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11.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onnections.xml" ContentType="application/vnd.openxmlformats-officedocument.spreadsheetml.connection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F:\apps\taxpol\PROPERTY\Reports\FY19 Annual Report\"/>
    </mc:Choice>
  </mc:AlternateContent>
  <xr:revisionPtr revIDLastSave="0" documentId="13_ncr:1_{FC9B92B1-48D9-42DE-8B48-7385D4BDE4C7}" xr6:coauthVersionLast="43" xr6:coauthVersionMax="43" xr10:uidLastSave="{00000000-0000-0000-0000-000000000000}"/>
  <bookViews>
    <workbookView xWindow="-60" yWindow="-60" windowWidth="24120" windowHeight="12960" firstSheet="19" activeTab="20" xr2:uid="{00000000-000D-0000-FFFF-FFFF00000000}"/>
  </bookViews>
  <sheets>
    <sheet name="Table of Contents" sheetId="41" r:id="rId1"/>
    <sheet name="Fast Facts" sheetId="1" r:id="rId2"/>
    <sheet name="Table 1 - Citywide" sheetId="32" r:id="rId3"/>
    <sheet name="Table 1 - Manhattan" sheetId="28" r:id="rId4"/>
    <sheet name="Table 1 - Bronx" sheetId="27" r:id="rId5"/>
    <sheet name="Table 1 - Brooklyn" sheetId="31" r:id="rId6"/>
    <sheet name="Table 1 - Queens" sheetId="29" r:id="rId7"/>
    <sheet name="Table 1 - Staten Island" sheetId="30" r:id="rId8"/>
    <sheet name="Table 2 - Citywide" sheetId="2" r:id="rId9"/>
    <sheet name="Table 2 - Manhattan" sheetId="3" r:id="rId10"/>
    <sheet name="Table 2 - Bronx" sheetId="4" r:id="rId11"/>
    <sheet name="Table 2 - Brooklyn" sheetId="5" r:id="rId12"/>
    <sheet name="Table 2 - Queens" sheetId="6" r:id="rId13"/>
    <sheet name="Table 2 - Staten Island" sheetId="7" r:id="rId14"/>
    <sheet name="Table 3 - Citywide" sheetId="8" r:id="rId15"/>
    <sheet name="Table 3 - Manhattan" sheetId="9" r:id="rId16"/>
    <sheet name="Table 3 - Bronx" sheetId="10" r:id="rId17"/>
    <sheet name="Table 3 - Brooklyn" sheetId="11" r:id="rId18"/>
    <sheet name="Table 3 - Queens" sheetId="12" r:id="rId19"/>
    <sheet name="Table 3 - Staten Island" sheetId="13" r:id="rId20"/>
    <sheet name="Table 4" sheetId="14" r:id="rId21"/>
    <sheet name="Table 5" sheetId="15" r:id="rId22"/>
    <sheet name="Table 6" sheetId="36" r:id="rId23"/>
    <sheet name="Table 7" sheetId="37" r:id="rId24"/>
    <sheet name="Table 8" sheetId="38" r:id="rId25"/>
    <sheet name="Table 9" sheetId="39" r:id="rId26"/>
    <sheet name="Table 10" sheetId="16" r:id="rId27"/>
    <sheet name="Table 11" sheetId="17" r:id="rId28"/>
    <sheet name="Table 12" sheetId="18" r:id="rId29"/>
    <sheet name="Table 13" sheetId="19" r:id="rId30"/>
    <sheet name="Table 14" sheetId="20" r:id="rId31"/>
    <sheet name="Table 15" sheetId="21" r:id="rId32"/>
    <sheet name="Table 16" sheetId="22" r:id="rId33"/>
    <sheet name="Table 17" sheetId="23" r:id="rId34"/>
    <sheet name="Table 18" sheetId="24" r:id="rId35"/>
    <sheet name="Table 19" sheetId="25" r:id="rId36"/>
    <sheet name="Table 20" sheetId="26" r:id="rId37"/>
    <sheet name="Table 21" sheetId="33" r:id="rId38"/>
    <sheet name="Table 22" sheetId="34" r:id="rId39"/>
    <sheet name="Table 23" sheetId="35" r:id="rId40"/>
  </sheets>
  <definedNames>
    <definedName name="ExternalData_1" localSheetId="14">'Table 3 - Citywide'!#REF!</definedName>
    <definedName name="ExternalData_2" localSheetId="14">'Table 3 - Citywide'!#REF!</definedName>
    <definedName name="_xlnm.Print_Area" localSheetId="4">'Table 1 - Bronx'!$A$1:$I$63</definedName>
    <definedName name="_xlnm.Print_Area" localSheetId="5">'Table 1 - Brooklyn'!$A$1:$I$64</definedName>
    <definedName name="_xlnm.Print_Area" localSheetId="2">'Table 1 - Citywide'!$A$1:$I$63</definedName>
    <definedName name="_xlnm.Print_Area" localSheetId="3">'Table 1 - Manhattan'!$A$1:$I$64</definedName>
    <definedName name="_xlnm.Print_Area" localSheetId="6">'Table 1 - Queens'!$A$1:$I$64</definedName>
    <definedName name="_xlnm.Print_Area" localSheetId="7">'Table 1 - Staten Island'!$A$1:$I$63</definedName>
    <definedName name="_xlnm.Print_Area" localSheetId="29">'Table 13'!$A$1:$K$55</definedName>
    <definedName name="_xlnm.Print_Area" localSheetId="8">'Table 2 - Citywide'!$A$1:$G$50</definedName>
    <definedName name="_xlnm.Print_Area" localSheetId="15">'Table 3 - Manhattan'!$A$1:$F$101</definedName>
    <definedName name="_xlnm.Print_Area" localSheetId="18">'Table 3 - Queens'!$A$1:$F$100</definedName>
    <definedName name="_xlnm.Print_Area" localSheetId="19">'Table 3 - Staten Island'!$A$1:$F$92</definedName>
    <definedName name="_xlnm.Print_Area" localSheetId="20">'Table 4'!$A$1:$H$74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0" i="33" l="1"/>
  <c r="G19" i="33"/>
  <c r="G18" i="33"/>
  <c r="G17" i="33"/>
  <c r="G12" i="3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4" refreshedVersion="4" background="1" saveData="1">
    <webPr sourceData="1" parsePre="1" consecutive="1" xl2000="1" url="file:///C:/Documents%20and%20Settings/SarichJ/Local%20Settings/Temp/SAS%20Temporary%20Files/_TD2592_MDL18TAXXP207_/sashtml.htm#IDX191" htmlTables="1">
      <tables count="1">
        <x v="473"/>
      </tables>
    </webPr>
  </connection>
  <connection id="2" xr16:uid="{00000000-0015-0000-FFFF-FFFF01000000}" name="Connection1" type="4" refreshedVersion="4" background="1" saveData="1">
    <webPr sourceData="1" parsePre="1" consecutive="1" xl2000="1" url="file:///C:/Documents%20and%20Settings/SarichJ/Local%20Settings/Temp/SAS%20Temporary%20Files/_TD2592_MDL18TAXXP207_/sashtml.htm#IDX191" htmlTables="1">
      <tables count="1">
        <x v="473"/>
      </tables>
    </webPr>
  </connection>
</connections>
</file>

<file path=xl/sharedStrings.xml><?xml version="1.0" encoding="utf-8"?>
<sst xmlns="http://schemas.openxmlformats.org/spreadsheetml/2006/main" count="2112" uniqueCount="471">
  <si>
    <t>Total Billable</t>
  </si>
  <si>
    <t>Properties</t>
  </si>
  <si>
    <t>Assessed Value</t>
  </si>
  <si>
    <t>Taxable Status</t>
  </si>
  <si>
    <t xml:space="preserve">Number </t>
  </si>
  <si>
    <t>% Change</t>
  </si>
  <si>
    <t xml:space="preserve">  Amount</t>
  </si>
  <si>
    <t>Citywide</t>
  </si>
  <si>
    <t>Fully Taxable</t>
  </si>
  <si>
    <t>Partially Taxable*</t>
  </si>
  <si>
    <t>Fully Exempt</t>
  </si>
  <si>
    <t>*   Total billable AV for this category includes both taxable and exempt assessed value.</t>
  </si>
  <si>
    <t>Taxable Actual</t>
  </si>
  <si>
    <t>Taxable Billable</t>
  </si>
  <si>
    <t>Market Value</t>
  </si>
  <si>
    <t xml:space="preserve">   Amount</t>
  </si>
  <si>
    <t>Manhattan</t>
  </si>
  <si>
    <t>Bronx</t>
  </si>
  <si>
    <t>Brooklyn</t>
  </si>
  <si>
    <t>Queens</t>
  </si>
  <si>
    <t>Staten Island</t>
  </si>
  <si>
    <t>Class 1</t>
  </si>
  <si>
    <t>Class 2</t>
  </si>
  <si>
    <t>Class 3</t>
  </si>
  <si>
    <t>Class 4</t>
  </si>
  <si>
    <t>Table excludes fully exempt properties.</t>
  </si>
  <si>
    <t>Percent</t>
  </si>
  <si>
    <t>Tax Rate</t>
  </si>
  <si>
    <t xml:space="preserve">Levy   </t>
  </si>
  <si>
    <t xml:space="preserve">of Levy </t>
  </si>
  <si>
    <t>(Per $100 of A. V.)</t>
  </si>
  <si>
    <t>Levy</t>
  </si>
  <si>
    <t>TAX CLASS</t>
  </si>
  <si>
    <t>CLASS 1</t>
  </si>
  <si>
    <t>CLASS 2</t>
  </si>
  <si>
    <t>CLASS 3</t>
  </si>
  <si>
    <t>CLASS 4</t>
  </si>
  <si>
    <t>CITYWIDE</t>
  </si>
  <si>
    <t>TAX DOLLAR VALUE OF</t>
  </si>
  <si>
    <t>by PROPERTY TYPE</t>
  </si>
  <si>
    <t>Partially Exempt</t>
  </si>
  <si>
    <t>Total Exempt</t>
  </si>
  <si>
    <t>Property Type</t>
  </si>
  <si>
    <t># Parcels</t>
  </si>
  <si>
    <t>$ Millions</t>
  </si>
  <si>
    <t>TOTAL</t>
  </si>
  <si>
    <t>1-Family</t>
  </si>
  <si>
    <t>2-Family</t>
  </si>
  <si>
    <t>3-Family</t>
  </si>
  <si>
    <t>Condominiums</t>
  </si>
  <si>
    <t>Vacant Land</t>
  </si>
  <si>
    <t>Other</t>
  </si>
  <si>
    <t>Rentals</t>
  </si>
  <si>
    <t>Cooperatives</t>
  </si>
  <si>
    <t>Conrentals</t>
  </si>
  <si>
    <t>Condops</t>
  </si>
  <si>
    <t>4-10 Fam Rentals</t>
  </si>
  <si>
    <t>2-10 Fam Co-ops</t>
  </si>
  <si>
    <t>2-10 Fam Condos</t>
  </si>
  <si>
    <t>2-10 Fam Condops</t>
  </si>
  <si>
    <t>Office Buildings</t>
  </si>
  <si>
    <t>Store Buildings</t>
  </si>
  <si>
    <t>Loft Buildings</t>
  </si>
  <si>
    <t>Utility Property</t>
  </si>
  <si>
    <t>Hotels</t>
  </si>
  <si>
    <t>Factories</t>
  </si>
  <si>
    <t>Commercial Condos</t>
  </si>
  <si>
    <t>Garages</t>
  </si>
  <si>
    <t>Warehouses</t>
  </si>
  <si>
    <t>Health&amp;Educational</t>
  </si>
  <si>
    <t>Theaters</t>
  </si>
  <si>
    <t>Cultural&amp;Rec</t>
  </si>
  <si>
    <t>MANHATTAN</t>
  </si>
  <si>
    <t>Comm'l Condos</t>
  </si>
  <si>
    <t>BRONX</t>
  </si>
  <si>
    <t>BROOKLYN</t>
  </si>
  <si>
    <t>QUEENS</t>
  </si>
  <si>
    <t>STATEN ISLAND</t>
  </si>
  <si>
    <t>-</t>
  </si>
  <si>
    <t>EXEMPTIONS</t>
  </si>
  <si>
    <t>TAX DOLLAR VALUE</t>
  </si>
  <si>
    <t>Amount</t>
  </si>
  <si>
    <t>EXEMPTION TYPE</t>
  </si>
  <si>
    <t>Number</t>
  </si>
  <si>
    <t>% of Total</t>
  </si>
  <si>
    <t>($ millions)</t>
  </si>
  <si>
    <t>CITYWIDE TOTAL</t>
  </si>
  <si>
    <t>PUBLIC PROPERTY</t>
  </si>
  <si>
    <t>GOVERNMENT</t>
  </si>
  <si>
    <t>New York City</t>
  </si>
  <si>
    <t>New York State</t>
  </si>
  <si>
    <t>U.S. Government</t>
  </si>
  <si>
    <t>Foreign Governments</t>
  </si>
  <si>
    <t>PUBLIC AUTHORITIES</t>
  </si>
  <si>
    <t>Battery Park City Authority</t>
  </si>
  <si>
    <t>Economic Development Corporation</t>
  </si>
  <si>
    <t>Industrial Development Agency</t>
  </si>
  <si>
    <t>Metropolitan Transportation Authority</t>
  </si>
  <si>
    <t>Nat'l Passenger Rail Corp.- AMTRAK</t>
  </si>
  <si>
    <t>NYC Educational Construction Fund</t>
  </si>
  <si>
    <t>NYC Housing Authority</t>
  </si>
  <si>
    <t>NYS Dormitory Authority</t>
  </si>
  <si>
    <t>NYS Urban Development Corporation</t>
  </si>
  <si>
    <t>Port Authority of NY &amp; NJ</t>
  </si>
  <si>
    <t>New York Power Authority</t>
  </si>
  <si>
    <t>Residential</t>
  </si>
  <si>
    <t>PRIVATE PROPERTY</t>
  </si>
  <si>
    <t>INSTITUTIONAL</t>
  </si>
  <si>
    <t>Cemeteries</t>
  </si>
  <si>
    <t>Charitable</t>
  </si>
  <si>
    <t>Cultural Institutions</t>
  </si>
  <si>
    <t>Educational Facilities</t>
  </si>
  <si>
    <t>Medical Care</t>
  </si>
  <si>
    <t>Religious</t>
  </si>
  <si>
    <t>Special Interest</t>
  </si>
  <si>
    <t>RESIDENTIAL</t>
  </si>
  <si>
    <t>Fallout Shelters</t>
  </si>
  <si>
    <t>Housing Development Fund Companies</t>
  </si>
  <si>
    <t>HPD Div. of Alternative Management(DAMP)</t>
  </si>
  <si>
    <t>J-51 Exemption</t>
  </si>
  <si>
    <t>Limited-Dividend Housing Companies</t>
  </si>
  <si>
    <t>Ltd-Profit Housing Companies/Mitchell-Lama</t>
  </si>
  <si>
    <t>New Multiple Dwellings - 421A</t>
  </si>
  <si>
    <t>New Private Homes - 421B</t>
  </si>
  <si>
    <t>Redevelopment Companies</t>
  </si>
  <si>
    <t>Residential Conv. Lower Manhattan</t>
  </si>
  <si>
    <t>Solar, Wind or Farm Waste Energy System</t>
  </si>
  <si>
    <t>Special Incentive Programs</t>
  </si>
  <si>
    <t>State-Assisted Private Housing</t>
  </si>
  <si>
    <t>Urban Development Action Area Projects</t>
  </si>
  <si>
    <t>420-c Low-Income Housing</t>
  </si>
  <si>
    <t>COMMERCIAL/INDUSTRIAL</t>
  </si>
  <si>
    <t>Environmental Protection Exemption</t>
  </si>
  <si>
    <t>Industrial &amp; Commercial Incentive Program</t>
  </si>
  <si>
    <t>Industrial Waste Facility</t>
  </si>
  <si>
    <t>Jamaica Water Supply</t>
  </si>
  <si>
    <t>Madison Square Garden</t>
  </si>
  <si>
    <t>INDIVIDUAL ASSISTANCE</t>
  </si>
  <si>
    <t>Physically Disabled Crime Victims</t>
  </si>
  <si>
    <t>Low-Income Disabled Homeowner</t>
  </si>
  <si>
    <t>School Tax Relief</t>
  </si>
  <si>
    <t>Senior Citizen Homeowner</t>
  </si>
  <si>
    <t>Veterans Exemption</t>
  </si>
  <si>
    <t>BOROUGH TOTAL</t>
  </si>
  <si>
    <t>Assessed Value ($ millions)</t>
  </si>
  <si>
    <t>Tax Amounts ($ millions)</t>
  </si>
  <si>
    <t>Assessment</t>
  </si>
  <si>
    <t>STAR</t>
  </si>
  <si>
    <t>Tax</t>
  </si>
  <si>
    <t>Billing Adjustments</t>
  </si>
  <si>
    <t>Net Levy</t>
  </si>
  <si>
    <t>Roll</t>
  </si>
  <si>
    <t>Addback</t>
  </si>
  <si>
    <t>Tax Levy</t>
  </si>
  <si>
    <t>Abatements</t>
  </si>
  <si>
    <t>Billed</t>
  </si>
  <si>
    <t>Special Franchise</t>
  </si>
  <si>
    <t>Locally Assessed</t>
  </si>
  <si>
    <t>Health and Education</t>
  </si>
  <si>
    <t>Culture and Recreation</t>
  </si>
  <si>
    <t xml:space="preserve">Column </t>
  </si>
  <si>
    <t>Action</t>
  </si>
  <si>
    <t>Comment</t>
  </si>
  <si>
    <t>Assessment Roll</t>
  </si>
  <si>
    <t xml:space="preserve">  Total of all taxable billable assessed value</t>
  </si>
  <si>
    <t>add</t>
  </si>
  <si>
    <t xml:space="preserve">  Value of STAR exemption</t>
  </si>
  <si>
    <t>Levy Roll</t>
  </si>
  <si>
    <t xml:space="preserve">  Assessment roll used for tax fixing</t>
  </si>
  <si>
    <t>subtract</t>
  </si>
  <si>
    <t xml:space="preserve">  Tax value of STAR exemption added back earlier</t>
  </si>
  <si>
    <t xml:space="preserve">  Tax abatements that reduce liability</t>
  </si>
  <si>
    <t>Net Levy Billed</t>
  </si>
  <si>
    <t xml:space="preserve">  Amount of levy that is billed to property owners</t>
  </si>
  <si>
    <t>All</t>
  </si>
  <si>
    <t>Abatement Type</t>
  </si>
  <si>
    <t>Commercial Revitalization Program</t>
  </si>
  <si>
    <t>Commercial Expansion Lease Program</t>
  </si>
  <si>
    <t>Major Capital Improvement</t>
  </si>
  <si>
    <t>Lease</t>
  </si>
  <si>
    <t>Green</t>
  </si>
  <si>
    <t>Solar</t>
  </si>
  <si>
    <t>SCRIE/</t>
  </si>
  <si>
    <t>Conversion</t>
  </si>
  <si>
    <t>ICAP</t>
  </si>
  <si>
    <t>Coop/Condo</t>
  </si>
  <si>
    <t>J51</t>
  </si>
  <si>
    <t>Roof</t>
  </si>
  <si>
    <t>Panel</t>
  </si>
  <si>
    <t>DRIE</t>
  </si>
  <si>
    <t>Total</t>
  </si>
  <si>
    <t>One-family</t>
  </si>
  <si>
    <t>Number of Sales</t>
  </si>
  <si>
    <t>Median Price</t>
  </si>
  <si>
    <t>Two-family</t>
  </si>
  <si>
    <t>Three-family</t>
  </si>
  <si>
    <t>Sales Transactions</t>
  </si>
  <si>
    <t>Year</t>
  </si>
  <si>
    <t>One-Family</t>
  </si>
  <si>
    <t>Two-Family</t>
  </si>
  <si>
    <t>Three-Family</t>
  </si>
  <si>
    <t>Year/Year</t>
  </si>
  <si>
    <t>of Sales</t>
  </si>
  <si>
    <t>Change</t>
  </si>
  <si>
    <t>Median</t>
  </si>
  <si>
    <t>Price</t>
  </si>
  <si>
    <t>COOPERATIVE AND CONDOMINIUM ABATEMENT PROGRAM</t>
  </si>
  <si>
    <t xml:space="preserve">Tax </t>
  </si>
  <si>
    <t>Abatement</t>
  </si>
  <si>
    <t>Develop-</t>
  </si>
  <si>
    <t>Level</t>
  </si>
  <si>
    <t>ments</t>
  </si>
  <si>
    <t>Units</t>
  </si>
  <si>
    <t>28.1%</t>
  </si>
  <si>
    <t>25.2%</t>
  </si>
  <si>
    <t>22.5%</t>
  </si>
  <si>
    <t>17.5%</t>
  </si>
  <si>
    <t>All Apartments</t>
  </si>
  <si>
    <t>GRAND TOTAL</t>
  </si>
  <si>
    <t>Delinquency</t>
  </si>
  <si>
    <t>Delinquency Rate</t>
  </si>
  <si>
    <t>Quarter</t>
  </si>
  <si>
    <t>Number of Parcels**</t>
  </si>
  <si>
    <t>(Percent of Tax Levy)</t>
  </si>
  <si>
    <t>(Percent of Final Levy Billed)***</t>
  </si>
  <si>
    <t>FY2017</t>
  </si>
  <si>
    <t>FY2016</t>
  </si>
  <si>
    <t xml:space="preserve">First Quarter </t>
  </si>
  <si>
    <t xml:space="preserve">Second Quarter </t>
  </si>
  <si>
    <t xml:space="preserve">Third Quarter </t>
  </si>
  <si>
    <t>Fourth Quarter</t>
  </si>
  <si>
    <t>*</t>
  </si>
  <si>
    <t>Tax Class</t>
  </si>
  <si>
    <t>Number of Parcels</t>
  </si>
  <si>
    <t>Class One</t>
  </si>
  <si>
    <t>Class Two</t>
  </si>
  <si>
    <t>Class Three</t>
  </si>
  <si>
    <t>Class Four</t>
  </si>
  <si>
    <t>Unidentified****</t>
  </si>
  <si>
    <t>Borough</t>
  </si>
  <si>
    <t>n/a</t>
  </si>
  <si>
    <r>
      <rPr>
        <b/>
        <sz val="11"/>
        <rFont val="Arial"/>
        <family val="2"/>
      </rPr>
      <t xml:space="preserve">*  </t>
    </r>
    <r>
      <rPr>
        <sz val="11"/>
        <rFont val="Arial"/>
        <family val="2"/>
      </rPr>
      <t xml:space="preserve">    Delinquency is for each year's tax levy and does not include prior-year delinquencies. </t>
    </r>
  </si>
  <si>
    <r>
      <rPr>
        <b/>
        <sz val="11"/>
        <rFont val="Arial"/>
        <family val="2"/>
      </rPr>
      <t xml:space="preserve">**   </t>
    </r>
    <r>
      <rPr>
        <sz val="11"/>
        <rFont val="Arial"/>
        <family val="2"/>
      </rPr>
      <t xml:space="preserve">  Parcels delinquent on their tax bill in each quarter; a parcel may be delinquent for multiple quarters.</t>
    </r>
  </si>
  <si>
    <t>***   Final Levy Billed equals Tax Levy minus Abatements and Cancellations (Tax Commission reductions, court orders and settlements,</t>
  </si>
  <si>
    <t xml:space="preserve">       Department of Finance adjustments and rebilling adjustments).</t>
  </si>
  <si>
    <t xml:space="preserve">**** For these properties the tax class is not identified on the database used to generate the delinquency report. </t>
  </si>
  <si>
    <t>FY2017 as of 6/30/2017</t>
  </si>
  <si>
    <t>Rate</t>
  </si>
  <si>
    <t>Parcels</t>
  </si>
  <si>
    <t>(% of Tax Levy)</t>
  </si>
  <si>
    <t>Res. Multi Use</t>
  </si>
  <si>
    <t>Walk-ups</t>
  </si>
  <si>
    <t>Elevator</t>
  </si>
  <si>
    <t>Hospitals &amp; Health</t>
  </si>
  <si>
    <t>Educational</t>
  </si>
  <si>
    <t>MARKET VALUES* BY TAX CLASS AND BY BOROUGH</t>
  </si>
  <si>
    <t>($ Millions)</t>
  </si>
  <si>
    <t>Fiscal</t>
  </si>
  <si>
    <t>BOROUGH</t>
  </si>
  <si>
    <t xml:space="preserve">* Market values represent values for fully and partially taxable properties only. </t>
  </si>
  <si>
    <t>ACTUAL AND BILLABLE ASSESSED VALUE BY TAX CLASS</t>
  </si>
  <si>
    <t>TAXABLE ACTUAL ASSESSED VALUE</t>
  </si>
  <si>
    <t>Fiscal Year</t>
  </si>
  <si>
    <t xml:space="preserve">    Total</t>
  </si>
  <si>
    <t>1991</t>
  </si>
  <si>
    <t>1992</t>
  </si>
  <si>
    <t>1993</t>
  </si>
  <si>
    <t>1994</t>
  </si>
  <si>
    <t>1995</t>
  </si>
  <si>
    <t>1996</t>
  </si>
  <si>
    <t>1997</t>
  </si>
  <si>
    <t>2000</t>
  </si>
  <si>
    <t>2001</t>
  </si>
  <si>
    <t>TAXABLE BILLABLE ASSESSED VALUE</t>
  </si>
  <si>
    <t>1979</t>
  </si>
  <si>
    <t>TAX LEVY DISTRIBUTION BY CLASS</t>
  </si>
  <si>
    <t>CLASS SHARES</t>
  </si>
  <si>
    <t xml:space="preserve">   Total</t>
  </si>
  <si>
    <r>
      <t xml:space="preserve">CLASS LEVIES </t>
    </r>
    <r>
      <rPr>
        <sz val="8"/>
        <rFont val="Arial"/>
        <family val="2"/>
      </rPr>
      <t>($ MILLIONS)</t>
    </r>
  </si>
  <si>
    <t>REAL PROPERTY TAX RATES</t>
  </si>
  <si>
    <t>2003 1st half</t>
  </si>
  <si>
    <t>2003 2nd half</t>
  </si>
  <si>
    <t>2009 1st half</t>
  </si>
  <si>
    <t>2009 2nd half</t>
  </si>
  <si>
    <t>Note:  Citywide tax rates are weighted averages shown for comparative purposes only.</t>
  </si>
  <si>
    <t>SCHOOL TAX RATES</t>
  </si>
  <si>
    <t xml:space="preserve">MARKET AND ASSESSED VALUE PROFILE </t>
  </si>
  <si>
    <t>TAXABLE PROPERTIES by PROPERTY TYPE</t>
  </si>
  <si>
    <t>Taxable Assessed Value</t>
  </si>
  <si>
    <t>Units or</t>
  </si>
  <si>
    <t/>
  </si>
  <si>
    <t>Actual</t>
  </si>
  <si>
    <t>Billable</t>
  </si>
  <si>
    <t>Area*</t>
  </si>
  <si>
    <t xml:space="preserve">TOTAL </t>
  </si>
  <si>
    <t>4-10 Family Rentals</t>
  </si>
  <si>
    <t xml:space="preserve">2-10 Family Cooperatives      </t>
  </si>
  <si>
    <t>2-10 Family Condops</t>
  </si>
  <si>
    <t>Condo Office Buildings</t>
  </si>
  <si>
    <t>Condo Store Buildings</t>
  </si>
  <si>
    <t>Condo Warehouse/Industrial</t>
  </si>
  <si>
    <t>Self-Storage</t>
  </si>
  <si>
    <t>Condo Non-Business Storage</t>
  </si>
  <si>
    <t>Condo Parking</t>
  </si>
  <si>
    <t>Condo Cultural/Medical/Education</t>
  </si>
  <si>
    <t>Condo Hotels</t>
  </si>
  <si>
    <t>Condo Terraces/Gardens/Cabanas</t>
  </si>
  <si>
    <t>Condos - Other Commercial</t>
  </si>
  <si>
    <t>REAL PROPERTY TAX LEVY AND REVENUE</t>
  </si>
  <si>
    <t>(Including STAR)</t>
  </si>
  <si>
    <t xml:space="preserve">  Revenue as</t>
  </si>
  <si>
    <t xml:space="preserve">  a Percent</t>
  </si>
  <si>
    <t>Revenue</t>
  </si>
  <si>
    <t xml:space="preserve">  of Levy </t>
  </si>
  <si>
    <t>DETERMINATION OF THE UNUSED OPERATING MARGIN</t>
  </si>
  <si>
    <t>Calculation of Expenses subject to Operating Limit</t>
  </si>
  <si>
    <t>Calculation of Operating Limit</t>
  </si>
  <si>
    <t xml:space="preserve">Expenses </t>
  </si>
  <si>
    <t xml:space="preserve">2.5% of </t>
  </si>
  <si>
    <t xml:space="preserve">Subject to </t>
  </si>
  <si>
    <t xml:space="preserve">Five-year </t>
  </si>
  <si>
    <t>Debt</t>
  </si>
  <si>
    <t>Operating</t>
  </si>
  <si>
    <t xml:space="preserve">Operating </t>
  </si>
  <si>
    <t>Avg. Market</t>
  </si>
  <si>
    <t>BID</t>
  </si>
  <si>
    <t xml:space="preserve"> Operating </t>
  </si>
  <si>
    <t>Unused</t>
  </si>
  <si>
    <t xml:space="preserve">Levy </t>
  </si>
  <si>
    <t xml:space="preserve">Service </t>
  </si>
  <si>
    <t>Limit</t>
  </si>
  <si>
    <t>Value*</t>
  </si>
  <si>
    <t>Charges**</t>
  </si>
  <si>
    <t>Operating Margin</t>
  </si>
  <si>
    <t>(1)</t>
  </si>
  <si>
    <t>(2)</t>
  </si>
  <si>
    <t>(3) =(1)-(2)</t>
  </si>
  <si>
    <t>(4)</t>
  </si>
  <si>
    <t>(5)=(3)-(4)</t>
  </si>
  <si>
    <t>(6)</t>
  </si>
  <si>
    <t>(7)</t>
  </si>
  <si>
    <t>(8)=(6)-(7)</t>
  </si>
  <si>
    <t>(9)=(8)-(5)</t>
  </si>
  <si>
    <t>(10)=(9/8)</t>
  </si>
  <si>
    <t>*    Computed by taking 2.5% of NYS ORPTS full market valuations for the last completed assessment roll and the four preceding</t>
  </si>
  <si>
    <t xml:space="preserve">     assessment rolls.</t>
  </si>
  <si>
    <t xml:space="preserve">**  Business Improvement District (BID) charges are self-imposed assessments within each district and subject to the </t>
  </si>
  <si>
    <t xml:space="preserve">     constitutional 2.5 percent limit for operating purposes. </t>
  </si>
  <si>
    <r>
      <t>NOTE</t>
    </r>
    <r>
      <rPr>
        <sz val="11"/>
        <rFont val="Arial"/>
        <family val="2"/>
      </rPr>
      <t>:   Beginning in FY 2005, the unused margin includes an adjustment for abatements.</t>
    </r>
  </si>
  <si>
    <t>Table 23</t>
  </si>
  <si>
    <t>Cap</t>
  </si>
  <si>
    <t>*Article 18 of Real Property Tax Law requires that the adjusted base proportions of the four real property tax classes in the City (which determine the share of the total tax levy payable by each class) be revised each year to reflect relative changes in market values, subject to a five-percent cap on the increase in any class’s share of the levy.  In some years, special State legislation has resulted in a class share cap that is lower than the five-percent default cap.</t>
  </si>
  <si>
    <t>OFFICE BUILDING PROFILE</t>
  </si>
  <si>
    <t>by BOROUGH</t>
  </si>
  <si>
    <t>Staten Is.</t>
  </si>
  <si>
    <t>All Parcels</t>
  </si>
  <si>
    <t>Sq. Ft. (000)</t>
  </si>
  <si>
    <t>Billable AV</t>
  </si>
  <si>
    <t>Exempt AV</t>
  </si>
  <si>
    <t>Partially Taxable</t>
  </si>
  <si>
    <t>Sq. Ft.</t>
  </si>
  <si>
    <t>FMV</t>
  </si>
  <si>
    <t>Exempt</t>
  </si>
  <si>
    <t>(000)</t>
  </si>
  <si>
    <t>Financial/WTC</t>
  </si>
  <si>
    <t>Insurance/Civic Ctr</t>
  </si>
  <si>
    <t>Midtown South</t>
  </si>
  <si>
    <t>Midtown West</t>
  </si>
  <si>
    <t>Grand Central</t>
  </si>
  <si>
    <t>Plaza</t>
  </si>
  <si>
    <t>Downtown</t>
  </si>
  <si>
    <t>Class A Buildings</t>
  </si>
  <si>
    <t>Class B Buildings</t>
  </si>
  <si>
    <t>Other Buildings</t>
  </si>
  <si>
    <t>Table 1</t>
  </si>
  <si>
    <t>Table 2</t>
  </si>
  <si>
    <t>Table 3</t>
  </si>
  <si>
    <t>RECONCILIATION OF THE ASSESSMENT ROLL, TAX LEVY AND NET LEVY BILLED</t>
  </si>
  <si>
    <t>BY PROPERTY TYPE</t>
  </si>
  <si>
    <t>Table 4</t>
  </si>
  <si>
    <t>Table 5</t>
  </si>
  <si>
    <t xml:space="preserve">ABATEMENTS  </t>
  </si>
  <si>
    <t>BY PROPERTY TYPE AND ABATEMENT TYPE</t>
  </si>
  <si>
    <t>Table 6</t>
  </si>
  <si>
    <t>Table 7</t>
  </si>
  <si>
    <t>Table 8</t>
  </si>
  <si>
    <t>FOR SELECTED AREAS BY OFFICE CLASS</t>
  </si>
  <si>
    <t>FOR SELECTED AREAS</t>
  </si>
  <si>
    <t>MARKET &amp; ASSESSED VALUES FOR SELECTED AREAS BY OFFICE CLASS</t>
  </si>
  <si>
    <t>Table 9</t>
  </si>
  <si>
    <t>Table 10</t>
  </si>
  <si>
    <t>HOME SALES</t>
  </si>
  <si>
    <t>MOST RECENT FOUR QUARTERS</t>
  </si>
  <si>
    <t>SINGLE-FAMILY HOME SALES TRANSACTIONS AND PRICES</t>
  </si>
  <si>
    <t>BY BOROUGH</t>
  </si>
  <si>
    <t>Table 11</t>
  </si>
  <si>
    <t>Table 12</t>
  </si>
  <si>
    <t>CITYWIDE HOME SALES</t>
  </si>
  <si>
    <t>BY TYPE OF PROPERTY</t>
  </si>
  <si>
    <t>Table 13</t>
  </si>
  <si>
    <t>Table 14</t>
  </si>
  <si>
    <t>TAX DELINQUENCY COMPARISON</t>
  </si>
  <si>
    <t>BY FISCAL YEAR</t>
  </si>
  <si>
    <t>Table 15</t>
  </si>
  <si>
    <t>CITYWIDE REAL PROPERTY TAX DELINQUENCIES</t>
  </si>
  <si>
    <t>FOR SELECTED PROPERTY TYPES</t>
  </si>
  <si>
    <t>Table 16</t>
  </si>
  <si>
    <t>Table 17</t>
  </si>
  <si>
    <t>Table 18</t>
  </si>
  <si>
    <t>TAXABLE BILLABLE ASSESSMENTS BY BOROUGH</t>
  </si>
  <si>
    <t>Table 19</t>
  </si>
  <si>
    <t>Table 20</t>
  </si>
  <si>
    <t>REAL PROPERTY AND SCHOOL TAX RATES</t>
  </si>
  <si>
    <t>(PER $100 OF ASSESSED VALUE)</t>
  </si>
  <si>
    <t>Table 21</t>
  </si>
  <si>
    <t>Table 22</t>
  </si>
  <si>
    <t>CLASS SHARE ADJUSTMENT CAP*</t>
  </si>
  <si>
    <t>Annual Report of the New York City Property Tax</t>
  </si>
  <si>
    <t>Tables</t>
  </si>
  <si>
    <t>Fast Facts</t>
  </si>
  <si>
    <t>Table 4: Reconciliation of Assessment Roll, Tax Levy and Net Levy Billed</t>
  </si>
  <si>
    <t>Table 5: Abatements by Property Type and Abatement Type</t>
  </si>
  <si>
    <t>Table 6: Office Building Profile by Borough</t>
  </si>
  <si>
    <t>Table 7: Office Building Profile for Selected Areas</t>
  </si>
  <si>
    <t>Table 13: Cooperative and Condominium Abatement Program</t>
  </si>
  <si>
    <t>Fiscal Year 2019</t>
  </si>
  <si>
    <t>Table 16: Market Values by Tax Class and Borough, FY 2000 - FY 2019</t>
  </si>
  <si>
    <t>Table 17: Actual and Billable Assessed Value by Tax Class, FY 2000 - FY 2019</t>
  </si>
  <si>
    <t>Table 18: Taxable Billable Assessments by Borough, FY 2000 - FY 2019</t>
  </si>
  <si>
    <t>Table 19: Tax Levy Distribution by Class, FY 2000 - FY 2019</t>
  </si>
  <si>
    <t>Table 20: Real Property and School Tax Rates, FY 2000 - FY 2019</t>
  </si>
  <si>
    <t>Table 21: Real Property Tax Levy and Revenue, FY 2000 - FY 2019</t>
  </si>
  <si>
    <t>Table 22: Determination of the Unused Operating Margin, FY 2000 - FY 2019</t>
  </si>
  <si>
    <t>Table 23: Class Share Adjustment Cap, FY 1993 - FY 2019</t>
  </si>
  <si>
    <t xml:space="preserve"> "Fast Facts" for FY 2019</t>
  </si>
  <si>
    <t>($ Millions; Percent Change from FY 2018)</t>
  </si>
  <si>
    <t>2-10 Family Condominiums**</t>
  </si>
  <si>
    <t>FY 2019</t>
  </si>
  <si>
    <t>"TAX DOLLAR VALUE" OF</t>
  </si>
  <si>
    <t>by EXEMPTION TYPE</t>
  </si>
  <si>
    <t>1Q 2018</t>
  </si>
  <si>
    <t>2Q 2018</t>
  </si>
  <si>
    <t>3Q 2018</t>
  </si>
  <si>
    <t>4Q 2018</t>
  </si>
  <si>
    <t>FY2018</t>
  </si>
  <si>
    <r>
      <t>Delinquency Rate</t>
    </r>
    <r>
      <rPr>
        <b/>
        <vertAlign val="superscript"/>
        <sz val="11"/>
        <rFont val="Arial"/>
        <family val="2"/>
      </rPr>
      <t>1</t>
    </r>
  </si>
  <si>
    <r>
      <t>Adjusted Delinquency Rate</t>
    </r>
    <r>
      <rPr>
        <b/>
        <vertAlign val="superscript"/>
        <sz val="11"/>
        <rFont val="Arial"/>
        <family val="2"/>
      </rPr>
      <t>2</t>
    </r>
  </si>
  <si>
    <t>FOR FISCAL YEARS 2018, 2017 AND 2017 AS OF JUNE 30*</t>
  </si>
  <si>
    <t>FY2018 as of 6/30/2018</t>
  </si>
  <si>
    <t>FY 2000 - FY 2019</t>
  </si>
  <si>
    <t>N/A</t>
  </si>
  <si>
    <t>N/A = Not applicable.  Starting in FY 2019, school tax rates are no longer applied.  All property is</t>
  </si>
  <si>
    <t>taxed at the full tax rate.</t>
  </si>
  <si>
    <t xml:space="preserve">  *Based on June 2019 Adopted Budget</t>
  </si>
  <si>
    <t>($ MILLIONS)</t>
  </si>
  <si>
    <t>FY 2000 - 2019</t>
  </si>
  <si>
    <t>FY 1993 - FY 2019</t>
  </si>
  <si>
    <r>
      <t xml:space="preserve">NOTE: </t>
    </r>
    <r>
      <rPr>
        <sz val="9"/>
        <color theme="1"/>
        <rFont val="Arial"/>
        <family val="2"/>
      </rPr>
      <t>Class One is primarily one-, two-, and three-family homes; Class Two is all other residential property; Class Three is certain types of property owned by utility companies subject to governmental supervision; and Class Four is all other commercial property.  Dollar values in this report are generally expressed in millions, rounded to one decimal position.  Sums of these rounded values may not precisely total the individual components because they are computed using the full values.</t>
    </r>
  </si>
  <si>
    <t>Table 10: Home Sales, CY2018 by Quarter</t>
  </si>
  <si>
    <t>Table 9: Office Building Profile Market and Assessed Value, Selected Areas, by Office Building Class</t>
  </si>
  <si>
    <t>Table 8: Office Building Profile for Selected Areas by Office Building Class</t>
  </si>
  <si>
    <t>Table 11: Single-family Home Sales Transactions and Prices by Borough, CY 2000 - CY 2018</t>
  </si>
  <si>
    <t>Table 12: Citywide Home Sales by Type of Property, CY 2000 - CY 2018</t>
  </si>
  <si>
    <t>Table 14: Tax Delinquency Comparison, FY 2016 - FY 2018</t>
  </si>
  <si>
    <t>Table 15: Citywide Real Property Tax Delinquencies by Selected Property Types, FY 2017 - FY 2018</t>
  </si>
  <si>
    <t>Table 1: Market and Assessed Value, Taxable Properties by Property Type and Borough</t>
  </si>
  <si>
    <t>Table 2: Tax Dollar Value of Real Property Tax Exemptions by Property Type and Borough</t>
  </si>
  <si>
    <t>Table 3: Tax Dollar Value of Real Property Tax Exemptions by Exemption Type and Borough</t>
  </si>
  <si>
    <t>REAL PROPERTY TAX EXEMPTIONS</t>
  </si>
  <si>
    <t xml:space="preserve">  Total property tax levy equals levy roll times overall </t>
  </si>
  <si>
    <t xml:space="preserve">     average tax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</si>
</sst>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6" formatCode="&quot;$&quot;#,##0_);[Red]\(&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quot;$&quot;#,##0.0_);\(&quot;$&quot;#,##0.0\)"/>
    <numFmt numFmtId="168" formatCode="&quot;$&quot;#,##0.0"/>
    <numFmt numFmtId="169" formatCode="#,##0.0_);\(#,##0.0\)"/>
    <numFmt numFmtId="170" formatCode=";;;"/>
    <numFmt numFmtId="171" formatCode="#,##0.0,,"/>
    <numFmt numFmtId="172" formatCode="_(* #,##0.0_);_(* \(#,##0.0\);_(* &quot;-&quot;??_);_(@_)"/>
    <numFmt numFmtId="173" formatCode="0.000_)"/>
    <numFmt numFmtId="174" formatCode="#,##0.0000"/>
    <numFmt numFmtId="175" formatCode="_(&quot;$&quot;* #,##0_);_(&quot;$&quot;* \(#,##0\);_(&quot;$&quot;* &quot;-&quot;??_);_(@_)"/>
    <numFmt numFmtId="176" formatCode="General_)"/>
    <numFmt numFmtId="177" formatCode="0.00000"/>
    <numFmt numFmtId="178" formatCode="#,##0.0"/>
    <numFmt numFmtId="179" formatCode="&quot;$&quot;#,##0.0,,"/>
    <numFmt numFmtId="180" formatCode="0.0000000"/>
    <numFmt numFmtId="181" formatCode="0.00_)"/>
    <numFmt numFmtId="182" formatCode="0.0000%"/>
    <numFmt numFmtId="183" formatCode="_(* #,##0.00000_);_(* \(#,##0.00000\);_(* &quot;-&quot;??_);_(@_)"/>
    <numFmt numFmtId="184" formatCode="#,###.0,,"/>
    <numFmt numFmtId="185" formatCode="0.000000%"/>
    <numFmt numFmtId="186" formatCode="#,##0.0,"/>
    <numFmt numFmtId="187" formatCode="_(* #,##0.0_);_(* \(#,##0.0\);_(* &quot;-&quot;?_);_(@_)"/>
  </numFmts>
  <fonts count="62"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color indexed="16"/>
      <name val="Arial"/>
      <family val="2"/>
    </font>
    <font>
      <b/>
      <sz val="14"/>
      <name val="Arial"/>
      <family val="2"/>
    </font>
    <font>
      <i/>
      <sz val="10"/>
      <name val="Arial"/>
      <family val="2"/>
    </font>
    <font>
      <sz val="12"/>
      <name val="Arial"/>
      <family val="2"/>
    </font>
    <font>
      <b/>
      <sz val="10"/>
      <name val="Arial"/>
      <family val="2"/>
    </font>
    <font>
      <sz val="10"/>
      <name val="Helv"/>
    </font>
    <font>
      <i/>
      <sz val="12"/>
      <name val="Arial"/>
      <family val="2"/>
    </font>
    <font>
      <b/>
      <i/>
      <sz val="10"/>
      <name val="Arial"/>
      <family val="2"/>
    </font>
    <font>
      <sz val="8"/>
      <name val="Arial"/>
      <family val="2"/>
    </font>
    <font>
      <b/>
      <sz val="12"/>
      <name val="Arial"/>
      <family val="2"/>
    </font>
    <font>
      <sz val="11"/>
      <name val="Arial"/>
      <family val="2"/>
    </font>
    <font>
      <b/>
      <sz val="10"/>
      <name val="Helv"/>
    </font>
    <font>
      <b/>
      <sz val="11"/>
      <color rgb="FF000000"/>
      <name val="Arial"/>
      <family val="2"/>
    </font>
    <font>
      <b/>
      <sz val="11"/>
      <color theme="1"/>
      <name val="Arial"/>
      <family val="2"/>
    </font>
    <font>
      <sz val="10"/>
      <color rgb="FF000000"/>
      <name val="Arial"/>
      <family val="2"/>
    </font>
    <font>
      <sz val="11"/>
      <color rgb="FF000000"/>
      <name val="Arial"/>
      <family val="2"/>
    </font>
    <font>
      <sz val="12"/>
      <name val="Times New Roman"/>
      <family val="1"/>
    </font>
    <font>
      <b/>
      <sz val="11"/>
      <name val="Arial"/>
      <family val="2"/>
    </font>
    <font>
      <b/>
      <sz val="10"/>
      <name val="Times New Roman"/>
      <family val="1"/>
    </font>
    <font>
      <b/>
      <sz val="10"/>
      <color rgb="FF000000"/>
      <name val="Arial"/>
      <family val="2"/>
    </font>
    <font>
      <b/>
      <i/>
      <sz val="11"/>
      <name val="Arial"/>
      <family val="2"/>
    </font>
    <font>
      <sz val="10"/>
      <name val="MS Sans Serif"/>
      <family val="2"/>
    </font>
    <font>
      <sz val="11"/>
      <name val="Times New Roman"/>
      <family val="1"/>
    </font>
    <font>
      <sz val="9"/>
      <name val="Helv"/>
    </font>
    <font>
      <b/>
      <sz val="12"/>
      <name val="Times New Roman"/>
      <family val="1"/>
    </font>
    <font>
      <b/>
      <sz val="12"/>
      <color rgb="FF000000"/>
      <name val="Arial"/>
      <family val="2"/>
    </font>
    <font>
      <b/>
      <sz val="12"/>
      <color theme="1"/>
      <name val="Arial"/>
      <family val="2"/>
    </font>
    <font>
      <b/>
      <sz val="10"/>
      <color rgb="FF000000"/>
      <name val="Arial Narrow"/>
      <family val="2"/>
    </font>
    <font>
      <sz val="11"/>
      <color rgb="FF000000"/>
      <name val="Arial Narrow"/>
      <family val="2"/>
    </font>
    <font>
      <b/>
      <sz val="16"/>
      <name val="Arial"/>
      <family val="2"/>
    </font>
    <font>
      <b/>
      <u/>
      <sz val="11"/>
      <name val="Arial"/>
      <family val="2"/>
    </font>
    <font>
      <b/>
      <sz val="11"/>
      <color theme="1"/>
      <name val="Calibri"/>
      <family val="2"/>
      <scheme val="minor"/>
    </font>
    <font>
      <i/>
      <sz val="9"/>
      <name val="Arial"/>
      <family val="2"/>
    </font>
    <font>
      <b/>
      <i/>
      <sz val="9"/>
      <name val="Arial"/>
      <family val="2"/>
    </font>
    <font>
      <sz val="9"/>
      <name val="Arial"/>
      <family val="2"/>
    </font>
    <font>
      <sz val="12"/>
      <name val="Tms Rmn"/>
    </font>
    <font>
      <sz val="9"/>
      <name val="Tms Rmn"/>
    </font>
    <font>
      <sz val="10"/>
      <name val="Tms Rmn"/>
    </font>
    <font>
      <b/>
      <sz val="11"/>
      <color indexed="16"/>
      <name val="Arial"/>
      <family val="2"/>
    </font>
    <font>
      <sz val="11"/>
      <color indexed="62"/>
      <name val="Calibri"/>
      <family val="2"/>
    </font>
    <font>
      <b/>
      <sz val="10"/>
      <name val="MS Sans Serif"/>
      <family val="2"/>
    </font>
    <font>
      <sz val="10"/>
      <name val="Times New Roman"/>
      <family val="1"/>
    </font>
    <font>
      <sz val="9"/>
      <color rgb="FF000000"/>
      <name val="Arial"/>
      <family val="2"/>
    </font>
    <font>
      <b/>
      <u/>
      <sz val="10"/>
      <name val="Helv"/>
    </font>
    <font>
      <i/>
      <sz val="11"/>
      <name val="Arial"/>
      <family val="2"/>
    </font>
    <font>
      <sz val="11"/>
      <name val="Calibri"/>
      <family val="2"/>
    </font>
    <font>
      <b/>
      <sz val="11"/>
      <name val="Calibri"/>
      <family val="2"/>
      <scheme val="minor"/>
    </font>
    <font>
      <sz val="9"/>
      <color theme="1"/>
      <name val="Arial"/>
      <family val="2"/>
    </font>
    <font>
      <i/>
      <sz val="10"/>
      <color theme="1"/>
      <name val="Calibri"/>
      <family val="2"/>
      <scheme val="minor"/>
    </font>
    <font>
      <i/>
      <sz val="11"/>
      <color rgb="FF000000"/>
      <name val="Arial"/>
      <family val="2"/>
    </font>
    <font>
      <b/>
      <sz val="9"/>
      <color theme="1"/>
      <name val="Arial"/>
      <family val="2"/>
    </font>
    <font>
      <sz val="12"/>
      <color theme="1"/>
      <name val="Arial"/>
      <family val="2"/>
    </font>
    <font>
      <b/>
      <sz val="12"/>
      <color theme="1"/>
      <name val="Calibri"/>
      <family val="2"/>
      <scheme val="minor"/>
    </font>
    <font>
      <b/>
      <vertAlign val="superscript"/>
      <sz val="11"/>
      <name val="Arial"/>
      <family val="2"/>
    </font>
    <font>
      <b/>
      <i/>
      <sz val="12"/>
      <name val="Arial"/>
      <family val="2"/>
    </font>
    <font>
      <b/>
      <sz val="11"/>
      <name val="Helv"/>
    </font>
    <font>
      <sz val="11"/>
      <color theme="1"/>
      <name val="Arial"/>
      <family val="2"/>
    </font>
  </fonts>
  <fills count="9">
    <fill>
      <patternFill patternType="none"/>
    </fill>
    <fill>
      <patternFill patternType="gray125"/>
    </fill>
    <fill>
      <patternFill patternType="solid">
        <fgColor rgb="FFE1F4FF"/>
        <bgColor indexed="12"/>
      </patternFill>
    </fill>
    <fill>
      <patternFill patternType="solid">
        <fgColor rgb="FFE1F4FF"/>
        <bgColor indexed="64"/>
      </patternFill>
    </fill>
    <fill>
      <patternFill patternType="solid">
        <fgColor indexed="22"/>
        <bgColor indexed="64"/>
      </patternFill>
    </fill>
    <fill>
      <patternFill patternType="solid">
        <fgColor indexed="65"/>
        <bgColor indexed="8"/>
      </patternFill>
    </fill>
    <fill>
      <patternFill patternType="solid">
        <fgColor theme="0"/>
        <bgColor indexed="64"/>
      </patternFill>
    </fill>
    <fill>
      <patternFill patternType="solid">
        <fgColor rgb="FFFFFF00"/>
        <bgColor indexed="64"/>
      </patternFill>
    </fill>
    <fill>
      <patternFill patternType="solid">
        <fgColor rgb="FFDDF2FF"/>
        <bgColor indexed="64"/>
      </patternFill>
    </fill>
  </fills>
  <borders count="136">
    <border>
      <left/>
      <right/>
      <top/>
      <bottom/>
      <diagonal/>
    </border>
    <border>
      <left/>
      <right/>
      <top style="thin">
        <color indexed="64"/>
      </top>
      <bottom style="thin">
        <color indexed="64"/>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style="double">
        <color indexed="8"/>
      </left>
      <right/>
      <top/>
      <bottom style="double">
        <color indexed="8"/>
      </bottom>
      <diagonal/>
    </border>
    <border>
      <left/>
      <right/>
      <top/>
      <bottom style="double">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8"/>
      </left>
      <right/>
      <top/>
      <bottom style="double">
        <color indexed="64"/>
      </bottom>
      <diagonal/>
    </border>
    <border>
      <left/>
      <right style="double">
        <color indexed="8"/>
      </right>
      <top/>
      <bottom style="double">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rgb="FFC1C1C1"/>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4"/>
      </left>
      <right style="thin">
        <color auto="1"/>
      </right>
      <top/>
      <bottom/>
      <diagonal/>
    </border>
    <border>
      <left style="thin">
        <color indexed="64"/>
      </left>
      <right style="medium">
        <color rgb="FF000000"/>
      </right>
      <top style="thin">
        <color rgb="FF000000"/>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style="medium">
        <color rgb="FF000000"/>
      </right>
      <top/>
      <bottom/>
      <diagonal/>
    </border>
    <border>
      <left style="medium">
        <color rgb="FF000000"/>
      </left>
      <right style="medium">
        <color rgb="FF000000"/>
      </right>
      <top style="thin">
        <color rgb="FF000000"/>
      </top>
      <bottom/>
      <diagonal/>
    </border>
    <border>
      <left style="medium">
        <color rgb="FF000000"/>
      </left>
      <right/>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style="thin">
        <color indexed="64"/>
      </left>
      <right style="medium">
        <color rgb="FF000000"/>
      </right>
      <top style="thin">
        <color rgb="FF000000"/>
      </top>
      <bottom style="double">
        <color indexed="64"/>
      </bottom>
      <diagonal/>
    </border>
    <border>
      <left style="medium">
        <color rgb="FF000000"/>
      </left>
      <right/>
      <top style="thin">
        <color rgb="FF000000"/>
      </top>
      <bottom style="double">
        <color indexed="64"/>
      </bottom>
      <diagonal/>
    </border>
    <border>
      <left style="medium">
        <color rgb="FF000000"/>
      </left>
      <right/>
      <top/>
      <bottom style="double">
        <color indexed="64"/>
      </bottom>
      <diagonal/>
    </border>
    <border>
      <left style="medium">
        <color rgb="FF000000"/>
      </left>
      <right style="medium">
        <color rgb="FF000000"/>
      </right>
      <top style="thin">
        <color rgb="FF000000"/>
      </top>
      <bottom style="double">
        <color rgb="FF000000"/>
      </bottom>
      <diagonal/>
    </border>
    <border>
      <left style="medium">
        <color rgb="FF000000"/>
      </left>
      <right style="medium">
        <color rgb="FF000000"/>
      </right>
      <top/>
      <bottom style="thin">
        <color indexed="64"/>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medium">
        <color rgb="FF000000"/>
      </right>
      <top style="thin">
        <color indexed="64"/>
      </top>
      <bottom/>
      <diagonal/>
    </border>
    <border>
      <left style="thin">
        <color indexed="64"/>
      </left>
      <right style="medium">
        <color rgb="FF000000"/>
      </right>
      <top style="thin">
        <color indexed="64"/>
      </top>
      <bottom/>
      <diagonal/>
    </border>
    <border>
      <left style="medium">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rgb="FF000000"/>
      </left>
      <right style="thin">
        <color indexed="64"/>
      </right>
      <top/>
      <bottom/>
      <diagonal/>
    </border>
    <border>
      <left style="medium">
        <color rgb="FF000000"/>
      </left>
      <right style="thin">
        <color indexed="64"/>
      </right>
      <top/>
      <bottom style="thin">
        <color rgb="FF000000"/>
      </bottom>
      <diagonal/>
    </border>
    <border>
      <left style="medium">
        <color rgb="FF000000"/>
      </left>
      <right style="thin">
        <color indexed="64"/>
      </right>
      <top/>
      <bottom style="double">
        <color indexed="64"/>
      </bottom>
      <diagonal/>
    </border>
    <border>
      <left style="medium">
        <color rgb="FF000000"/>
      </left>
      <right style="thin">
        <color indexed="64"/>
      </right>
      <top style="thin">
        <color rgb="FF000000"/>
      </top>
      <bottom/>
      <diagonal/>
    </border>
    <border>
      <left style="thin">
        <color indexed="64"/>
      </left>
      <right style="medium">
        <color rgb="FF000000"/>
      </right>
      <top/>
      <bottom style="thin">
        <color indexed="64"/>
      </bottom>
      <diagonal/>
    </border>
    <border>
      <left style="medium">
        <color rgb="FF000000"/>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bottom/>
      <diagonal/>
    </border>
    <border>
      <left style="thin">
        <color indexed="64"/>
      </left>
      <right style="medium">
        <color indexed="64"/>
      </right>
      <top/>
      <bottom/>
      <diagonal/>
    </border>
    <border>
      <left/>
      <right style="double">
        <color indexed="64"/>
      </right>
      <top/>
      <bottom/>
      <diagonal/>
    </border>
    <border>
      <left/>
      <right style="medium">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medium">
        <color indexed="64"/>
      </right>
      <top style="double">
        <color indexed="64"/>
      </top>
      <bottom/>
      <diagonal/>
    </border>
    <border>
      <left style="double">
        <color indexed="64"/>
      </left>
      <right style="thin">
        <color indexed="64"/>
      </right>
      <top style="double">
        <color indexed="64"/>
      </top>
      <bottom/>
      <diagonal/>
    </border>
    <border>
      <left style="medium">
        <color indexed="64"/>
      </left>
      <right/>
      <top style="double">
        <color indexed="64"/>
      </top>
      <bottom/>
      <diagonal/>
    </border>
    <border>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thin">
        <color indexed="64"/>
      </bottom>
      <diagonal/>
    </border>
    <border>
      <left style="thin">
        <color indexed="8"/>
      </left>
      <right/>
      <top style="thin">
        <color indexed="64"/>
      </top>
      <bottom style="thin">
        <color indexed="64"/>
      </bottom>
      <diagonal/>
    </border>
    <border>
      <left style="thin">
        <color indexed="8"/>
      </left>
      <right/>
      <top/>
      <bottom style="thin">
        <color indexed="64"/>
      </bottom>
      <diagonal/>
    </border>
    <border>
      <left style="thin">
        <color indexed="8"/>
      </left>
      <right/>
      <top/>
      <bottom/>
      <diagonal/>
    </border>
    <border>
      <left style="thin">
        <color indexed="64"/>
      </left>
      <right style="thin">
        <color indexed="8"/>
      </right>
      <top/>
      <bottom/>
      <diagonal/>
    </border>
    <border>
      <left/>
      <right style="thin">
        <color indexed="8"/>
      </right>
      <top/>
      <bottom/>
      <diagonal/>
    </border>
    <border>
      <left style="thin">
        <color indexed="64"/>
      </left>
      <right style="thin">
        <color indexed="8"/>
      </right>
      <top style="thin">
        <color indexed="64"/>
      </top>
      <bottom/>
      <diagonal/>
    </border>
    <border>
      <left/>
      <right style="thin">
        <color indexed="8"/>
      </right>
      <top style="thin">
        <color indexed="64"/>
      </top>
      <bottom style="thin">
        <color indexed="64"/>
      </bottom>
      <diagonal/>
    </border>
    <border>
      <left style="thin">
        <color indexed="64"/>
      </left>
      <right style="thin">
        <color indexed="8"/>
      </right>
      <top/>
      <bottom style="thin">
        <color indexed="64"/>
      </bottom>
      <diagonal/>
    </border>
    <border>
      <left/>
      <right style="thin">
        <color indexed="8"/>
      </right>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8"/>
      </top>
      <bottom/>
      <diagonal/>
    </border>
    <border>
      <left/>
      <right/>
      <top style="thin">
        <color indexed="8"/>
      </top>
      <bottom/>
      <diagonal/>
    </border>
    <border>
      <left style="thin">
        <color indexed="8"/>
      </left>
      <right/>
      <top style="thin">
        <color indexed="64"/>
      </top>
      <bottom/>
      <diagonal/>
    </border>
    <border>
      <left style="thin">
        <color indexed="8"/>
      </left>
      <right style="thin">
        <color indexed="64"/>
      </right>
      <top/>
      <bottom/>
      <diagonal/>
    </border>
    <border>
      <left/>
      <right style="thin">
        <color indexed="8"/>
      </right>
      <top style="thin">
        <color indexed="64"/>
      </top>
      <bottom/>
      <diagonal/>
    </border>
    <border>
      <left style="thin">
        <color auto="1"/>
      </left>
      <right style="thin">
        <color auto="1"/>
      </right>
      <top style="thin">
        <color indexed="64"/>
      </top>
      <bottom/>
      <diagonal/>
    </border>
    <border>
      <left/>
      <right style="thin">
        <color auto="1"/>
      </right>
      <top/>
      <bottom/>
      <diagonal/>
    </border>
    <border>
      <left/>
      <right style="thin">
        <color auto="1"/>
      </right>
      <top/>
      <bottom style="thin">
        <color auto="1"/>
      </bottom>
      <diagonal/>
    </border>
    <border>
      <left/>
      <right style="thin">
        <color indexed="64"/>
      </right>
      <top style="thin">
        <color indexed="8"/>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indexed="64"/>
      </right>
      <top style="thin">
        <color auto="1"/>
      </top>
      <bottom style="thin">
        <color indexed="64"/>
      </bottom>
      <diagonal/>
    </border>
    <border>
      <left style="thin">
        <color indexed="64"/>
      </left>
      <right/>
      <top style="thin">
        <color indexed="64"/>
      </top>
      <bottom/>
      <diagonal/>
    </border>
    <border>
      <left/>
      <right style="medium">
        <color rgb="FF000000"/>
      </right>
      <top/>
      <bottom style="thin">
        <color indexed="64"/>
      </bottom>
      <diagonal/>
    </border>
    <border>
      <left/>
      <right style="hair">
        <color indexed="64"/>
      </right>
      <top/>
      <bottom style="thin">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0" fontId="4" fillId="0" borderId="0"/>
    <xf numFmtId="0" fontId="26" fillId="0" borderId="0"/>
    <xf numFmtId="176" fontId="28" fillId="0" borderId="0"/>
    <xf numFmtId="0" fontId="3" fillId="0" borderId="0"/>
    <xf numFmtId="0" fontId="3" fillId="0" borderId="0"/>
    <xf numFmtId="0" fontId="3" fillId="0" borderId="0"/>
    <xf numFmtId="0" fontId="4" fillId="0" borderId="0"/>
  </cellStyleXfs>
  <cellXfs count="1172">
    <xf numFmtId="0" fontId="0" fillId="0" borderId="0" xfId="0"/>
    <xf numFmtId="0" fontId="4" fillId="0" borderId="0" xfId="0" applyFont="1" applyBorder="1"/>
    <xf numFmtId="0" fontId="4" fillId="2" borderId="2" xfId="0" applyFont="1" applyFill="1" applyBorder="1"/>
    <xf numFmtId="0" fontId="4" fillId="2" borderId="3" xfId="0" applyFont="1" applyFill="1" applyBorder="1"/>
    <xf numFmtId="0" fontId="4" fillId="2" borderId="4" xfId="0" applyFont="1" applyFill="1" applyBorder="1"/>
    <xf numFmtId="0" fontId="0" fillId="0" borderId="0" xfId="0" applyBorder="1"/>
    <xf numFmtId="0" fontId="4" fillId="2" borderId="7" xfId="0" applyFont="1" applyFill="1" applyBorder="1"/>
    <xf numFmtId="0" fontId="4" fillId="2" borderId="0" xfId="0" applyFont="1" applyFill="1"/>
    <xf numFmtId="0" fontId="4" fillId="2" borderId="8" xfId="0" applyFont="1" applyFill="1" applyBorder="1"/>
    <xf numFmtId="0" fontId="8" fillId="2" borderId="6" xfId="0" applyFont="1" applyFill="1" applyBorder="1"/>
    <xf numFmtId="0" fontId="8" fillId="0" borderId="2" xfId="0" applyFont="1" applyBorder="1"/>
    <xf numFmtId="0" fontId="8" fillId="0" borderId="3" xfId="0" applyFont="1" applyBorder="1"/>
    <xf numFmtId="0" fontId="4" fillId="0" borderId="0" xfId="0" applyFont="1"/>
    <xf numFmtId="0" fontId="8" fillId="0" borderId="4" xfId="0" applyFont="1" applyBorder="1"/>
    <xf numFmtId="0" fontId="4" fillId="0" borderId="2" xfId="0" applyFont="1" applyBorder="1"/>
    <xf numFmtId="0" fontId="4" fillId="0" borderId="5" xfId="0" applyFont="1" applyBorder="1"/>
    <xf numFmtId="0" fontId="8" fillId="0" borderId="6" xfId="0" applyFont="1" applyBorder="1"/>
    <xf numFmtId="0" fontId="9" fillId="0" borderId="5" xfId="0" applyFont="1" applyBorder="1"/>
    <xf numFmtId="0" fontId="9" fillId="0" borderId="0" xfId="0" applyFont="1"/>
    <xf numFmtId="0" fontId="9" fillId="0" borderId="0" xfId="0" applyFont="1" applyFill="1"/>
    <xf numFmtId="0" fontId="8" fillId="0" borderId="5" xfId="0" applyFont="1" applyBorder="1"/>
    <xf numFmtId="0" fontId="9" fillId="0" borderId="5" xfId="0" applyFont="1" applyBorder="1" applyAlignment="1" applyProtection="1"/>
    <xf numFmtId="0" fontId="9" fillId="0" borderId="0" xfId="0" applyFont="1" applyAlignment="1" applyProtection="1">
      <alignment horizontal="right"/>
    </xf>
    <xf numFmtId="0" fontId="9" fillId="0" borderId="5" xfId="0" applyFont="1" applyBorder="1" applyAlignment="1" applyProtection="1">
      <alignment horizontal="left"/>
    </xf>
    <xf numFmtId="0" fontId="10" fillId="0" borderId="0" xfId="0" applyFont="1"/>
    <xf numFmtId="37" fontId="9" fillId="0" borderId="0" xfId="0" applyNumberFormat="1" applyFont="1" applyProtection="1"/>
    <xf numFmtId="166" fontId="9" fillId="2" borderId="0" xfId="3" applyNumberFormat="1" applyFont="1" applyFill="1" applyProtection="1"/>
    <xf numFmtId="167" fontId="9" fillId="0" borderId="0" xfId="0" applyNumberFormat="1" applyFont="1" applyFill="1" applyProtection="1"/>
    <xf numFmtId="0" fontId="11" fillId="0" borderId="6" xfId="0" applyFont="1" applyBorder="1"/>
    <xf numFmtId="0" fontId="7" fillId="0" borderId="0" xfId="0" applyFont="1"/>
    <xf numFmtId="37" fontId="4" fillId="0" borderId="0" xfId="0" applyNumberFormat="1" applyFont="1" applyFill="1" applyProtection="1"/>
    <xf numFmtId="0" fontId="4" fillId="0" borderId="0" xfId="0" applyFont="1" applyFill="1"/>
    <xf numFmtId="0" fontId="0" fillId="0" borderId="12" xfId="0" applyBorder="1"/>
    <xf numFmtId="0" fontId="4" fillId="0" borderId="5" xfId="0" applyFont="1" applyBorder="1" applyAlignment="1" applyProtection="1">
      <alignment horizontal="left"/>
    </xf>
    <xf numFmtId="3" fontId="0" fillId="0" borderId="0" xfId="0" applyNumberFormat="1"/>
    <xf numFmtId="166" fontId="4" fillId="2" borderId="0" xfId="3" applyNumberFormat="1" applyFont="1" applyFill="1" applyProtection="1"/>
    <xf numFmtId="168" fontId="0" fillId="0" borderId="0" xfId="0" applyNumberFormat="1"/>
    <xf numFmtId="3" fontId="0" fillId="0" borderId="0" xfId="0" applyNumberFormat="1" applyFill="1"/>
    <xf numFmtId="0" fontId="8" fillId="0" borderId="6" xfId="0" applyFont="1" applyBorder="1" applyAlignment="1" applyProtection="1">
      <alignment horizontal="left"/>
    </xf>
    <xf numFmtId="169" fontId="4" fillId="0" borderId="0" xfId="0" applyNumberFormat="1" applyFont="1" applyFill="1" applyProtection="1"/>
    <xf numFmtId="0" fontId="8" fillId="0" borderId="0" xfId="0" applyFont="1"/>
    <xf numFmtId="0" fontId="4" fillId="0" borderId="5" xfId="0" quotePrefix="1" applyFont="1" applyBorder="1" applyAlignment="1" applyProtection="1">
      <alignment horizontal="left"/>
    </xf>
    <xf numFmtId="170" fontId="8" fillId="0" borderId="0" xfId="0" applyNumberFormat="1" applyFont="1"/>
    <xf numFmtId="171" fontId="9" fillId="0" borderId="0" xfId="1" applyNumberFormat="1" applyFont="1" applyBorder="1" applyProtection="1"/>
    <xf numFmtId="0" fontId="8" fillId="0" borderId="0" xfId="0" applyFont="1" applyBorder="1"/>
    <xf numFmtId="3" fontId="3" fillId="0" borderId="0" xfId="5" applyNumberFormat="1"/>
    <xf numFmtId="0" fontId="0" fillId="3" borderId="0" xfId="0" applyFill="1"/>
    <xf numFmtId="167" fontId="9" fillId="0" borderId="0" xfId="0" applyNumberFormat="1" applyFont="1" applyProtection="1"/>
    <xf numFmtId="164" fontId="5" fillId="0" borderId="0" xfId="1" applyNumberFormat="1" applyFont="1" applyBorder="1" applyAlignment="1">
      <alignment vertical="center"/>
    </xf>
    <xf numFmtId="167" fontId="4" fillId="0" borderId="0" xfId="0" applyNumberFormat="1" applyFont="1" applyProtection="1"/>
    <xf numFmtId="0" fontId="4" fillId="0" borderId="5" xfId="0" applyFont="1" applyFill="1" applyBorder="1" applyAlignment="1" applyProtection="1">
      <alignment horizontal="left"/>
    </xf>
    <xf numFmtId="10" fontId="4" fillId="0" borderId="0" xfId="3" applyNumberFormat="1" applyFont="1" applyFill="1" applyProtection="1"/>
    <xf numFmtId="170" fontId="4" fillId="0" borderId="5" xfId="1" applyNumberFormat="1" applyFont="1" applyBorder="1"/>
    <xf numFmtId="170" fontId="4" fillId="0" borderId="0" xfId="1" applyNumberFormat="1" applyFont="1"/>
    <xf numFmtId="170" fontId="8" fillId="0" borderId="6" xfId="1" applyNumberFormat="1" applyFont="1" applyBorder="1"/>
    <xf numFmtId="0" fontId="4" fillId="0" borderId="3" xfId="0" applyFont="1" applyBorder="1"/>
    <xf numFmtId="0" fontId="0" fillId="0" borderId="5" xfId="0" applyBorder="1"/>
    <xf numFmtId="10" fontId="9" fillId="2" borderId="0" xfId="3" applyNumberFormat="1" applyFont="1" applyFill="1"/>
    <xf numFmtId="166" fontId="9" fillId="0" borderId="0" xfId="0" applyNumberFormat="1" applyFont="1" applyProtection="1"/>
    <xf numFmtId="166" fontId="9" fillId="2" borderId="0" xfId="3" applyNumberFormat="1" applyFont="1" applyFill="1"/>
    <xf numFmtId="167" fontId="4" fillId="0" borderId="0" xfId="0" applyNumberFormat="1" applyFont="1"/>
    <xf numFmtId="10" fontId="4" fillId="0" borderId="0" xfId="3" applyNumberFormat="1" applyFont="1" applyProtection="1"/>
    <xf numFmtId="166" fontId="4" fillId="0" borderId="0" xfId="0" applyNumberFormat="1" applyFont="1" applyProtection="1"/>
    <xf numFmtId="166" fontId="4" fillId="2" borderId="0" xfId="3" applyNumberFormat="1" applyFont="1" applyFill="1"/>
    <xf numFmtId="0" fontId="14" fillId="0" borderId="16" xfId="0" applyFont="1" applyBorder="1"/>
    <xf numFmtId="0" fontId="14" fillId="0" borderId="8" xfId="0" applyFont="1" applyBorder="1"/>
    <xf numFmtId="0" fontId="8" fillId="0" borderId="8" xfId="0" applyFont="1" applyBorder="1"/>
    <xf numFmtId="0" fontId="14" fillId="0" borderId="17" xfId="0" applyFont="1" applyBorder="1"/>
    <xf numFmtId="173" fontId="15" fillId="0" borderId="18" xfId="0" applyNumberFormat="1" applyFont="1" applyBorder="1" applyAlignment="1" applyProtection="1">
      <alignment horizontal="center"/>
    </xf>
    <xf numFmtId="0" fontId="14" fillId="0" borderId="0" xfId="0" applyFont="1" applyBorder="1"/>
    <xf numFmtId="0" fontId="10" fillId="0" borderId="0" xfId="0" applyFont="1" applyBorder="1"/>
    <xf numFmtId="0" fontId="3" fillId="0" borderId="0" xfId="4"/>
    <xf numFmtId="0" fontId="16" fillId="0" borderId="0" xfId="0" applyFont="1"/>
    <xf numFmtId="0" fontId="20" fillId="0" borderId="0" xfId="0" applyFont="1" applyFill="1"/>
    <xf numFmtId="0" fontId="20" fillId="0" borderId="0" xfId="0" applyFont="1" applyFill="1" applyBorder="1"/>
    <xf numFmtId="0" fontId="17" fillId="0" borderId="19" xfId="0" applyFont="1" applyFill="1" applyBorder="1" applyAlignment="1">
      <alignment horizontal="center" vertical="top" wrapText="1"/>
    </xf>
    <xf numFmtId="0" fontId="17" fillId="0" borderId="24" xfId="0" applyFont="1" applyFill="1" applyBorder="1" applyAlignment="1">
      <alignment horizontal="center" vertical="top" wrapText="1"/>
    </xf>
    <xf numFmtId="0" fontId="20" fillId="0" borderId="25" xfId="0" applyFont="1" applyFill="1" applyBorder="1" applyAlignment="1">
      <alignment horizontal="center" vertical="top" wrapText="1"/>
    </xf>
    <xf numFmtId="0" fontId="20" fillId="0" borderId="9" xfId="0" applyFont="1" applyFill="1" applyBorder="1" applyAlignment="1">
      <alignment horizontal="center" vertical="top" wrapText="1"/>
    </xf>
    <xf numFmtId="0" fontId="20" fillId="0" borderId="25" xfId="0" applyFont="1" applyFill="1" applyBorder="1" applyAlignment="1">
      <alignment horizontal="center"/>
    </xf>
    <xf numFmtId="0" fontId="20" fillId="0" borderId="26" xfId="0" applyFont="1" applyFill="1" applyBorder="1" applyAlignment="1">
      <alignment horizontal="center"/>
    </xf>
    <xf numFmtId="0" fontId="17" fillId="0" borderId="24" xfId="0" applyFont="1" applyFill="1" applyBorder="1" applyAlignment="1">
      <alignment horizontal="left" wrapText="1"/>
    </xf>
    <xf numFmtId="3" fontId="17" fillId="0" borderId="25" xfId="0" applyNumberFormat="1" applyFont="1" applyFill="1" applyBorder="1"/>
    <xf numFmtId="171" fontId="17" fillId="0" borderId="9" xfId="0" applyNumberFormat="1" applyFont="1" applyFill="1" applyBorder="1"/>
    <xf numFmtId="171" fontId="17" fillId="0" borderId="26" xfId="0" applyNumberFormat="1" applyFont="1" applyFill="1" applyBorder="1"/>
    <xf numFmtId="0" fontId="17" fillId="0" borderId="27" xfId="0" applyFont="1" applyFill="1" applyBorder="1" applyAlignment="1">
      <alignment horizontal="left" vertical="top" wrapText="1"/>
    </xf>
    <xf numFmtId="3" fontId="20" fillId="0" borderId="23" xfId="0" applyNumberFormat="1" applyFont="1" applyFill="1" applyBorder="1"/>
    <xf numFmtId="3" fontId="20" fillId="0" borderId="0" xfId="0" applyNumberFormat="1" applyFont="1" applyFill="1" applyBorder="1"/>
    <xf numFmtId="3" fontId="20" fillId="0" borderId="28" xfId="0" applyNumberFormat="1" applyFont="1" applyFill="1" applyBorder="1"/>
    <xf numFmtId="3" fontId="17" fillId="0" borderId="23" xfId="0" applyNumberFormat="1" applyFont="1" applyFill="1" applyBorder="1"/>
    <xf numFmtId="171" fontId="17" fillId="0" borderId="0" xfId="0" applyNumberFormat="1" applyFont="1" applyFill="1" applyBorder="1"/>
    <xf numFmtId="171" fontId="17" fillId="0" borderId="28" xfId="0" applyNumberFormat="1" applyFont="1" applyFill="1" applyBorder="1"/>
    <xf numFmtId="0" fontId="20" fillId="0" borderId="27" xfId="0" applyFont="1" applyFill="1" applyBorder="1" applyAlignment="1">
      <alignment horizontal="left" vertical="top" wrapText="1"/>
    </xf>
    <xf numFmtId="171" fontId="20" fillId="0" borderId="28" xfId="0" applyNumberFormat="1" applyFont="1" applyFill="1" applyBorder="1"/>
    <xf numFmtId="3" fontId="20" fillId="0" borderId="23" xfId="0" applyNumberFormat="1" applyFont="1" applyFill="1" applyBorder="1" applyAlignment="1">
      <alignment vertical="top" wrapText="1"/>
    </xf>
    <xf numFmtId="3" fontId="20" fillId="0" borderId="0" xfId="0" applyNumberFormat="1" applyFont="1" applyFill="1" applyBorder="1" applyAlignment="1">
      <alignment vertical="top" wrapText="1"/>
    </xf>
    <xf numFmtId="3" fontId="17" fillId="0" borderId="23" xfId="0" applyNumberFormat="1" applyFont="1" applyFill="1" applyBorder="1" applyAlignment="1">
      <alignment vertical="top" wrapText="1"/>
    </xf>
    <xf numFmtId="171" fontId="17" fillId="0" borderId="0" xfId="0" applyNumberFormat="1" applyFont="1" applyFill="1" applyBorder="1" applyAlignment="1">
      <alignment vertical="top" wrapText="1"/>
    </xf>
    <xf numFmtId="41" fontId="20" fillId="0" borderId="23" xfId="0" applyNumberFormat="1" applyFont="1" applyFill="1" applyBorder="1" applyAlignment="1">
      <alignment horizontal="right" wrapText="1"/>
    </xf>
    <xf numFmtId="0" fontId="20" fillId="0" borderId="24" xfId="0" applyFont="1" applyFill="1" applyBorder="1" applyAlignment="1">
      <alignment horizontal="left" vertical="top" wrapText="1"/>
    </xf>
    <xf numFmtId="3" fontId="20" fillId="0" borderId="25" xfId="0" applyNumberFormat="1" applyFont="1" applyFill="1" applyBorder="1"/>
    <xf numFmtId="171" fontId="20" fillId="0" borderId="26" xfId="0" applyNumberFormat="1" applyFont="1" applyFill="1" applyBorder="1"/>
    <xf numFmtId="0" fontId="17" fillId="0" borderId="21" xfId="0" applyFont="1" applyFill="1" applyBorder="1" applyAlignment="1">
      <alignment horizontal="center" vertical="top" wrapText="1"/>
    </xf>
    <xf numFmtId="0" fontId="19" fillId="0" borderId="0" xfId="0" applyFont="1" applyFill="1"/>
    <xf numFmtId="0" fontId="17" fillId="0" borderId="0" xfId="0" applyFont="1" applyFill="1" applyBorder="1" applyAlignment="1">
      <alignment horizontal="center" vertical="top" wrapText="1"/>
    </xf>
    <xf numFmtId="0" fontId="20" fillId="0" borderId="0" xfId="0" applyFont="1" applyFill="1" applyAlignment="1">
      <alignment vertical="top" wrapText="1"/>
    </xf>
    <xf numFmtId="0" fontId="19" fillId="0" borderId="0" xfId="0" applyFont="1" applyFill="1" applyAlignment="1"/>
    <xf numFmtId="0" fontId="19" fillId="0" borderId="23" xfId="0" applyFont="1" applyFill="1" applyBorder="1"/>
    <xf numFmtId="0" fontId="3" fillId="0" borderId="0" xfId="4" applyFill="1"/>
    <xf numFmtId="0" fontId="17" fillId="0" borderId="29" xfId="0" applyFont="1" applyFill="1" applyBorder="1" applyAlignment="1">
      <alignment horizontal="center" vertical="top" wrapText="1"/>
    </xf>
    <xf numFmtId="0" fontId="23" fillId="0" borderId="0" xfId="0" applyFont="1"/>
    <xf numFmtId="3" fontId="17" fillId="0" borderId="33" xfId="0" applyNumberFormat="1" applyFont="1" applyFill="1" applyBorder="1"/>
    <xf numFmtId="171" fontId="17" fillId="0" borderId="1" xfId="0" applyNumberFormat="1" applyFont="1" applyFill="1" applyBorder="1"/>
    <xf numFmtId="171" fontId="17" fillId="0" borderId="34" xfId="0" applyNumberFormat="1" applyFont="1" applyFill="1" applyBorder="1"/>
    <xf numFmtId="41" fontId="20" fillId="0" borderId="28" xfId="0" applyNumberFormat="1" applyFont="1" applyFill="1" applyBorder="1" applyAlignment="1">
      <alignment horizontal="right" wrapText="1"/>
    </xf>
    <xf numFmtId="171" fontId="20" fillId="0" borderId="0" xfId="0" applyNumberFormat="1" applyFont="1" applyFill="1" applyBorder="1" applyAlignment="1">
      <alignment vertical="top" wrapText="1"/>
    </xf>
    <xf numFmtId="0" fontId="19" fillId="0" borderId="0" xfId="0" applyFont="1" applyFill="1" applyBorder="1"/>
    <xf numFmtId="0" fontId="23" fillId="0" borderId="0" xfId="0" applyFont="1" applyFill="1"/>
    <xf numFmtId="0" fontId="17" fillId="0" borderId="23" xfId="0" applyFont="1" applyFill="1" applyBorder="1" applyAlignment="1">
      <alignment horizontal="left" vertical="top" wrapText="1"/>
    </xf>
    <xf numFmtId="0" fontId="20" fillId="0" borderId="23" xfId="0" applyFont="1" applyFill="1" applyBorder="1" applyAlignment="1">
      <alignment horizontal="left" vertical="top" wrapText="1"/>
    </xf>
    <xf numFmtId="0" fontId="20" fillId="0" borderId="25" xfId="0" applyFont="1" applyFill="1" applyBorder="1" applyAlignment="1">
      <alignment horizontal="left" vertical="top" wrapText="1"/>
    </xf>
    <xf numFmtId="41" fontId="20" fillId="0" borderId="0" xfId="0" applyNumberFormat="1" applyFont="1" applyFill="1" applyBorder="1" applyAlignment="1">
      <alignment horizontal="right" wrapText="1"/>
    </xf>
    <xf numFmtId="171" fontId="20" fillId="0" borderId="0" xfId="0" applyNumberFormat="1" applyFont="1" applyFill="1" applyBorder="1"/>
    <xf numFmtId="0" fontId="17" fillId="0" borderId="35" xfId="0" applyFont="1" applyFill="1" applyBorder="1" applyAlignment="1">
      <alignment horizontal="left" wrapText="1"/>
    </xf>
    <xf numFmtId="0" fontId="17" fillId="0" borderId="33" xfId="0" applyFont="1" applyFill="1" applyBorder="1" applyAlignment="1">
      <alignment horizontal="left" wrapText="1"/>
    </xf>
    <xf numFmtId="0" fontId="21" fillId="0" borderId="0" xfId="0" applyFont="1"/>
    <xf numFmtId="0" fontId="22" fillId="0" borderId="0" xfId="0" applyFont="1" applyBorder="1" applyAlignment="1">
      <alignment horizontal="center"/>
    </xf>
    <xf numFmtId="0" fontId="22" fillId="0" borderId="0" xfId="0" applyFont="1"/>
    <xf numFmtId="0" fontId="15" fillId="0" borderId="0" xfId="0" applyFont="1"/>
    <xf numFmtId="0" fontId="22" fillId="0" borderId="22" xfId="0" applyFont="1" applyBorder="1"/>
    <xf numFmtId="0" fontId="22" fillId="0" borderId="28" xfId="0" applyFont="1" applyBorder="1"/>
    <xf numFmtId="0" fontId="22" fillId="0" borderId="1" xfId="0" applyFont="1" applyBorder="1"/>
    <xf numFmtId="9" fontId="22" fillId="0" borderId="34" xfId="3" applyNumberFormat="1" applyFont="1" applyBorder="1" applyAlignment="1">
      <alignment horizontal="center"/>
    </xf>
    <xf numFmtId="171" fontId="22" fillId="0" borderId="1" xfId="0" applyNumberFormat="1" applyFont="1" applyBorder="1"/>
    <xf numFmtId="171" fontId="21" fillId="0" borderId="0" xfId="0" applyNumberFormat="1" applyFont="1"/>
    <xf numFmtId="0" fontId="25" fillId="0" borderId="1" xfId="0" applyFont="1" applyBorder="1"/>
    <xf numFmtId="10" fontId="25" fillId="0" borderId="34" xfId="3" applyNumberFormat="1" applyFont="1" applyBorder="1" applyAlignment="1">
      <alignment horizontal="center"/>
    </xf>
    <xf numFmtId="171" fontId="25" fillId="0" borderId="1" xfId="0" applyNumberFormat="1" applyFont="1" applyBorder="1"/>
    <xf numFmtId="10" fontId="25" fillId="0" borderId="22" xfId="3" applyNumberFormat="1" applyFont="1" applyBorder="1" applyAlignment="1">
      <alignment horizontal="center"/>
    </xf>
    <xf numFmtId="0" fontId="22" fillId="0" borderId="0" xfId="0" applyFont="1" applyBorder="1"/>
    <xf numFmtId="10" fontId="22" fillId="0" borderId="0" xfId="3" applyNumberFormat="1" applyFont="1" applyBorder="1" applyAlignment="1">
      <alignment horizontal="center"/>
    </xf>
    <xf numFmtId="49" fontId="15" fillId="0" borderId="0" xfId="0" applyNumberFormat="1" applyFont="1"/>
    <xf numFmtId="49" fontId="22" fillId="0" borderId="0" xfId="0" applyNumberFormat="1" applyFont="1" applyBorder="1"/>
    <xf numFmtId="171" fontId="22" fillId="0" borderId="0" xfId="0" applyNumberFormat="1" applyFont="1" applyBorder="1"/>
    <xf numFmtId="0" fontId="0" fillId="0" borderId="20" xfId="0" applyBorder="1"/>
    <xf numFmtId="0" fontId="21" fillId="0" borderId="0" xfId="0" applyFont="1" applyBorder="1"/>
    <xf numFmtId="0" fontId="0" fillId="0" borderId="23" xfId="0" applyBorder="1"/>
    <xf numFmtId="49" fontId="15" fillId="0" borderId="0" xfId="0" applyNumberFormat="1" applyFont="1" applyBorder="1"/>
    <xf numFmtId="3" fontId="15" fillId="0" borderId="0" xfId="7" applyNumberFormat="1" applyFont="1" applyBorder="1"/>
    <xf numFmtId="10" fontId="15" fillId="0" borderId="0" xfId="3" applyNumberFormat="1" applyFont="1" applyBorder="1" applyAlignment="1">
      <alignment horizontal="center"/>
    </xf>
    <xf numFmtId="171" fontId="15" fillId="0" borderId="0" xfId="0" applyNumberFormat="1" applyFont="1" applyBorder="1"/>
    <xf numFmtId="0" fontId="27" fillId="0" borderId="0" xfId="0" applyFont="1"/>
    <xf numFmtId="0" fontId="25" fillId="0" borderId="0" xfId="0" applyFont="1" applyBorder="1"/>
    <xf numFmtId="171" fontId="25" fillId="0" borderId="0" xfId="0" applyNumberFormat="1" applyFont="1" applyBorder="1"/>
    <xf numFmtId="171" fontId="15" fillId="0" borderId="0" xfId="0" applyNumberFormat="1" applyFont="1"/>
    <xf numFmtId="49" fontId="15" fillId="0" borderId="0" xfId="0" applyNumberFormat="1" applyFont="1" applyFill="1"/>
    <xf numFmtId="0" fontId="21" fillId="0" borderId="0" xfId="0" applyFont="1" applyAlignment="1">
      <alignment horizontal="center"/>
    </xf>
    <xf numFmtId="0" fontId="15" fillId="0" borderId="22" xfId="0" applyFont="1" applyBorder="1"/>
    <xf numFmtId="0" fontId="8" fillId="0" borderId="25" xfId="0" applyFont="1" applyBorder="1"/>
    <xf numFmtId="0" fontId="8" fillId="0" borderId="26" xfId="0" applyFont="1" applyBorder="1"/>
    <xf numFmtId="10" fontId="25" fillId="0" borderId="0" xfId="3" applyNumberFormat="1" applyFont="1" applyBorder="1" applyAlignment="1">
      <alignment horizontal="center"/>
    </xf>
    <xf numFmtId="0" fontId="15" fillId="0" borderId="0" xfId="0" applyFont="1" applyBorder="1"/>
    <xf numFmtId="10" fontId="15" fillId="0" borderId="0" xfId="3" applyNumberFormat="1" applyFont="1" applyAlignment="1">
      <alignment horizontal="center"/>
    </xf>
    <xf numFmtId="0" fontId="29" fillId="0" borderId="0" xfId="0" applyFont="1"/>
    <xf numFmtId="0" fontId="22" fillId="0" borderId="9" xfId="0" applyFont="1" applyBorder="1"/>
    <xf numFmtId="0" fontId="8" fillId="0" borderId="23" xfId="0" applyFont="1" applyBorder="1"/>
    <xf numFmtId="0" fontId="4" fillId="0" borderId="0" xfId="0" quotePrefix="1" applyNumberFormat="1" applyFont="1"/>
    <xf numFmtId="0" fontId="14" fillId="0" borderId="0" xfId="0" applyFont="1" applyFill="1" applyAlignment="1">
      <alignment horizontal="center"/>
    </xf>
    <xf numFmtId="0" fontId="15" fillId="0" borderId="0" xfId="0" applyFont="1" applyFill="1" applyBorder="1" applyAlignment="1" applyProtection="1">
      <alignment horizontal="left"/>
    </xf>
    <xf numFmtId="0" fontId="0" fillId="0" borderId="0" xfId="0" applyFill="1"/>
    <xf numFmtId="174" fontId="19" fillId="0" borderId="0" xfId="0" applyNumberFormat="1" applyFont="1" applyFill="1"/>
    <xf numFmtId="0" fontId="24" fillId="0" borderId="41" xfId="0" applyFont="1" applyFill="1" applyBorder="1" applyAlignment="1">
      <alignment horizontal="center"/>
    </xf>
    <xf numFmtId="0" fontId="24" fillId="0" borderId="43" xfId="0" applyFont="1" applyFill="1" applyBorder="1" applyAlignment="1"/>
    <xf numFmtId="0" fontId="17" fillId="0" borderId="43" xfId="0" applyFont="1" applyFill="1" applyBorder="1" applyAlignment="1">
      <alignment horizontal="center"/>
    </xf>
    <xf numFmtId="0" fontId="17" fillId="0" borderId="41" xfId="0" applyFont="1" applyFill="1" applyBorder="1" applyAlignment="1">
      <alignment horizontal="left" wrapText="1"/>
    </xf>
    <xf numFmtId="0" fontId="17" fillId="0" borderId="43" xfId="0" applyFont="1" applyFill="1" applyBorder="1" applyAlignment="1">
      <alignment horizontal="center" wrapText="1"/>
    </xf>
    <xf numFmtId="0" fontId="17" fillId="0" borderId="44" xfId="0" applyFont="1" applyFill="1" applyBorder="1" applyAlignment="1">
      <alignment horizontal="center" wrapText="1"/>
    </xf>
    <xf numFmtId="0" fontId="17" fillId="0" borderId="46" xfId="0" applyFont="1" applyFill="1" applyBorder="1" applyAlignment="1">
      <alignment horizontal="center" wrapText="1"/>
    </xf>
    <xf numFmtId="0" fontId="17" fillId="0" borderId="47" xfId="0" applyFont="1" applyFill="1" applyBorder="1" applyAlignment="1">
      <alignment horizontal="left" wrapText="1"/>
    </xf>
    <xf numFmtId="165" fontId="17" fillId="0" borderId="48" xfId="0" applyNumberFormat="1" applyFont="1" applyFill="1" applyBorder="1" applyAlignment="1">
      <alignment wrapText="1"/>
    </xf>
    <xf numFmtId="165" fontId="17" fillId="0" borderId="49" xfId="0" applyNumberFormat="1" applyFont="1" applyFill="1" applyBorder="1" applyAlignment="1">
      <alignment wrapText="1"/>
    </xf>
    <xf numFmtId="41" fontId="0" fillId="0" borderId="50" xfId="0" applyNumberFormat="1" applyFont="1" applyFill="1" applyBorder="1" applyAlignment="1"/>
    <xf numFmtId="41" fontId="0" fillId="0" borderId="44" xfId="0" applyNumberFormat="1" applyFont="1" applyFill="1" applyBorder="1" applyAlignment="1"/>
    <xf numFmtId="41" fontId="0" fillId="0" borderId="43" xfId="0" applyNumberFormat="1" applyFont="1" applyFill="1" applyBorder="1" applyAlignment="1"/>
    <xf numFmtId="3" fontId="17" fillId="0" borderId="43" xfId="0" applyNumberFormat="1" applyFont="1" applyFill="1" applyBorder="1" applyAlignment="1"/>
    <xf numFmtId="41" fontId="0" fillId="0" borderId="45" xfId="0" applyNumberFormat="1" applyFont="1" applyFill="1" applyBorder="1" applyAlignment="1"/>
    <xf numFmtId="3" fontId="17" fillId="0" borderId="51" xfId="0" applyNumberFormat="1" applyFont="1" applyFill="1" applyBorder="1" applyAlignment="1"/>
    <xf numFmtId="0" fontId="0" fillId="0" borderId="38" xfId="0" applyFont="1" applyFill="1" applyBorder="1" applyAlignment="1">
      <alignment horizontal="left" wrapText="1"/>
    </xf>
    <xf numFmtId="41" fontId="0" fillId="0" borderId="52" xfId="0" applyNumberFormat="1" applyFont="1" applyFill="1" applyBorder="1" applyAlignment="1"/>
    <xf numFmtId="41" fontId="0" fillId="0" borderId="42" xfId="0" applyNumberFormat="1" applyFont="1" applyFill="1" applyBorder="1" applyAlignment="1"/>
    <xf numFmtId="41" fontId="0" fillId="0" borderId="53" xfId="0" applyNumberFormat="1" applyFont="1" applyFill="1" applyBorder="1" applyAlignment="1"/>
    <xf numFmtId="41" fontId="0" fillId="0" borderId="54" xfId="0" applyNumberFormat="1" applyFont="1" applyFill="1" applyBorder="1" applyAlignment="1"/>
    <xf numFmtId="0" fontId="0" fillId="0" borderId="41" xfId="0" applyFont="1" applyFill="1" applyBorder="1" applyAlignment="1">
      <alignment horizontal="left" wrapText="1"/>
    </xf>
    <xf numFmtId="3" fontId="0" fillId="0" borderId="43" xfId="0" applyNumberFormat="1" applyFont="1" applyFill="1" applyBorder="1" applyAlignment="1">
      <alignment wrapText="1"/>
    </xf>
    <xf numFmtId="3" fontId="0" fillId="0" borderId="44" xfId="0" applyNumberFormat="1" applyFont="1" applyFill="1" applyBorder="1" applyAlignment="1">
      <alignment wrapText="1"/>
    </xf>
    <xf numFmtId="3" fontId="17" fillId="0" borderId="45" xfId="0" applyNumberFormat="1" applyFont="1" applyFill="1" applyBorder="1" applyAlignment="1">
      <alignment wrapText="1"/>
    </xf>
    <xf numFmtId="0" fontId="19" fillId="0" borderId="41" xfId="0" applyFont="1" applyFill="1" applyBorder="1" applyAlignment="1">
      <alignment horizontal="left"/>
    </xf>
    <xf numFmtId="3" fontId="0" fillId="0" borderId="44" xfId="0" applyNumberFormat="1" applyFont="1" applyFill="1" applyBorder="1" applyAlignment="1"/>
    <xf numFmtId="3" fontId="0" fillId="0" borderId="43" xfId="0" applyNumberFormat="1" applyFont="1" applyFill="1" applyBorder="1" applyAlignment="1"/>
    <xf numFmtId="41" fontId="17" fillId="0" borderId="43" xfId="0" applyNumberFormat="1" applyFont="1" applyFill="1" applyBorder="1" applyAlignment="1">
      <alignment wrapText="1"/>
    </xf>
    <xf numFmtId="3" fontId="17" fillId="0" borderId="43" xfId="0" applyNumberFormat="1" applyFont="1" applyFill="1" applyBorder="1" applyAlignment="1">
      <alignment wrapText="1"/>
    </xf>
    <xf numFmtId="3" fontId="0" fillId="0" borderId="42" xfId="0" applyNumberFormat="1" applyFont="1" applyFill="1" applyBorder="1" applyAlignment="1">
      <alignment wrapText="1"/>
    </xf>
    <xf numFmtId="0" fontId="0" fillId="0" borderId="41" xfId="0" applyFont="1" applyFill="1" applyBorder="1" applyAlignment="1">
      <alignment horizontal="left"/>
    </xf>
    <xf numFmtId="41" fontId="0" fillId="0" borderId="0" xfId="0" applyNumberFormat="1" applyFont="1" applyFill="1" applyBorder="1" applyAlignment="1"/>
    <xf numFmtId="0" fontId="33" fillId="0" borderId="41" xfId="0" applyFont="1" applyFill="1" applyBorder="1" applyAlignment="1">
      <alignment horizontal="left" wrapText="1"/>
    </xf>
    <xf numFmtId="0" fontId="24" fillId="0" borderId="55" xfId="0" applyFont="1" applyFill="1" applyBorder="1" applyAlignment="1">
      <alignment wrapText="1"/>
    </xf>
    <xf numFmtId="0" fontId="24" fillId="0" borderId="59" xfId="0" applyFont="1" applyFill="1" applyBorder="1" applyAlignment="1"/>
    <xf numFmtId="0" fontId="17" fillId="0" borderId="59" xfId="0" applyFont="1" applyFill="1" applyBorder="1" applyAlignment="1">
      <alignment horizontal="center" wrapText="1"/>
    </xf>
    <xf numFmtId="0" fontId="17" fillId="0" borderId="60" xfId="0" applyFont="1" applyFill="1" applyBorder="1" applyAlignment="1">
      <alignment horizontal="center" wrapText="1"/>
    </xf>
    <xf numFmtId="165" fontId="17" fillId="0" borderId="61" xfId="0" applyNumberFormat="1" applyFont="1" applyFill="1" applyBorder="1" applyAlignment="1">
      <alignment wrapText="1"/>
    </xf>
    <xf numFmtId="3" fontId="17" fillId="0" borderId="59" xfId="0" applyNumberFormat="1" applyFont="1" applyFill="1" applyBorder="1" applyAlignment="1"/>
    <xf numFmtId="3" fontId="0" fillId="0" borderId="62" xfId="0" applyNumberFormat="1" applyFont="1" applyFill="1" applyBorder="1" applyAlignment="1">
      <alignment wrapText="1"/>
    </xf>
    <xf numFmtId="3" fontId="0" fillId="0" borderId="59" xfId="0" applyNumberFormat="1" applyFont="1" applyFill="1" applyBorder="1" applyAlignment="1">
      <alignment wrapText="1"/>
    </xf>
    <xf numFmtId="3" fontId="17" fillId="0" borderId="60" xfId="0" applyNumberFormat="1" applyFont="1" applyFill="1" applyBorder="1" applyAlignment="1">
      <alignment wrapText="1"/>
    </xf>
    <xf numFmtId="3" fontId="0" fillId="0" borderId="59" xfId="0" applyNumberFormat="1" applyFont="1" applyFill="1" applyBorder="1" applyAlignment="1"/>
    <xf numFmtId="3" fontId="17" fillId="0" borderId="59" xfId="0" applyNumberFormat="1" applyFont="1" applyFill="1" applyBorder="1" applyAlignment="1">
      <alignment wrapText="1"/>
    </xf>
    <xf numFmtId="0" fontId="0" fillId="0" borderId="63" xfId="0" applyFont="1" applyFill="1" applyBorder="1" applyAlignment="1">
      <alignment horizontal="left" wrapText="1"/>
    </xf>
    <xf numFmtId="41" fontId="0" fillId="0" borderId="51" xfId="0" applyNumberFormat="1" applyFont="1" applyFill="1" applyBorder="1" applyAlignment="1"/>
    <xf numFmtId="41" fontId="0" fillId="0" borderId="64" xfId="0" applyNumberFormat="1" applyFont="1" applyFill="1" applyBorder="1" applyAlignment="1"/>
    <xf numFmtId="0" fontId="14" fillId="0" borderId="0" xfId="0" applyFont="1"/>
    <xf numFmtId="0" fontId="8" fillId="0" borderId="33" xfId="0" applyFont="1" applyBorder="1"/>
    <xf numFmtId="0" fontId="8" fillId="0" borderId="1" xfId="0" applyFont="1" applyBorder="1"/>
    <xf numFmtId="0" fontId="14" fillId="0" borderId="1" xfId="0" applyFont="1" applyBorder="1" applyAlignment="1">
      <alignment horizontal="right"/>
    </xf>
    <xf numFmtId="0" fontId="14" fillId="0" borderId="34" xfId="0" applyFont="1" applyBorder="1" applyAlignment="1">
      <alignment horizontal="right"/>
    </xf>
    <xf numFmtId="0" fontId="14" fillId="0" borderId="0" xfId="0" applyFont="1" applyBorder="1" applyAlignment="1">
      <alignment horizontal="right"/>
    </xf>
    <xf numFmtId="0" fontId="14" fillId="0" borderId="28" xfId="0" applyFont="1" applyBorder="1" applyAlignment="1">
      <alignment horizontal="right"/>
    </xf>
    <xf numFmtId="0" fontId="14" fillId="0" borderId="23" xfId="0" applyFont="1" applyBorder="1"/>
    <xf numFmtId="0" fontId="8" fillId="0" borderId="28" xfId="0" applyFont="1" applyBorder="1"/>
    <xf numFmtId="3" fontId="8" fillId="0" borderId="0" xfId="0" applyNumberFormat="1" applyFont="1" applyBorder="1"/>
    <xf numFmtId="3" fontId="8" fillId="0" borderId="28" xfId="0" applyNumberFormat="1" applyFont="1" applyBorder="1"/>
    <xf numFmtId="165" fontId="8" fillId="0" borderId="0" xfId="0" applyNumberFormat="1" applyFont="1" applyBorder="1"/>
    <xf numFmtId="165" fontId="8" fillId="0" borderId="28" xfId="0" applyNumberFormat="1" applyFont="1" applyBorder="1"/>
    <xf numFmtId="164" fontId="8" fillId="0" borderId="0" xfId="1" applyNumberFormat="1" applyFont="1" applyBorder="1"/>
    <xf numFmtId="164" fontId="8" fillId="0" borderId="28" xfId="1" applyNumberFormat="1" applyFont="1" applyBorder="1"/>
    <xf numFmtId="0" fontId="8" fillId="0" borderId="9" xfId="0" applyFont="1" applyBorder="1"/>
    <xf numFmtId="165" fontId="8" fillId="0" borderId="9" xfId="0" applyNumberFormat="1" applyFont="1" applyBorder="1"/>
    <xf numFmtId="165" fontId="8" fillId="0" borderId="26" xfId="0" applyNumberFormat="1" applyFont="1" applyBorder="1"/>
    <xf numFmtId="0" fontId="3" fillId="0" borderId="0" xfId="5"/>
    <xf numFmtId="0" fontId="22" fillId="0" borderId="35" xfId="0" applyFont="1" applyBorder="1" applyAlignment="1">
      <alignment horizontal="center"/>
    </xf>
    <xf numFmtId="0" fontId="22" fillId="0" borderId="33" xfId="0" applyFont="1" applyBorder="1" applyAlignment="1">
      <alignment horizontal="center"/>
    </xf>
    <xf numFmtId="0" fontId="22" fillId="0" borderId="1" xfId="0" applyFont="1" applyBorder="1" applyAlignment="1">
      <alignment horizontal="center"/>
    </xf>
    <xf numFmtId="0" fontId="22" fillId="0" borderId="34" xfId="0" applyFont="1" applyBorder="1" applyAlignment="1">
      <alignment horizontal="center"/>
    </xf>
    <xf numFmtId="0" fontId="3" fillId="0" borderId="0" xfId="10"/>
    <xf numFmtId="0" fontId="22" fillId="0" borderId="27" xfId="0" applyFont="1" applyBorder="1" applyAlignment="1">
      <alignment horizontal="center"/>
    </xf>
    <xf numFmtId="164" fontId="15" fillId="0" borderId="23" xfId="1" applyNumberFormat="1" applyFont="1" applyBorder="1"/>
    <xf numFmtId="164" fontId="15" fillId="0" borderId="0" xfId="1" applyNumberFormat="1" applyFont="1" applyBorder="1"/>
    <xf numFmtId="164" fontId="15" fillId="0" borderId="28" xfId="1" applyNumberFormat="1" applyFont="1" applyBorder="1"/>
    <xf numFmtId="3" fontId="3" fillId="0" borderId="0" xfId="10" applyNumberFormat="1"/>
    <xf numFmtId="164" fontId="0" fillId="0" borderId="0" xfId="0" applyNumberFormat="1"/>
    <xf numFmtId="0" fontId="22" fillId="0" borderId="24" xfId="0" applyFont="1" applyBorder="1" applyAlignment="1">
      <alignment horizontal="center"/>
    </xf>
    <xf numFmtId="164" fontId="15" fillId="0" borderId="25" xfId="1" applyNumberFormat="1" applyFont="1" applyBorder="1"/>
    <xf numFmtId="164" fontId="15" fillId="0" borderId="9" xfId="1" applyNumberFormat="1" applyFont="1" applyBorder="1"/>
    <xf numFmtId="164" fontId="15" fillId="0" borderId="26" xfId="1" applyNumberFormat="1" applyFont="1" applyBorder="1"/>
    <xf numFmtId="0" fontId="15" fillId="0" borderId="0" xfId="0" applyFont="1" applyBorder="1" applyAlignment="1">
      <alignment horizontal="center"/>
    </xf>
    <xf numFmtId="0" fontId="22" fillId="0" borderId="23" xfId="0" applyFont="1" applyBorder="1" applyAlignment="1">
      <alignment horizontal="center"/>
    </xf>
    <xf numFmtId="165" fontId="15" fillId="0" borderId="23" xfId="2" applyNumberFormat="1" applyFont="1" applyBorder="1"/>
    <xf numFmtId="165" fontId="15" fillId="0" borderId="0" xfId="2" applyNumberFormat="1" applyFont="1" applyBorder="1"/>
    <xf numFmtId="165" fontId="15" fillId="0" borderId="28" xfId="2" applyNumberFormat="1" applyFont="1" applyBorder="1"/>
    <xf numFmtId="0" fontId="22" fillId="0" borderId="27" xfId="0" applyFont="1" applyFill="1" applyBorder="1" applyAlignment="1">
      <alignment horizontal="center"/>
    </xf>
    <xf numFmtId="165" fontId="15" fillId="0" borderId="0" xfId="2" applyNumberFormat="1" applyFont="1" applyFill="1" applyBorder="1"/>
    <xf numFmtId="165" fontId="15" fillId="0" borderId="28" xfId="2" applyNumberFormat="1" applyFont="1" applyFill="1" applyBorder="1"/>
    <xf numFmtId="165" fontId="15" fillId="0" borderId="23" xfId="2" applyNumberFormat="1" applyFont="1" applyFill="1" applyBorder="1"/>
    <xf numFmtId="165" fontId="15" fillId="0" borderId="23" xfId="1" applyNumberFormat="1" applyFont="1" applyBorder="1"/>
    <xf numFmtId="165" fontId="15" fillId="0" borderId="0" xfId="1" applyNumberFormat="1" applyFont="1" applyBorder="1"/>
    <xf numFmtId="165" fontId="15" fillId="0" borderId="28" xfId="1" applyNumberFormat="1" applyFont="1" applyBorder="1"/>
    <xf numFmtId="165" fontId="15" fillId="0" borderId="23" xfId="1" applyNumberFormat="1" applyFont="1" applyFill="1" applyBorder="1"/>
    <xf numFmtId="165" fontId="15" fillId="0" borderId="0" xfId="1" applyNumberFormat="1" applyFont="1" applyFill="1" applyBorder="1"/>
    <xf numFmtId="165" fontId="15" fillId="0" borderId="28" xfId="1" applyNumberFormat="1" applyFont="1" applyFill="1" applyBorder="1"/>
    <xf numFmtId="0" fontId="22" fillId="0" borderId="24" xfId="0" applyFont="1" applyFill="1" applyBorder="1" applyAlignment="1">
      <alignment horizontal="center"/>
    </xf>
    <xf numFmtId="165" fontId="15" fillId="0" borderId="25" xfId="1" applyNumberFormat="1" applyFont="1" applyFill="1" applyBorder="1"/>
    <xf numFmtId="165" fontId="15" fillId="0" borderId="9" xfId="1" applyNumberFormat="1" applyFont="1" applyFill="1" applyBorder="1"/>
    <xf numFmtId="165" fontId="15" fillId="0" borderId="26" xfId="1" applyNumberFormat="1" applyFont="1" applyFill="1" applyBorder="1"/>
    <xf numFmtId="0" fontId="22" fillId="0" borderId="0" xfId="0" quotePrefix="1" applyFont="1" applyAlignment="1">
      <alignment horizontal="center"/>
    </xf>
    <xf numFmtId="0" fontId="15" fillId="0" borderId="19" xfId="0" applyFont="1" applyBorder="1"/>
    <xf numFmtId="0" fontId="22" fillId="0" borderId="65" xfId="0" applyFont="1" applyBorder="1" applyAlignment="1">
      <alignment horizontal="center"/>
    </xf>
    <xf numFmtId="0" fontId="22" fillId="0" borderId="66" xfId="0" applyFont="1" applyBorder="1" applyAlignment="1">
      <alignment horizontal="center"/>
    </xf>
    <xf numFmtId="164" fontId="15" fillId="0" borderId="67" xfId="1" applyNumberFormat="1" applyFont="1" applyBorder="1"/>
    <xf numFmtId="166" fontId="15" fillId="0" borderId="0" xfId="3" applyNumberFormat="1" applyFont="1" applyBorder="1" applyAlignment="1">
      <alignment horizontal="right"/>
    </xf>
    <xf numFmtId="166" fontId="15" fillId="0" borderId="68" xfId="3" applyNumberFormat="1" applyFont="1" applyBorder="1" applyAlignment="1">
      <alignment horizontal="right"/>
    </xf>
    <xf numFmtId="164" fontId="15" fillId="0" borderId="69" xfId="1" applyNumberFormat="1" applyFont="1" applyBorder="1"/>
    <xf numFmtId="0" fontId="3" fillId="0" borderId="0" xfId="11"/>
    <xf numFmtId="9" fontId="3" fillId="0" borderId="0" xfId="11" applyNumberFormat="1"/>
    <xf numFmtId="3" fontId="3" fillId="0" borderId="0" xfId="11" applyNumberFormat="1"/>
    <xf numFmtId="166" fontId="15" fillId="0" borderId="66" xfId="3" applyNumberFormat="1" applyFont="1" applyBorder="1" applyAlignment="1">
      <alignment horizontal="right"/>
    </xf>
    <xf numFmtId="3" fontId="15" fillId="0" borderId="0" xfId="0" applyNumberFormat="1" applyFont="1" applyBorder="1"/>
    <xf numFmtId="166" fontId="15" fillId="0" borderId="0" xfId="3" applyNumberFormat="1" applyFont="1" applyBorder="1"/>
    <xf numFmtId="5" fontId="15" fillId="0" borderId="67" xfId="1" applyNumberFormat="1" applyFont="1" applyBorder="1"/>
    <xf numFmtId="5" fontId="15" fillId="0" borderId="0" xfId="1" applyNumberFormat="1" applyFont="1" applyBorder="1"/>
    <xf numFmtId="5" fontId="15" fillId="0" borderId="70" xfId="1" applyNumberFormat="1" applyFont="1" applyBorder="1"/>
    <xf numFmtId="0" fontId="34" fillId="5" borderId="0" xfId="0" applyFont="1" applyFill="1" applyAlignment="1">
      <alignment horizontal="center"/>
    </xf>
    <xf numFmtId="0" fontId="0" fillId="5" borderId="0" xfId="0" applyFill="1"/>
    <xf numFmtId="0" fontId="22" fillId="5" borderId="10" xfId="0" applyFont="1" applyFill="1" applyBorder="1" applyAlignment="1">
      <alignment horizontal="center"/>
    </xf>
    <xf numFmtId="0" fontId="0" fillId="0" borderId="0" xfId="0" applyBorder="1" applyAlignment="1">
      <alignment horizontal="center"/>
    </xf>
    <xf numFmtId="164" fontId="22" fillId="5" borderId="76" xfId="1" applyNumberFormat="1" applyFont="1" applyFill="1" applyBorder="1" applyAlignment="1">
      <alignment horizontal="center"/>
    </xf>
    <xf numFmtId="164" fontId="22" fillId="5" borderId="77" xfId="1" applyNumberFormat="1" applyFont="1" applyFill="1" applyBorder="1" applyAlignment="1">
      <alignment horizontal="center"/>
    </xf>
    <xf numFmtId="164" fontId="22" fillId="5" borderId="75" xfId="1" applyNumberFormat="1" applyFont="1" applyFill="1" applyBorder="1" applyAlignment="1">
      <alignment horizontal="center"/>
    </xf>
    <xf numFmtId="0" fontId="22" fillId="5" borderId="10" xfId="0" applyFont="1" applyFill="1" applyBorder="1"/>
    <xf numFmtId="0" fontId="15" fillId="5" borderId="13" xfId="0" applyFont="1" applyFill="1" applyBorder="1"/>
    <xf numFmtId="164" fontId="8" fillId="5" borderId="27" xfId="1" applyNumberFormat="1" applyFont="1" applyFill="1" applyBorder="1"/>
    <xf numFmtId="164" fontId="8" fillId="5" borderId="78" xfId="1" applyNumberFormat="1" applyFont="1" applyFill="1" applyBorder="1"/>
    <xf numFmtId="164" fontId="8" fillId="5" borderId="79" xfId="1" applyNumberFormat="1" applyFont="1" applyFill="1" applyBorder="1"/>
    <xf numFmtId="0" fontId="22" fillId="5" borderId="12" xfId="0" applyFont="1" applyFill="1" applyBorder="1"/>
    <xf numFmtId="49" fontId="15" fillId="5" borderId="13" xfId="0" applyNumberFormat="1" applyFont="1" applyFill="1" applyBorder="1" applyAlignment="1">
      <alignment horizontal="center"/>
    </xf>
    <xf numFmtId="164" fontId="8" fillId="5" borderId="28" xfId="1" applyNumberFormat="1" applyFont="1" applyFill="1" applyBorder="1"/>
    <xf numFmtId="5" fontId="8" fillId="5" borderId="80" xfId="1" applyNumberFormat="1" applyFont="1" applyFill="1" applyBorder="1"/>
    <xf numFmtId="5" fontId="8" fillId="5" borderId="79" xfId="1" applyNumberFormat="1" applyFont="1" applyFill="1" applyBorder="1"/>
    <xf numFmtId="164" fontId="8" fillId="5" borderId="37" xfId="1" applyNumberFormat="1" applyFont="1" applyFill="1" applyBorder="1"/>
    <xf numFmtId="0" fontId="15" fillId="5" borderId="12" xfId="0" applyFont="1" applyFill="1" applyBorder="1"/>
    <xf numFmtId="49" fontId="22" fillId="5" borderId="81" xfId="0" applyNumberFormat="1" applyFont="1" applyFill="1" applyBorder="1"/>
    <xf numFmtId="164" fontId="14" fillId="5" borderId="82" xfId="1" applyNumberFormat="1" applyFont="1" applyFill="1" applyBorder="1"/>
    <xf numFmtId="5" fontId="14" fillId="5" borderId="83" xfId="1" applyNumberFormat="1" applyFont="1" applyFill="1" applyBorder="1"/>
    <xf numFmtId="5" fontId="14" fillId="5" borderId="84" xfId="1" applyNumberFormat="1" applyFont="1" applyFill="1" applyBorder="1"/>
    <xf numFmtId="49" fontId="15" fillId="5" borderId="13" xfId="0" applyNumberFormat="1" applyFont="1" applyFill="1" applyBorder="1"/>
    <xf numFmtId="164" fontId="14" fillId="5" borderId="85" xfId="1" applyNumberFormat="1" applyFont="1" applyFill="1" applyBorder="1"/>
    <xf numFmtId="49" fontId="22" fillId="5" borderId="13" xfId="0" applyNumberFormat="1" applyFont="1" applyFill="1" applyBorder="1"/>
    <xf numFmtId="0" fontId="22" fillId="5" borderId="86" xfId="0" applyFont="1" applyFill="1" applyBorder="1"/>
    <xf numFmtId="49" fontId="22" fillId="5" borderId="81" xfId="0" applyNumberFormat="1" applyFont="1" applyFill="1" applyBorder="1" applyAlignment="1">
      <alignment horizontal="right"/>
    </xf>
    <xf numFmtId="164" fontId="14" fillId="5" borderId="82" xfId="0" applyNumberFormat="1" applyFont="1" applyFill="1" applyBorder="1"/>
    <xf numFmtId="164" fontId="14" fillId="5" borderId="85" xfId="0" applyNumberFormat="1" applyFont="1" applyFill="1" applyBorder="1"/>
    <xf numFmtId="0" fontId="15" fillId="5" borderId="14" xfId="0" applyFont="1" applyFill="1" applyBorder="1"/>
    <xf numFmtId="49" fontId="15" fillId="5" borderId="15" xfId="0" applyNumberFormat="1" applyFont="1" applyFill="1" applyBorder="1" applyAlignment="1">
      <alignment horizontal="center"/>
    </xf>
    <xf numFmtId="164" fontId="8" fillId="5" borderId="87" xfId="1" applyNumberFormat="1" applyFont="1" applyFill="1" applyBorder="1"/>
    <xf numFmtId="164" fontId="8" fillId="5" borderId="88" xfId="1" applyNumberFormat="1" applyFont="1" applyFill="1" applyBorder="1"/>
    <xf numFmtId="164" fontId="8" fillId="5" borderId="76" xfId="1" applyNumberFormat="1" applyFont="1" applyFill="1" applyBorder="1"/>
    <xf numFmtId="164" fontId="8" fillId="5" borderId="77" xfId="1" applyNumberFormat="1" applyFont="1" applyFill="1" applyBorder="1"/>
    <xf numFmtId="164" fontId="8" fillId="5" borderId="89" xfId="1" applyNumberFormat="1" applyFont="1" applyFill="1" applyBorder="1"/>
    <xf numFmtId="164" fontId="8" fillId="5" borderId="75" xfId="1" applyNumberFormat="1" applyFont="1" applyFill="1" applyBorder="1"/>
    <xf numFmtId="164" fontId="0" fillId="5" borderId="0" xfId="0" applyNumberFormat="1" applyFill="1"/>
    <xf numFmtId="0" fontId="9" fillId="5" borderId="10" xfId="0" applyFont="1" applyFill="1" applyBorder="1"/>
    <xf numFmtId="0" fontId="4" fillId="5" borderId="13" xfId="0" applyFont="1" applyFill="1" applyBorder="1"/>
    <xf numFmtId="164" fontId="4" fillId="5" borderId="27" xfId="1" applyNumberFormat="1" applyFont="1" applyFill="1" applyBorder="1"/>
    <xf numFmtId="164" fontId="4" fillId="5" borderId="78" xfId="1" applyNumberFormat="1" applyFont="1" applyFill="1" applyBorder="1"/>
    <xf numFmtId="164" fontId="4" fillId="5" borderId="13" xfId="1" applyNumberFormat="1" applyFont="1" applyFill="1" applyBorder="1"/>
    <xf numFmtId="164" fontId="8" fillId="5" borderId="90" xfId="1" applyNumberFormat="1" applyFont="1" applyFill="1" applyBorder="1"/>
    <xf numFmtId="0" fontId="15" fillId="0" borderId="0" xfId="0" applyFont="1" applyFill="1"/>
    <xf numFmtId="0" fontId="6" fillId="0" borderId="0" xfId="0" applyFont="1" applyFill="1"/>
    <xf numFmtId="0" fontId="22" fillId="0" borderId="0" xfId="0" applyFont="1" applyFill="1" applyBorder="1" applyAlignment="1">
      <alignment horizontal="center"/>
    </xf>
    <xf numFmtId="0" fontId="0" fillId="0" borderId="21" xfId="0" applyBorder="1"/>
    <xf numFmtId="0" fontId="0" fillId="0" borderId="22" xfId="0" applyBorder="1"/>
    <xf numFmtId="0" fontId="22" fillId="0" borderId="28" xfId="0" applyFont="1" applyBorder="1" applyAlignment="1">
      <alignment horizontal="center"/>
    </xf>
    <xf numFmtId="0" fontId="22" fillId="0" borderId="9" xfId="0" applyFont="1" applyBorder="1" applyAlignment="1">
      <alignment horizontal="center"/>
    </xf>
    <xf numFmtId="0" fontId="22" fillId="0" borderId="31" xfId="0" applyFont="1" applyBorder="1"/>
    <xf numFmtId="0" fontId="22" fillId="0" borderId="12" xfId="0" applyFont="1" applyBorder="1"/>
    <xf numFmtId="0" fontId="22" fillId="0" borderId="93" xfId="0" applyFont="1" applyBorder="1"/>
    <xf numFmtId="0" fontId="22" fillId="0" borderId="87" xfId="0" applyFont="1" applyBorder="1"/>
    <xf numFmtId="164" fontId="15" fillId="0" borderId="76" xfId="1" applyNumberFormat="1" applyFont="1" applyBorder="1"/>
    <xf numFmtId="164" fontId="15" fillId="0" borderId="76" xfId="1" applyNumberFormat="1" applyFont="1" applyFill="1" applyBorder="1"/>
    <xf numFmtId="175" fontId="15" fillId="4" borderId="76" xfId="2" applyNumberFormat="1" applyFont="1" applyFill="1" applyBorder="1"/>
    <xf numFmtId="179" fontId="15" fillId="0" borderId="76" xfId="2" applyNumberFormat="1" applyFont="1" applyBorder="1"/>
    <xf numFmtId="10" fontId="15" fillId="0" borderId="76" xfId="3" applyNumberFormat="1" applyFont="1" applyFill="1" applyBorder="1"/>
    <xf numFmtId="0" fontId="22" fillId="0" borderId="36" xfId="0" applyFont="1" applyBorder="1"/>
    <xf numFmtId="164" fontId="22" fillId="0" borderId="93" xfId="1" applyNumberFormat="1" applyFont="1" applyBorder="1"/>
    <xf numFmtId="164" fontId="22" fillId="0" borderId="36" xfId="1" applyNumberFormat="1" applyFont="1" applyBorder="1"/>
    <xf numFmtId="175" fontId="22" fillId="4" borderId="76" xfId="2" applyNumberFormat="1" applyFont="1" applyFill="1" applyBorder="1"/>
    <xf numFmtId="179" fontId="22" fillId="0" borderId="76" xfId="2" applyNumberFormat="1" applyFont="1" applyBorder="1"/>
    <xf numFmtId="10" fontId="22" fillId="0" borderId="76" xfId="3" applyNumberFormat="1" applyFont="1" applyFill="1" applyBorder="1"/>
    <xf numFmtId="10" fontId="22" fillId="0" borderId="87" xfId="3" applyNumberFormat="1" applyFont="1" applyFill="1" applyBorder="1"/>
    <xf numFmtId="164" fontId="22" fillId="0" borderId="31" xfId="1" applyNumberFormat="1" applyFont="1" applyBorder="1"/>
    <xf numFmtId="175" fontId="22" fillId="4" borderId="94" xfId="2" applyNumberFormat="1" applyFont="1" applyFill="1" applyBorder="1"/>
    <xf numFmtId="171" fontId="22" fillId="0" borderId="32" xfId="2" applyNumberFormat="1" applyFont="1" applyBorder="1"/>
    <xf numFmtId="0" fontId="15" fillId="0" borderId="0" xfId="0" applyFont="1" applyFill="1" applyBorder="1"/>
    <xf numFmtId="0" fontId="39" fillId="0" borderId="0" xfId="0" applyFont="1"/>
    <xf numFmtId="4" fontId="0" fillId="0" borderId="0" xfId="0" applyNumberFormat="1" applyFill="1"/>
    <xf numFmtId="0" fontId="22" fillId="0" borderId="91" xfId="0" applyFont="1" applyBorder="1" applyAlignment="1">
      <alignment horizontal="center"/>
    </xf>
    <xf numFmtId="10" fontId="15" fillId="0" borderId="76" xfId="3" quotePrefix="1" applyNumberFormat="1" applyFont="1" applyFill="1" applyBorder="1"/>
    <xf numFmtId="0" fontId="22" fillId="0" borderId="30" xfId="0" applyFont="1" applyBorder="1"/>
    <xf numFmtId="164" fontId="22" fillId="0" borderId="30" xfId="1" applyNumberFormat="1" applyFont="1" applyFill="1" applyBorder="1"/>
    <xf numFmtId="164" fontId="22" fillId="0" borderId="94" xfId="1" applyNumberFormat="1" applyFont="1" applyFill="1" applyBorder="1"/>
    <xf numFmtId="171" fontId="22" fillId="0" borderId="94" xfId="2" applyNumberFormat="1" applyFont="1" applyBorder="1"/>
    <xf numFmtId="10" fontId="22" fillId="6" borderId="94" xfId="3" applyNumberFormat="1" applyFont="1" applyFill="1" applyBorder="1"/>
    <xf numFmtId="10" fontId="22" fillId="6" borderId="32" xfId="3" applyNumberFormat="1" applyFont="1" applyFill="1" applyBorder="1"/>
    <xf numFmtId="10" fontId="22" fillId="0" borderId="94" xfId="3" applyNumberFormat="1" applyFont="1" applyFill="1" applyBorder="1"/>
    <xf numFmtId="10" fontId="22" fillId="0" borderId="32" xfId="3" applyNumberFormat="1" applyFont="1" applyFill="1" applyBorder="1"/>
    <xf numFmtId="164" fontId="22" fillId="0" borderId="93" xfId="1" applyNumberFormat="1" applyFont="1" applyFill="1" applyBorder="1"/>
    <xf numFmtId="164" fontId="22" fillId="0" borderId="76" xfId="1" applyNumberFormat="1" applyFont="1" applyFill="1" applyBorder="1"/>
    <xf numFmtId="10" fontId="22" fillId="6" borderId="76" xfId="3" applyNumberFormat="1" applyFont="1" applyFill="1" applyBorder="1"/>
    <xf numFmtId="10" fontId="22" fillId="6" borderId="87" xfId="3" applyNumberFormat="1" applyFont="1" applyFill="1" applyBorder="1"/>
    <xf numFmtId="0" fontId="22" fillId="0" borderId="9" xfId="0" applyFont="1" applyFill="1" applyBorder="1" applyAlignment="1">
      <alignment horizontal="center"/>
    </xf>
    <xf numFmtId="175" fontId="15" fillId="4" borderId="93" xfId="2" applyNumberFormat="1" applyFont="1" applyFill="1" applyBorder="1"/>
    <xf numFmtId="4" fontId="15" fillId="0" borderId="76" xfId="2" applyNumberFormat="1" applyFont="1" applyFill="1" applyBorder="1" applyAlignment="1">
      <alignment horizontal="right"/>
    </xf>
    <xf numFmtId="2" fontId="22" fillId="0" borderId="94" xfId="2" applyNumberFormat="1" applyFont="1" applyFill="1" applyBorder="1"/>
    <xf numFmtId="2" fontId="22" fillId="0" borderId="32" xfId="2" applyNumberFormat="1" applyFont="1" applyFill="1" applyBorder="1"/>
    <xf numFmtId="164" fontId="22" fillId="0" borderId="0" xfId="1" applyNumberFormat="1" applyFont="1" applyFill="1" applyBorder="1"/>
    <xf numFmtId="0" fontId="15" fillId="0" borderId="27" xfId="0" applyFont="1" applyBorder="1"/>
    <xf numFmtId="0" fontId="22" fillId="0" borderId="80" xfId="0" applyFont="1" applyBorder="1" applyAlignment="1">
      <alignment horizontal="center"/>
    </xf>
    <xf numFmtId="0" fontId="22" fillId="0" borderId="92" xfId="0" applyFont="1" applyBorder="1" applyAlignment="1">
      <alignment horizontal="center"/>
    </xf>
    <xf numFmtId="0" fontId="15" fillId="0" borderId="24" xfId="0" applyFont="1" applyBorder="1"/>
    <xf numFmtId="0" fontId="15" fillId="0" borderId="24" xfId="0" applyFont="1" applyBorder="1" applyAlignment="1">
      <alignment horizontal="center"/>
    </xf>
    <xf numFmtId="0" fontId="4" fillId="0" borderId="96" xfId="0" applyFont="1" applyBorder="1" applyAlignment="1">
      <alignment horizontal="center"/>
    </xf>
    <xf numFmtId="0" fontId="4" fillId="0" borderId="26" xfId="0" applyFont="1" applyBorder="1" applyAlignment="1">
      <alignment horizontal="center"/>
    </xf>
    <xf numFmtId="0" fontId="15" fillId="0" borderId="27" xfId="0" applyFont="1" applyBorder="1" applyAlignment="1">
      <alignment horizontal="center"/>
    </xf>
    <xf numFmtId="0" fontId="22" fillId="0" borderId="27" xfId="0" applyFont="1" applyBorder="1"/>
    <xf numFmtId="0" fontId="22" fillId="0" borderId="78" xfId="0" applyFont="1" applyBorder="1"/>
    <xf numFmtId="166" fontId="15" fillId="0" borderId="80" xfId="3" applyNumberFormat="1" applyFont="1" applyBorder="1"/>
    <xf numFmtId="0" fontId="22" fillId="0" borderId="80" xfId="0" applyFont="1" applyBorder="1"/>
    <xf numFmtId="0" fontId="22" fillId="0" borderId="92" xfId="0" applyFont="1" applyBorder="1"/>
    <xf numFmtId="0" fontId="0" fillId="0" borderId="27" xfId="0" applyBorder="1"/>
    <xf numFmtId="0" fontId="0" fillId="0" borderId="78" xfId="0" applyBorder="1"/>
    <xf numFmtId="0" fontId="8" fillId="0" borderId="27" xfId="0" applyFont="1" applyBorder="1"/>
    <xf numFmtId="0" fontId="15" fillId="0" borderId="27" xfId="0" quotePrefix="1" applyFont="1" applyBorder="1" applyAlignment="1">
      <alignment horizontal="left"/>
    </xf>
    <xf numFmtId="164" fontId="15" fillId="0" borderId="28" xfId="1" applyNumberFormat="1" applyFont="1" applyBorder="1" applyAlignment="1"/>
    <xf numFmtId="179" fontId="15" fillId="0" borderId="27" xfId="2" applyNumberFormat="1" applyFont="1" applyBorder="1" applyAlignment="1"/>
    <xf numFmtId="164" fontId="15" fillId="0" borderId="92" xfId="1" applyNumberFormat="1" applyFont="1" applyBorder="1" applyAlignment="1"/>
    <xf numFmtId="166" fontId="15" fillId="0" borderId="28" xfId="3" applyNumberFormat="1" applyFont="1" applyBorder="1"/>
    <xf numFmtId="171" fontId="15" fillId="0" borderId="27" xfId="2" applyNumberFormat="1" applyFont="1" applyBorder="1" applyAlignment="1"/>
    <xf numFmtId="0" fontId="15" fillId="0" borderId="27" xfId="0" applyFont="1" applyBorder="1" applyAlignment="1"/>
    <xf numFmtId="166" fontId="15" fillId="0" borderId="78" xfId="3" applyNumberFormat="1" applyFont="1" applyBorder="1"/>
    <xf numFmtId="164" fontId="15" fillId="0" borderId="0" xfId="1" applyNumberFormat="1" applyFont="1" applyBorder="1" applyAlignment="1"/>
    <xf numFmtId="164" fontId="15" fillId="0" borderId="12" xfId="1" applyNumberFormat="1" applyFont="1" applyBorder="1" applyAlignment="1"/>
    <xf numFmtId="166" fontId="15" fillId="0" borderId="27" xfId="3" applyNumberFormat="1" applyFont="1" applyBorder="1"/>
    <xf numFmtId="166" fontId="15" fillId="0" borderId="80" xfId="3" applyNumberFormat="1" applyFont="1" applyFill="1" applyBorder="1"/>
    <xf numFmtId="166" fontId="15" fillId="0" borderId="78" xfId="3" applyNumberFormat="1" applyFont="1" applyFill="1" applyBorder="1"/>
    <xf numFmtId="166" fontId="15" fillId="0" borderId="28" xfId="3" applyNumberFormat="1" applyFont="1" applyFill="1" applyBorder="1"/>
    <xf numFmtId="0" fontId="15" fillId="0" borderId="27" xfId="0" applyFont="1" applyBorder="1" applyAlignment="1" applyProtection="1">
      <alignment horizontal="left"/>
    </xf>
    <xf numFmtId="0" fontId="15" fillId="0" borderId="27" xfId="0" quotePrefix="1" applyFont="1" applyBorder="1" applyAlignment="1" applyProtection="1">
      <alignment horizontal="left"/>
    </xf>
    <xf numFmtId="0" fontId="15" fillId="0" borderId="24" xfId="0" applyFont="1" applyBorder="1" applyAlignment="1" applyProtection="1">
      <alignment horizontal="left"/>
    </xf>
    <xf numFmtId="164" fontId="15" fillId="0" borderId="26" xfId="1" applyNumberFormat="1" applyFont="1" applyBorder="1" applyAlignment="1"/>
    <xf numFmtId="179" fontId="15" fillId="0" borderId="24" xfId="2" applyNumberFormat="1" applyFont="1" applyBorder="1" applyAlignment="1"/>
    <xf numFmtId="166" fontId="15" fillId="0" borderId="97" xfId="3" applyNumberFormat="1" applyFont="1" applyFill="1" applyBorder="1"/>
    <xf numFmtId="164" fontId="15" fillId="0" borderId="98" xfId="1" applyNumberFormat="1" applyFont="1" applyBorder="1" applyAlignment="1"/>
    <xf numFmtId="166" fontId="15" fillId="0" borderId="24" xfId="3" applyNumberFormat="1" applyFont="1" applyFill="1" applyBorder="1"/>
    <xf numFmtId="0" fontId="6" fillId="0" borderId="0" xfId="0" applyFont="1" applyAlignment="1" applyProtection="1">
      <alignment horizontal="center"/>
    </xf>
    <xf numFmtId="0" fontId="40" fillId="0" borderId="0" xfId="0" applyFont="1"/>
    <xf numFmtId="0" fontId="8" fillId="0" borderId="0" xfId="0" applyFont="1" applyAlignment="1" applyProtection="1">
      <alignment horizontal="center"/>
    </xf>
    <xf numFmtId="0" fontId="14" fillId="0" borderId="20" xfId="0" applyFont="1" applyBorder="1" applyAlignment="1" applyProtection="1">
      <alignment horizontal="center"/>
    </xf>
    <xf numFmtId="0" fontId="14" fillId="0" borderId="25" xfId="0" applyFont="1" applyBorder="1" applyAlignment="1" applyProtection="1">
      <alignment horizontal="center"/>
    </xf>
    <xf numFmtId="0" fontId="14" fillId="0" borderId="100" xfId="0" applyFont="1" applyBorder="1"/>
    <xf numFmtId="0" fontId="14" fillId="0" borderId="9" xfId="0" applyFont="1" applyBorder="1" applyAlignment="1" applyProtection="1">
      <alignment horizontal="center"/>
    </xf>
    <xf numFmtId="0" fontId="14" fillId="0" borderId="9" xfId="0" applyFont="1" applyBorder="1"/>
    <xf numFmtId="0" fontId="8" fillId="0" borderId="101" xfId="0" applyFont="1" applyBorder="1"/>
    <xf numFmtId="169" fontId="8" fillId="0" borderId="0" xfId="0" applyNumberFormat="1" applyFont="1" applyBorder="1" applyProtection="1"/>
    <xf numFmtId="0" fontId="8" fillId="0" borderId="102" xfId="0" applyFont="1" applyBorder="1" applyAlignment="1" applyProtection="1">
      <alignment horizontal="center"/>
    </xf>
    <xf numFmtId="0" fontId="14" fillId="0" borderId="102" xfId="0" applyFont="1" applyBorder="1" applyAlignment="1" applyProtection="1">
      <alignment horizontal="center"/>
    </xf>
    <xf numFmtId="0" fontId="14" fillId="0" borderId="102" xfId="0" quotePrefix="1" applyFont="1" applyBorder="1" applyAlignment="1" applyProtection="1">
      <alignment horizontal="center"/>
    </xf>
    <xf numFmtId="169" fontId="8" fillId="0" borderId="0" xfId="0" applyNumberFormat="1" applyFont="1" applyFill="1" applyBorder="1" applyProtection="1"/>
    <xf numFmtId="0" fontId="8" fillId="0" borderId="103" xfId="0" applyFont="1" applyBorder="1"/>
    <xf numFmtId="0" fontId="14" fillId="0" borderId="27" xfId="0" applyFont="1" applyBorder="1" applyAlignment="1" applyProtection="1">
      <alignment horizontal="center"/>
    </xf>
    <xf numFmtId="0" fontId="14" fillId="0" borderId="24" xfId="0" applyFont="1" applyBorder="1" applyAlignment="1" applyProtection="1">
      <alignment horizontal="center"/>
    </xf>
    <xf numFmtId="169" fontId="8" fillId="0" borderId="9" xfId="0" applyNumberFormat="1" applyFont="1" applyFill="1" applyBorder="1" applyProtection="1"/>
    <xf numFmtId="0" fontId="14" fillId="0" borderId="104" xfId="0" applyFont="1" applyBorder="1" applyAlignment="1" applyProtection="1">
      <alignment horizontal="center"/>
    </xf>
    <xf numFmtId="0" fontId="14" fillId="0" borderId="106" xfId="0" applyFont="1" applyBorder="1" applyAlignment="1" applyProtection="1">
      <alignment horizontal="center"/>
    </xf>
    <xf numFmtId="0" fontId="14" fillId="0" borderId="9" xfId="0" quotePrefix="1" applyFont="1" applyBorder="1" applyAlignment="1" applyProtection="1">
      <alignment horizontal="center"/>
    </xf>
    <xf numFmtId="0" fontId="14" fillId="0" borderId="107" xfId="0" applyFont="1" applyBorder="1"/>
    <xf numFmtId="0" fontId="8" fillId="0" borderId="102" xfId="0" applyFont="1" applyBorder="1"/>
    <xf numFmtId="169" fontId="8" fillId="0" borderId="0" xfId="0" applyNumberFormat="1" applyFont="1" applyProtection="1"/>
    <xf numFmtId="169" fontId="40" fillId="0" borderId="0" xfId="0" applyNumberFormat="1" applyFont="1" applyProtection="1"/>
    <xf numFmtId="0" fontId="14" fillId="0" borderId="102" xfId="0" applyFont="1" applyBorder="1" applyAlignment="1">
      <alignment horizontal="center"/>
    </xf>
    <xf numFmtId="172" fontId="8" fillId="0" borderId="0" xfId="1" applyNumberFormat="1" applyFont="1" applyBorder="1"/>
    <xf numFmtId="0" fontId="14" fillId="0" borderId="108" xfId="0" applyFont="1" applyBorder="1" applyAlignment="1">
      <alignment horizontal="center"/>
    </xf>
    <xf numFmtId="180" fontId="0" fillId="0" borderId="0" xfId="0" applyNumberFormat="1"/>
    <xf numFmtId="0" fontId="14" fillId="0" borderId="109" xfId="0" applyFont="1" applyBorder="1" applyAlignment="1">
      <alignment horizontal="center"/>
    </xf>
    <xf numFmtId="0" fontId="8" fillId="0" borderId="110" xfId="0" applyFont="1" applyBorder="1"/>
    <xf numFmtId="172" fontId="8" fillId="0" borderId="110" xfId="1" applyNumberFormat="1" applyFont="1" applyBorder="1"/>
    <xf numFmtId="0" fontId="8" fillId="0" borderId="111" xfId="0" applyFont="1" applyBorder="1"/>
    <xf numFmtId="0" fontId="40" fillId="0" borderId="0" xfId="0" applyFont="1" applyBorder="1"/>
    <xf numFmtId="0" fontId="41" fillId="0" borderId="0" xfId="0" applyFont="1"/>
    <xf numFmtId="0" fontId="37" fillId="0" borderId="0" xfId="0" applyFont="1" applyAlignment="1" applyProtection="1">
      <alignment horizontal="left"/>
    </xf>
    <xf numFmtId="0" fontId="6" fillId="0" borderId="0" xfId="0" applyFont="1" applyAlignment="1">
      <alignment horizontal="centerContinuous"/>
    </xf>
    <xf numFmtId="0" fontId="8" fillId="0" borderId="0" xfId="0" applyFont="1" applyAlignment="1">
      <alignment horizontal="centerContinuous"/>
    </xf>
    <xf numFmtId="0" fontId="8" fillId="0" borderId="19" xfId="0" applyFont="1" applyBorder="1"/>
    <xf numFmtId="0" fontId="14" fillId="0" borderId="9" xfId="0" applyFont="1" applyBorder="1" applyAlignment="1" applyProtection="1">
      <alignment horizontal="right"/>
    </xf>
    <xf numFmtId="0" fontId="14" fillId="0" borderId="26" xfId="0" applyFont="1" applyBorder="1"/>
    <xf numFmtId="172" fontId="15" fillId="0" borderId="0" xfId="1" applyNumberFormat="1" applyFont="1" applyBorder="1" applyAlignment="1" applyProtection="1">
      <alignment horizontal="right"/>
    </xf>
    <xf numFmtId="0" fontId="14" fillId="0" borderId="0" xfId="0" applyFont="1" applyBorder="1" applyAlignment="1" applyProtection="1">
      <alignment horizontal="center"/>
    </xf>
    <xf numFmtId="172" fontId="15" fillId="0" borderId="28" xfId="1" applyNumberFormat="1" applyFont="1" applyBorder="1" applyAlignment="1" applyProtection="1">
      <alignment horizontal="right"/>
    </xf>
    <xf numFmtId="172" fontId="15" fillId="0" borderId="0" xfId="1" applyNumberFormat="1" applyFont="1" applyFill="1" applyBorder="1" applyAlignment="1" applyProtection="1">
      <alignment horizontal="right"/>
    </xf>
    <xf numFmtId="0" fontId="0" fillId="0" borderId="28" xfId="0" applyBorder="1"/>
    <xf numFmtId="0" fontId="14" fillId="0" borderId="27" xfId="0" quotePrefix="1" applyFont="1" applyBorder="1" applyAlignment="1" applyProtection="1">
      <alignment horizontal="center"/>
    </xf>
    <xf numFmtId="169" fontId="15" fillId="0" borderId="0" xfId="0" applyNumberFormat="1" applyFont="1" applyBorder="1" applyProtection="1"/>
    <xf numFmtId="0" fontId="14" fillId="0" borderId="0" xfId="0" quotePrefix="1" applyFont="1" applyBorder="1" applyAlignment="1" applyProtection="1">
      <alignment horizontal="center"/>
    </xf>
    <xf numFmtId="43" fontId="15" fillId="0" borderId="0" xfId="1" quotePrefix="1" applyFont="1" applyBorder="1" applyAlignment="1" applyProtection="1">
      <alignment horizontal="left"/>
    </xf>
    <xf numFmtId="43" fontId="15" fillId="0" borderId="28" xfId="1" quotePrefix="1" applyFont="1" applyBorder="1" applyAlignment="1" applyProtection="1">
      <alignment horizontal="left"/>
    </xf>
    <xf numFmtId="0" fontId="8" fillId="0" borderId="0" xfId="0" quotePrefix="1" applyFont="1" applyBorder="1" applyAlignment="1" applyProtection="1">
      <alignment horizontal="center"/>
    </xf>
    <xf numFmtId="43" fontId="4" fillId="0" borderId="0" xfId="1" quotePrefix="1" applyFont="1" applyBorder="1" applyAlignment="1" applyProtection="1">
      <alignment horizontal="left"/>
    </xf>
    <xf numFmtId="169" fontId="15" fillId="0" borderId="23" xfId="0" applyNumberFormat="1" applyFont="1" applyBorder="1" applyProtection="1"/>
    <xf numFmtId="0" fontId="14" fillId="0" borderId="23" xfId="0" quotePrefix="1" applyFont="1" applyBorder="1" applyAlignment="1" applyProtection="1">
      <alignment horizontal="center"/>
    </xf>
    <xf numFmtId="0" fontId="14" fillId="0" borderId="25" xfId="0" quotePrefix="1" applyFont="1" applyBorder="1" applyAlignment="1" applyProtection="1">
      <alignment horizontal="center"/>
    </xf>
    <xf numFmtId="169" fontId="15" fillId="0" borderId="25" xfId="0" applyNumberFormat="1" applyFont="1" applyBorder="1" applyProtection="1"/>
    <xf numFmtId="169" fontId="15" fillId="0" borderId="9" xfId="0" applyNumberFormat="1" applyFont="1" applyBorder="1" applyProtection="1"/>
    <xf numFmtId="43" fontId="15" fillId="0" borderId="9" xfId="1" quotePrefix="1" applyFont="1" applyBorder="1" applyAlignment="1" applyProtection="1">
      <alignment horizontal="left"/>
    </xf>
    <xf numFmtId="43" fontId="15" fillId="0" borderId="26" xfId="1" quotePrefix="1" applyFont="1" applyBorder="1" applyAlignment="1" applyProtection="1">
      <alignment horizontal="left"/>
    </xf>
    <xf numFmtId="0" fontId="14" fillId="0" borderId="19" xfId="0" applyFont="1" applyBorder="1"/>
    <xf numFmtId="0" fontId="0" fillId="0" borderId="9" xfId="0" applyBorder="1"/>
    <xf numFmtId="172" fontId="15" fillId="0" borderId="9" xfId="1" applyNumberFormat="1" applyFont="1" applyBorder="1" applyAlignment="1" applyProtection="1">
      <alignment horizontal="right"/>
    </xf>
    <xf numFmtId="172" fontId="15" fillId="0" borderId="23" xfId="1" applyNumberFormat="1" applyFont="1" applyBorder="1" applyAlignment="1" applyProtection="1">
      <alignment horizontal="right"/>
    </xf>
    <xf numFmtId="0" fontId="14" fillId="0" borderId="23" xfId="0" applyFont="1" applyBorder="1" applyAlignment="1" applyProtection="1">
      <alignment horizontal="center"/>
    </xf>
    <xf numFmtId="172" fontId="15" fillId="0" borderId="25" xfId="1" applyNumberFormat="1" applyFont="1" applyBorder="1" applyAlignment="1" applyProtection="1">
      <alignment horizontal="right"/>
    </xf>
    <xf numFmtId="172" fontId="15" fillId="0" borderId="26" xfId="1" applyNumberFormat="1" applyFont="1" applyBorder="1" applyAlignment="1" applyProtection="1">
      <alignment horizontal="right"/>
    </xf>
    <xf numFmtId="0" fontId="8" fillId="0" borderId="0" xfId="0" applyFont="1" applyBorder="1" applyAlignment="1" applyProtection="1">
      <alignment horizontal="center"/>
    </xf>
    <xf numFmtId="0" fontId="14" fillId="0" borderId="0" xfId="0" applyFont="1" applyAlignment="1" applyProtection="1">
      <alignment horizontal="center"/>
    </xf>
    <xf numFmtId="0" fontId="14" fillId="0" borderId="0" xfId="0" applyFont="1" applyAlignment="1">
      <alignment horizontal="centerContinuous"/>
    </xf>
    <xf numFmtId="0" fontId="14" fillId="0" borderId="114" xfId="0" applyFont="1" applyBorder="1" applyAlignment="1" applyProtection="1">
      <alignment horizontal="center"/>
    </xf>
    <xf numFmtId="0" fontId="14" fillId="0" borderId="100" xfId="0" applyFont="1" applyBorder="1" applyAlignment="1" applyProtection="1">
      <alignment horizontal="center"/>
    </xf>
    <xf numFmtId="169" fontId="0" fillId="0" borderId="0" xfId="0" applyNumberFormat="1" applyProtection="1"/>
    <xf numFmtId="10" fontId="0" fillId="0" borderId="0" xfId="0" applyNumberFormat="1" applyProtection="1"/>
    <xf numFmtId="172" fontId="8" fillId="0" borderId="0" xfId="1" applyNumberFormat="1" applyFont="1" applyBorder="1" applyAlignment="1" applyProtection="1">
      <alignment horizontal="center"/>
    </xf>
    <xf numFmtId="172" fontId="8" fillId="0" borderId="0" xfId="1" applyNumberFormat="1" applyFont="1" applyFill="1" applyBorder="1" applyAlignment="1" applyProtection="1">
      <alignment horizontal="center"/>
    </xf>
    <xf numFmtId="0" fontId="14" fillId="0" borderId="115" xfId="0" applyFont="1" applyBorder="1" applyAlignment="1">
      <alignment horizontal="center"/>
    </xf>
    <xf numFmtId="0" fontId="4" fillId="0" borderId="103" xfId="0" applyFont="1" applyBorder="1"/>
    <xf numFmtId="2" fontId="8" fillId="0" borderId="0" xfId="1" applyNumberFormat="1" applyFont="1" applyBorder="1"/>
    <xf numFmtId="0" fontId="14" fillId="0" borderId="27" xfId="0" applyFont="1" applyBorder="1" applyAlignment="1">
      <alignment horizontal="center"/>
    </xf>
    <xf numFmtId="0" fontId="4" fillId="0" borderId="28" xfId="0" applyFont="1" applyBorder="1"/>
    <xf numFmtId="0" fontId="14" fillId="0" borderId="24" xfId="0" applyFont="1" applyBorder="1" applyAlignment="1">
      <alignment horizontal="center"/>
    </xf>
    <xf numFmtId="172" fontId="8" fillId="0" borderId="9" xfId="1" applyNumberFormat="1" applyFont="1" applyBorder="1"/>
    <xf numFmtId="2" fontId="8" fillId="0" borderId="9" xfId="1" applyNumberFormat="1" applyFont="1" applyBorder="1"/>
    <xf numFmtId="0" fontId="4" fillId="0" borderId="26" xfId="0" applyFont="1" applyBorder="1"/>
    <xf numFmtId="0" fontId="42" fillId="0" borderId="0" xfId="0" applyFont="1"/>
    <xf numFmtId="169" fontId="42" fillId="0" borderId="0" xfId="0" applyNumberFormat="1" applyFont="1" applyProtection="1"/>
    <xf numFmtId="39" fontId="42" fillId="0" borderId="0" xfId="0" applyNumberFormat="1" applyFont="1" applyProtection="1"/>
    <xf numFmtId="10" fontId="42" fillId="0" borderId="0" xfId="0" applyNumberFormat="1" applyFont="1" applyProtection="1"/>
    <xf numFmtId="164" fontId="43" fillId="0" borderId="0" xfId="1" applyNumberFormat="1" applyFont="1" applyBorder="1" applyAlignment="1">
      <alignment vertical="center"/>
    </xf>
    <xf numFmtId="10" fontId="42" fillId="0" borderId="0" xfId="0" applyNumberFormat="1" applyFont="1" applyBorder="1" applyProtection="1"/>
    <xf numFmtId="181" fontId="42" fillId="0" borderId="0" xfId="0" applyNumberFormat="1" applyFont="1" applyProtection="1"/>
    <xf numFmtId="0" fontId="15" fillId="0" borderId="0" xfId="0" applyFont="1" applyBorder="1" applyAlignment="1">
      <alignment vertical="center"/>
    </xf>
    <xf numFmtId="0" fontId="22" fillId="0" borderId="0" xfId="0" applyFont="1" applyBorder="1" applyAlignment="1" applyProtection="1">
      <alignment horizontal="center" vertical="center"/>
    </xf>
    <xf numFmtId="0" fontId="22" fillId="0" borderId="19" xfId="0" applyFont="1" applyBorder="1" applyAlignment="1" applyProtection="1">
      <alignment horizontal="center" vertical="center"/>
    </xf>
    <xf numFmtId="0" fontId="22" fillId="0" borderId="24" xfId="0" applyFont="1" applyBorder="1" applyAlignment="1" applyProtection="1">
      <alignment horizontal="center" vertical="center"/>
    </xf>
    <xf numFmtId="0" fontId="22" fillId="0" borderId="9" xfId="0" applyFont="1" applyBorder="1" applyAlignment="1" applyProtection="1">
      <alignment horizontal="center" vertical="center"/>
    </xf>
    <xf numFmtId="0" fontId="22" fillId="0" borderId="9" xfId="0" applyFont="1" applyBorder="1" applyAlignment="1" applyProtection="1">
      <alignment horizontal="right" vertical="center"/>
    </xf>
    <xf numFmtId="0" fontId="22" fillId="0" borderId="9" xfId="0" applyFont="1" applyBorder="1" applyAlignment="1">
      <alignment vertical="center"/>
    </xf>
    <xf numFmtId="0" fontId="22" fillId="0" borderId="34" xfId="0" applyFont="1" applyBorder="1" applyAlignment="1">
      <alignment vertical="center"/>
    </xf>
    <xf numFmtId="0" fontId="22" fillId="0" borderId="0" xfId="0" applyFont="1" applyBorder="1" applyAlignment="1">
      <alignment vertical="center"/>
    </xf>
    <xf numFmtId="0" fontId="15" fillId="0" borderId="0" xfId="0" applyFont="1" applyBorder="1" applyAlignment="1" applyProtection="1">
      <alignment horizontal="center"/>
    </xf>
    <xf numFmtId="0" fontId="22" fillId="0" borderId="27" xfId="0" applyFont="1" applyBorder="1" applyAlignment="1" applyProtection="1">
      <alignment horizontal="center"/>
    </xf>
    <xf numFmtId="166" fontId="15" fillId="0" borderId="0" xfId="3" applyNumberFormat="1" applyFont="1" applyAlignment="1" applyProtection="1">
      <alignment horizontal="right"/>
    </xf>
    <xf numFmtId="0" fontId="22" fillId="0" borderId="0" xfId="0" applyFont="1" applyBorder="1" applyAlignment="1" applyProtection="1">
      <alignment horizontal="center"/>
    </xf>
    <xf numFmtId="10" fontId="15" fillId="0" borderId="28" xfId="3" applyNumberFormat="1" applyFont="1" applyBorder="1" applyAlignment="1" applyProtection="1">
      <alignment horizontal="right"/>
    </xf>
    <xf numFmtId="182" fontId="15" fillId="0" borderId="0" xfId="3" applyNumberFormat="1" applyFont="1" applyAlignment="1" applyProtection="1">
      <alignment horizontal="right"/>
    </xf>
    <xf numFmtId="182" fontId="0" fillId="0" borderId="0" xfId="0" applyNumberFormat="1"/>
    <xf numFmtId="182" fontId="15" fillId="0" borderId="0" xfId="3" applyNumberFormat="1" applyFont="1" applyBorder="1" applyAlignment="1" applyProtection="1">
      <alignment horizontal="right"/>
    </xf>
    <xf numFmtId="182" fontId="15" fillId="0" borderId="0" xfId="0" applyNumberFormat="1" applyFont="1" applyBorder="1"/>
    <xf numFmtId="182" fontId="15" fillId="0" borderId="0" xfId="3" applyNumberFormat="1" applyFont="1" applyBorder="1"/>
    <xf numFmtId="0" fontId="15" fillId="0" borderId="28" xfId="0" applyFont="1" applyBorder="1"/>
    <xf numFmtId="0" fontId="22" fillId="0" borderId="24" xfId="0" applyFont="1" applyBorder="1" applyAlignment="1" applyProtection="1">
      <alignment horizontal="center"/>
    </xf>
    <xf numFmtId="166" fontId="15" fillId="0" borderId="9" xfId="3" applyNumberFormat="1" applyFont="1" applyBorder="1"/>
    <xf numFmtId="182" fontId="15" fillId="0" borderId="9" xfId="3" applyNumberFormat="1" applyFont="1" applyBorder="1" applyAlignment="1" applyProtection="1">
      <alignment horizontal="right"/>
    </xf>
    <xf numFmtId="182" fontId="15" fillId="0" borderId="9" xfId="0" applyNumberFormat="1" applyFont="1" applyBorder="1"/>
    <xf numFmtId="182" fontId="15" fillId="0" borderId="9" xfId="3" applyNumberFormat="1" applyFont="1" applyBorder="1"/>
    <xf numFmtId="0" fontId="15" fillId="0" borderId="26" xfId="0" applyFont="1" applyBorder="1"/>
    <xf numFmtId="0" fontId="22" fillId="0" borderId="9" xfId="0" applyFont="1" applyBorder="1" applyAlignment="1" applyProtection="1">
      <alignment horizontal="center"/>
    </xf>
    <xf numFmtId="0" fontId="22" fillId="0" borderId="9" xfId="0" applyFont="1" applyBorder="1" applyAlignment="1" applyProtection="1">
      <alignment horizontal="right"/>
    </xf>
    <xf numFmtId="0" fontId="22" fillId="0" borderId="34" xfId="0" applyFont="1" applyBorder="1"/>
    <xf numFmtId="169" fontId="15" fillId="0" borderId="0" xfId="0" applyNumberFormat="1" applyFont="1" applyProtection="1"/>
    <xf numFmtId="172" fontId="15" fillId="0" borderId="0" xfId="1" applyNumberFormat="1" applyFont="1" applyAlignment="1" applyProtection="1">
      <alignment horizontal="right"/>
    </xf>
    <xf numFmtId="178" fontId="0" fillId="0" borderId="0" xfId="0" applyNumberFormat="1"/>
    <xf numFmtId="164" fontId="0" fillId="0" borderId="0" xfId="1" applyNumberFormat="1" applyFont="1"/>
    <xf numFmtId="0" fontId="22" fillId="0" borderId="0" xfId="0" applyFont="1" applyAlignment="1" applyProtection="1">
      <alignment horizontal="centerContinuous"/>
    </xf>
    <xf numFmtId="0" fontId="15" fillId="0" borderId="0" xfId="0" applyFont="1" applyAlignment="1">
      <alignment horizontal="centerContinuous"/>
    </xf>
    <xf numFmtId="0" fontId="22" fillId="0" borderId="114" xfId="0" applyFont="1" applyBorder="1" applyAlignment="1" applyProtection="1">
      <alignment horizontal="center"/>
    </xf>
    <xf numFmtId="0" fontId="22" fillId="0" borderId="100" xfId="0" applyFont="1" applyBorder="1" applyAlignment="1" applyProtection="1">
      <alignment horizontal="center"/>
    </xf>
    <xf numFmtId="0" fontId="22" fillId="0" borderId="25" xfId="0" applyFont="1" applyBorder="1" applyAlignment="1" applyProtection="1">
      <alignment horizontal="center"/>
    </xf>
    <xf numFmtId="0" fontId="15" fillId="0" borderId="107" xfId="0" applyFont="1" applyBorder="1"/>
    <xf numFmtId="0" fontId="9" fillId="0" borderId="115" xfId="0" applyFont="1" applyBorder="1" applyAlignment="1" applyProtection="1">
      <alignment horizontal="center"/>
    </xf>
    <xf numFmtId="173" fontId="4" fillId="0" borderId="0" xfId="0" applyNumberFormat="1" applyFont="1" applyBorder="1" applyAlignment="1" applyProtection="1">
      <alignment horizontal="center"/>
    </xf>
    <xf numFmtId="0" fontId="15" fillId="0" borderId="103" xfId="0" applyFont="1" applyBorder="1"/>
    <xf numFmtId="0" fontId="44" fillId="0" borderId="0" xfId="0" applyFont="1"/>
    <xf numFmtId="183" fontId="0" fillId="0" borderId="0" xfId="1" applyNumberFormat="1" applyFont="1" applyFill="1"/>
    <xf numFmtId="0" fontId="9" fillId="0" borderId="27" xfId="0" applyFont="1" applyBorder="1" applyAlignment="1" applyProtection="1">
      <alignment horizontal="center"/>
    </xf>
    <xf numFmtId="177" fontId="0" fillId="0" borderId="0" xfId="0" applyNumberFormat="1" applyFill="1"/>
    <xf numFmtId="0" fontId="9" fillId="0" borderId="24" xfId="0" applyFont="1" applyBorder="1" applyAlignment="1" applyProtection="1">
      <alignment horizontal="center"/>
    </xf>
    <xf numFmtId="173" fontId="4" fillId="0" borderId="9" xfId="0" applyNumberFormat="1" applyFont="1" applyBorder="1" applyAlignment="1" applyProtection="1">
      <alignment horizontal="center"/>
    </xf>
    <xf numFmtId="0" fontId="4" fillId="0" borderId="9" xfId="0" applyFont="1" applyBorder="1"/>
    <xf numFmtId="0" fontId="39" fillId="0" borderId="0" xfId="0" applyFont="1" applyAlignment="1" applyProtection="1">
      <alignment horizontal="left"/>
    </xf>
    <xf numFmtId="0" fontId="0" fillId="0" borderId="25" xfId="0" applyBorder="1"/>
    <xf numFmtId="0" fontId="22" fillId="0" borderId="1" xfId="0" applyFont="1" applyBorder="1" applyAlignment="1" applyProtection="1">
      <alignment horizontal="center"/>
    </xf>
    <xf numFmtId="0" fontId="9" fillId="0" borderId="27" xfId="0" applyFont="1" applyFill="1" applyBorder="1" applyAlignment="1" applyProtection="1">
      <alignment horizontal="center"/>
    </xf>
    <xf numFmtId="173" fontId="4" fillId="0" borderId="0" xfId="0" applyNumberFormat="1" applyFont="1" applyFill="1" applyBorder="1" applyAlignment="1" applyProtection="1">
      <alignment horizontal="center"/>
    </xf>
    <xf numFmtId="0" fontId="10" fillId="0" borderId="28" xfId="0" applyFont="1" applyBorder="1"/>
    <xf numFmtId="0" fontId="9" fillId="0" borderId="24" xfId="0" applyFont="1" applyFill="1" applyBorder="1" applyAlignment="1" applyProtection="1">
      <alignment horizontal="center"/>
    </xf>
    <xf numFmtId="173" fontId="4" fillId="0" borderId="9" xfId="0" applyNumberFormat="1" applyFont="1" applyFill="1" applyBorder="1" applyAlignment="1" applyProtection="1">
      <alignment horizontal="center"/>
    </xf>
    <xf numFmtId="0" fontId="0" fillId="0" borderId="26" xfId="0" applyBorder="1"/>
    <xf numFmtId="43" fontId="14" fillId="0" borderId="0" xfId="1" applyFont="1" applyFill="1" applyAlignment="1">
      <alignment horizontal="center"/>
    </xf>
    <xf numFmtId="0" fontId="22" fillId="0" borderId="19" xfId="0" applyFont="1" applyFill="1" applyBorder="1" applyAlignment="1">
      <alignment vertical="center"/>
    </xf>
    <xf numFmtId="164" fontId="22" fillId="0" borderId="19" xfId="1" applyNumberFormat="1" applyFont="1" applyFill="1" applyBorder="1" applyAlignment="1">
      <alignment vertical="center"/>
    </xf>
    <xf numFmtId="9" fontId="22" fillId="0" borderId="22" xfId="3" applyFont="1" applyFill="1" applyBorder="1" applyAlignment="1">
      <alignment horizontal="center" vertical="center"/>
    </xf>
    <xf numFmtId="164" fontId="22" fillId="0" borderId="33" xfId="1" applyNumberFormat="1" applyFont="1" applyFill="1" applyBorder="1" applyAlignment="1">
      <alignment horizontal="centerContinuous" vertical="center"/>
    </xf>
    <xf numFmtId="9" fontId="22" fillId="0" borderId="34" xfId="3" applyFont="1" applyFill="1" applyBorder="1" applyAlignment="1">
      <alignment horizontal="centerContinuous"/>
    </xf>
    <xf numFmtId="0" fontId="22" fillId="0" borderId="27" xfId="0" applyFont="1" applyFill="1" applyBorder="1" applyAlignment="1">
      <alignment horizontal="center" vertical="center"/>
    </xf>
    <xf numFmtId="164" fontId="22" fillId="0" borderId="27" xfId="1" applyNumberFormat="1" applyFont="1" applyFill="1" applyBorder="1" applyAlignment="1">
      <alignment vertical="center"/>
    </xf>
    <xf numFmtId="9" fontId="22" fillId="0" borderId="28" xfId="3" applyFont="1" applyFill="1" applyBorder="1" applyAlignment="1">
      <alignment horizontal="center" vertical="center"/>
    </xf>
    <xf numFmtId="9" fontId="22" fillId="0" borderId="28" xfId="3" quotePrefix="1" applyFont="1" applyFill="1" applyBorder="1" applyAlignment="1">
      <alignment horizontal="center"/>
    </xf>
    <xf numFmtId="0" fontId="22" fillId="0" borderId="0" xfId="0" applyFont="1" applyFill="1" applyBorder="1" applyAlignment="1">
      <alignment horizontal="centerContinuous" vertical="center"/>
    </xf>
    <xf numFmtId="9" fontId="35" fillId="0" borderId="28" xfId="3" applyFont="1" applyFill="1" applyBorder="1" applyAlignment="1">
      <alignment horizontal="centerContinuous" vertical="center"/>
    </xf>
    <xf numFmtId="0" fontId="22" fillId="0" borderId="27" xfId="0" applyFont="1" applyFill="1" applyBorder="1"/>
    <xf numFmtId="164" fontId="4" fillId="0" borderId="27" xfId="1" applyNumberFormat="1" applyFont="1" applyFill="1" applyBorder="1" applyAlignment="1">
      <alignment horizontal="center" vertical="center"/>
    </xf>
    <xf numFmtId="9" fontId="22" fillId="0" borderId="27" xfId="3" applyFont="1" applyFill="1" applyBorder="1" applyAlignment="1">
      <alignment horizontal="center" vertical="center"/>
    </xf>
    <xf numFmtId="164" fontId="4" fillId="0" borderId="0" xfId="1" applyNumberFormat="1" applyFont="1" applyFill="1" applyBorder="1" applyAlignment="1">
      <alignment horizontal="right"/>
    </xf>
    <xf numFmtId="9" fontId="4" fillId="0" borderId="28" xfId="3" applyFont="1" applyFill="1" applyBorder="1" applyAlignment="1">
      <alignment horizontal="center"/>
    </xf>
    <xf numFmtId="0" fontId="4" fillId="0" borderId="0" xfId="0" quotePrefix="1" applyFont="1" applyFill="1" applyBorder="1" applyAlignment="1">
      <alignment horizontal="center" vertical="center"/>
    </xf>
    <xf numFmtId="9" fontId="4" fillId="0" borderId="28" xfId="3" applyFont="1" applyFill="1" applyBorder="1" applyAlignment="1">
      <alignment horizontal="center" vertical="center"/>
    </xf>
    <xf numFmtId="0" fontId="22" fillId="0" borderId="35" xfId="0" quotePrefix="1" applyFont="1" applyFill="1" applyBorder="1" applyAlignment="1">
      <alignment horizontal="left" vertical="center"/>
    </xf>
    <xf numFmtId="3" fontId="22" fillId="0" borderId="35" xfId="0" applyNumberFormat="1" applyFont="1" applyFill="1" applyBorder="1" applyAlignment="1" applyProtection="1">
      <alignment horizontal="right" vertical="center"/>
    </xf>
    <xf numFmtId="9" fontId="22" fillId="0" borderId="34" xfId="3" applyNumberFormat="1" applyFont="1" applyFill="1" applyBorder="1" applyAlignment="1" applyProtection="1">
      <alignment horizontal="center" vertical="center"/>
    </xf>
    <xf numFmtId="171" fontId="22" fillId="0" borderId="33" xfId="1" applyNumberFormat="1" applyFont="1" applyFill="1" applyBorder="1" applyProtection="1"/>
    <xf numFmtId="9" fontId="22" fillId="0" borderId="34" xfId="3" applyNumberFormat="1" applyFont="1" applyFill="1" applyBorder="1" applyAlignment="1" applyProtection="1">
      <alignment horizontal="center"/>
    </xf>
    <xf numFmtId="0" fontId="45" fillId="0" borderId="0" xfId="0" applyFont="1" applyBorder="1"/>
    <xf numFmtId="0" fontId="22" fillId="0" borderId="27" xfId="0" quotePrefix="1" applyFont="1" applyFill="1" applyBorder="1" applyAlignment="1">
      <alignment horizontal="left" vertical="center"/>
    </xf>
    <xf numFmtId="3" fontId="22" fillId="0" borderId="27" xfId="0" applyNumberFormat="1" applyFont="1" applyFill="1" applyBorder="1" applyAlignment="1" applyProtection="1">
      <alignment horizontal="right" vertical="center"/>
    </xf>
    <xf numFmtId="9" fontId="22" fillId="0" borderId="0" xfId="3" applyNumberFormat="1" applyFont="1" applyFill="1" applyBorder="1" applyAlignment="1" applyProtection="1">
      <alignment horizontal="center" vertical="center"/>
    </xf>
    <xf numFmtId="171" fontId="22" fillId="0" borderId="23" xfId="1" applyNumberFormat="1" applyFont="1" applyFill="1" applyBorder="1" applyProtection="1"/>
    <xf numFmtId="9" fontId="22" fillId="0" borderId="28" xfId="3" applyNumberFormat="1" applyFont="1" applyFill="1" applyBorder="1" applyAlignment="1" applyProtection="1">
      <alignment horizontal="center"/>
    </xf>
    <xf numFmtId="10" fontId="22" fillId="0" borderId="28" xfId="3" applyNumberFormat="1" applyFont="1" applyFill="1" applyBorder="1" applyAlignment="1" applyProtection="1">
      <alignment horizontal="center"/>
    </xf>
    <xf numFmtId="0" fontId="15" fillId="0" borderId="27" xfId="0" quotePrefix="1" applyFont="1" applyFill="1" applyBorder="1" applyAlignment="1">
      <alignment horizontal="left"/>
    </xf>
    <xf numFmtId="3" fontId="15" fillId="0" borderId="27" xfId="0" applyNumberFormat="1" applyFont="1" applyFill="1" applyBorder="1" applyAlignment="1" applyProtection="1">
      <alignment horizontal="right" vertical="center"/>
    </xf>
    <xf numFmtId="171" fontId="15" fillId="0" borderId="23" xfId="1" applyNumberFormat="1" applyFont="1" applyFill="1" applyBorder="1" applyProtection="1"/>
    <xf numFmtId="10" fontId="15" fillId="0" borderId="28" xfId="3" applyNumberFormat="1" applyFont="1" applyFill="1" applyBorder="1" applyAlignment="1" applyProtection="1">
      <alignment horizontal="center"/>
    </xf>
    <xf numFmtId="0" fontId="26" fillId="0" borderId="0" xfId="0" applyFont="1" applyBorder="1"/>
    <xf numFmtId="0" fontId="15" fillId="0" borderId="27" xfId="0" applyFont="1" applyFill="1" applyBorder="1" applyAlignment="1" applyProtection="1">
      <alignment horizontal="left"/>
    </xf>
    <xf numFmtId="3" fontId="15" fillId="0" borderId="27" xfId="0" applyNumberFormat="1" applyFont="1" applyFill="1" applyBorder="1" applyAlignment="1" applyProtection="1">
      <alignment horizontal="right"/>
    </xf>
    <xf numFmtId="2" fontId="15" fillId="0" borderId="28" xfId="1" applyNumberFormat="1" applyFont="1" applyFill="1" applyBorder="1" applyAlignment="1" applyProtection="1">
      <alignment horizontal="center"/>
    </xf>
    <xf numFmtId="0" fontId="15" fillId="0" borderId="27" xfId="0" applyFont="1" applyFill="1" applyBorder="1" applyAlignment="1">
      <alignment horizontal="left"/>
    </xf>
    <xf numFmtId="41" fontId="17" fillId="0" borderId="23" xfId="0" applyNumberFormat="1" applyFont="1" applyFill="1" applyBorder="1" applyAlignment="1">
      <alignment horizontal="right" wrapText="1"/>
    </xf>
    <xf numFmtId="39" fontId="15" fillId="0" borderId="28" xfId="3" applyNumberFormat="1" applyFont="1" applyFill="1" applyBorder="1" applyAlignment="1" applyProtection="1"/>
    <xf numFmtId="184" fontId="22" fillId="0" borderId="28" xfId="3" applyNumberFormat="1" applyFont="1" applyFill="1" applyBorder="1" applyAlignment="1" applyProtection="1">
      <alignment horizontal="right"/>
    </xf>
    <xf numFmtId="171" fontId="22" fillId="0" borderId="23" xfId="1" applyNumberFormat="1" applyFont="1" applyFill="1" applyBorder="1"/>
    <xf numFmtId="0" fontId="15" fillId="0" borderId="27" xfId="0" applyFont="1" applyFill="1" applyBorder="1"/>
    <xf numFmtId="171" fontId="15" fillId="0" borderId="23" xfId="0" applyNumberFormat="1" applyFont="1" applyFill="1" applyBorder="1" applyAlignment="1" applyProtection="1">
      <alignment horizontal="right"/>
    </xf>
    <xf numFmtId="0" fontId="15" fillId="0" borderId="27" xfId="0" quotePrefix="1" applyFont="1" applyFill="1" applyBorder="1" applyAlignment="1" applyProtection="1">
      <alignment horizontal="left"/>
    </xf>
    <xf numFmtId="184" fontId="15" fillId="0" borderId="28" xfId="3" applyNumberFormat="1" applyFont="1" applyFill="1" applyBorder="1" applyAlignment="1" applyProtection="1">
      <alignment horizontal="right"/>
    </xf>
    <xf numFmtId="0" fontId="15" fillId="0" borderId="24" xfId="0" applyFont="1" applyFill="1" applyBorder="1" applyAlignment="1" applyProtection="1">
      <alignment horizontal="left"/>
    </xf>
    <xf numFmtId="3" fontId="15" fillId="0" borderId="24" xfId="0" applyNumberFormat="1" applyFont="1" applyFill="1" applyBorder="1" applyAlignment="1" applyProtection="1">
      <alignment horizontal="right" vertical="center"/>
    </xf>
    <xf numFmtId="184" fontId="15" fillId="0" borderId="24" xfId="3" applyNumberFormat="1" applyFont="1" applyFill="1" applyBorder="1" applyAlignment="1" applyProtection="1">
      <alignment horizontal="right"/>
    </xf>
    <xf numFmtId="171" fontId="15" fillId="0" borderId="25" xfId="1" applyNumberFormat="1" applyFont="1" applyFill="1" applyBorder="1" applyProtection="1"/>
    <xf numFmtId="10" fontId="15" fillId="0" borderId="26" xfId="3" applyNumberFormat="1" applyFont="1" applyFill="1" applyBorder="1" applyAlignment="1" applyProtection="1">
      <alignment horizontal="center"/>
    </xf>
    <xf numFmtId="3" fontId="23" fillId="0" borderId="0" xfId="0" applyNumberFormat="1" applyFont="1" applyBorder="1" applyAlignment="1" applyProtection="1">
      <alignment horizontal="right"/>
    </xf>
    <xf numFmtId="39" fontId="23" fillId="0" borderId="0" xfId="3" applyNumberFormat="1" applyFont="1" applyAlignment="1" applyProtection="1">
      <alignment horizontal="right"/>
    </xf>
    <xf numFmtId="185" fontId="46" fillId="0" borderId="0" xfId="3" applyNumberFormat="1" applyFont="1" applyAlignment="1">
      <alignment horizontal="right"/>
    </xf>
    <xf numFmtId="3" fontId="26" fillId="0" borderId="0" xfId="1" applyNumberFormat="1" applyFont="1"/>
    <xf numFmtId="3" fontId="26" fillId="0" borderId="0" xfId="1" applyNumberFormat="1" applyFont="1" applyAlignment="1">
      <alignment horizontal="center"/>
    </xf>
    <xf numFmtId="0" fontId="46" fillId="0" borderId="0" xfId="0" applyFont="1" applyBorder="1"/>
    <xf numFmtId="3" fontId="46" fillId="0" borderId="0" xfId="0" applyNumberFormat="1" applyFont="1" applyBorder="1" applyAlignment="1">
      <alignment horizontal="right"/>
    </xf>
    <xf numFmtId="0" fontId="46" fillId="0" borderId="0" xfId="0" applyFont="1"/>
    <xf numFmtId="0" fontId="22" fillId="0" borderId="0" xfId="0" applyFont="1" applyFill="1" applyAlignment="1"/>
    <xf numFmtId="0" fontId="22" fillId="0" borderId="35" xfId="0" applyFont="1" applyFill="1" applyBorder="1" applyAlignment="1">
      <alignment horizontal="left" vertical="center"/>
    </xf>
    <xf numFmtId="0" fontId="22" fillId="0" borderId="27" xfId="0" applyFont="1" applyFill="1" applyBorder="1" applyAlignment="1">
      <alignment horizontal="left" vertical="center"/>
    </xf>
    <xf numFmtId="9" fontId="22" fillId="0" borderId="28" xfId="3" applyNumberFormat="1" applyFont="1" applyFill="1" applyBorder="1" applyAlignment="1" applyProtection="1">
      <alignment horizontal="center" vertical="center"/>
    </xf>
    <xf numFmtId="3" fontId="22" fillId="0" borderId="27" xfId="0" applyNumberFormat="1" applyFont="1" applyFill="1" applyBorder="1" applyAlignment="1" applyProtection="1">
      <alignment horizontal="right"/>
    </xf>
    <xf numFmtId="3" fontId="15" fillId="0" borderId="23" xfId="0" applyNumberFormat="1" applyFont="1" applyFill="1" applyBorder="1" applyAlignment="1" applyProtection="1">
      <alignment horizontal="right"/>
    </xf>
    <xf numFmtId="172" fontId="15" fillId="0" borderId="28" xfId="3" applyNumberFormat="1" applyFont="1" applyFill="1" applyBorder="1" applyAlignment="1" applyProtection="1">
      <alignment horizontal="center"/>
    </xf>
    <xf numFmtId="3" fontId="15" fillId="0" borderId="0" xfId="0" applyNumberFormat="1" applyFont="1" applyFill="1" applyBorder="1" applyAlignment="1" applyProtection="1">
      <alignment horizontal="right"/>
    </xf>
    <xf numFmtId="0" fontId="39" fillId="0" borderId="0" xfId="0" applyFont="1" applyBorder="1" applyAlignment="1">
      <alignment horizontal="left"/>
    </xf>
    <xf numFmtId="3" fontId="15" fillId="0" borderId="24" xfId="0" applyNumberFormat="1" applyFont="1" applyFill="1" applyBorder="1" applyAlignment="1" applyProtection="1">
      <alignment horizontal="right"/>
    </xf>
    <xf numFmtId="171" fontId="15" fillId="0" borderId="24" xfId="0" applyNumberFormat="1" applyFont="1" applyFill="1" applyBorder="1" applyAlignment="1" applyProtection="1">
      <alignment horizontal="right"/>
    </xf>
    <xf numFmtId="0" fontId="45" fillId="0" borderId="0" xfId="0" quotePrefix="1" applyFont="1" applyFill="1" applyBorder="1" applyAlignment="1">
      <alignment horizontal="left"/>
    </xf>
    <xf numFmtId="3" fontId="45" fillId="0" borderId="0" xfId="0" applyNumberFormat="1" applyFont="1" applyFill="1" applyBorder="1" applyAlignment="1" applyProtection="1">
      <alignment horizontal="right"/>
    </xf>
    <xf numFmtId="39" fontId="23" fillId="0" borderId="0" xfId="3" applyNumberFormat="1" applyFont="1" applyFill="1" applyAlignment="1" applyProtection="1">
      <alignment horizontal="right"/>
    </xf>
    <xf numFmtId="171" fontId="45" fillId="0" borderId="0" xfId="1" applyNumberFormat="1" applyFont="1" applyFill="1" applyBorder="1"/>
    <xf numFmtId="10" fontId="45" fillId="0" borderId="0" xfId="3" applyNumberFormat="1" applyFont="1" applyFill="1" applyBorder="1" applyAlignment="1" applyProtection="1">
      <alignment horizontal="center"/>
    </xf>
    <xf numFmtId="0" fontId="39" fillId="0" borderId="0" xfId="0" applyFont="1" applyFill="1" applyBorder="1" applyAlignment="1">
      <alignment horizontal="left"/>
    </xf>
    <xf numFmtId="3" fontId="23" fillId="0" borderId="0" xfId="0" applyNumberFormat="1" applyFont="1" applyFill="1" applyBorder="1" applyAlignment="1" applyProtection="1">
      <alignment horizontal="right"/>
    </xf>
    <xf numFmtId="185" fontId="46" fillId="0" borderId="0" xfId="3" applyNumberFormat="1" applyFont="1" applyFill="1" applyAlignment="1">
      <alignment horizontal="right"/>
    </xf>
    <xf numFmtId="3" fontId="26" fillId="0" borderId="0" xfId="1" applyNumberFormat="1" applyFont="1" applyFill="1"/>
    <xf numFmtId="3" fontId="26" fillId="0" borderId="0" xfId="1" applyNumberFormat="1" applyFont="1" applyFill="1" applyAlignment="1">
      <alignment horizontal="center"/>
    </xf>
    <xf numFmtId="0" fontId="23" fillId="0" borderId="0" xfId="0" applyFont="1" applyBorder="1"/>
    <xf numFmtId="0" fontId="45" fillId="0" borderId="0" xfId="0" applyFont="1" applyFill="1" applyBorder="1"/>
    <xf numFmtId="0" fontId="39" fillId="0" borderId="0" xfId="0" applyFont="1" applyFill="1" applyAlignment="1">
      <alignment horizontal="left"/>
    </xf>
    <xf numFmtId="0" fontId="39" fillId="0" borderId="0" xfId="0" applyFont="1" applyAlignment="1">
      <alignment horizontal="left"/>
    </xf>
    <xf numFmtId="0" fontId="37" fillId="0" borderId="0" xfId="0" applyFont="1" applyAlignment="1">
      <alignment horizontal="left"/>
    </xf>
    <xf numFmtId="3" fontId="15" fillId="0" borderId="0" xfId="1" applyNumberFormat="1" applyFont="1" applyFill="1"/>
    <xf numFmtId="3" fontId="15" fillId="0" borderId="28" xfId="3" applyNumberFormat="1" applyFont="1" applyFill="1" applyBorder="1" applyAlignment="1" applyProtection="1">
      <alignment horizontal="right"/>
    </xf>
    <xf numFmtId="41" fontId="20" fillId="0" borderId="23" xfId="0" applyNumberFormat="1" applyFont="1" applyFill="1" applyBorder="1" applyAlignment="1">
      <alignment horizontal="right" vertical="center" wrapText="1"/>
    </xf>
    <xf numFmtId="172" fontId="15" fillId="0" borderId="28" xfId="3" applyNumberFormat="1" applyFont="1" applyFill="1" applyBorder="1" applyAlignment="1" applyProtection="1">
      <alignment horizontal="center" vertical="center"/>
    </xf>
    <xf numFmtId="39" fontId="15" fillId="0" borderId="28" xfId="3" applyNumberFormat="1" applyFont="1" applyFill="1" applyBorder="1" applyAlignment="1" applyProtection="1">
      <alignment horizontal="right"/>
    </xf>
    <xf numFmtId="0" fontId="22" fillId="0" borderId="24" xfId="0" applyFont="1" applyFill="1" applyBorder="1"/>
    <xf numFmtId="164" fontId="4" fillId="0" borderId="24" xfId="1" applyNumberFormat="1" applyFont="1" applyFill="1" applyBorder="1" applyAlignment="1">
      <alignment horizontal="center" vertical="center"/>
    </xf>
    <xf numFmtId="9" fontId="22" fillId="0" borderId="24" xfId="3" applyFont="1" applyFill="1" applyBorder="1" applyAlignment="1">
      <alignment horizontal="center" vertical="center"/>
    </xf>
    <xf numFmtId="164" fontId="4" fillId="0" borderId="9" xfId="1" applyNumberFormat="1" applyFont="1" applyFill="1" applyBorder="1" applyAlignment="1">
      <alignment horizontal="right"/>
    </xf>
    <xf numFmtId="9" fontId="4" fillId="0" borderId="26" xfId="3" applyFont="1" applyFill="1" applyBorder="1" applyAlignment="1">
      <alignment horizontal="center"/>
    </xf>
    <xf numFmtId="0" fontId="4" fillId="0" borderId="9" xfId="0" quotePrefix="1" applyFont="1" applyFill="1" applyBorder="1" applyAlignment="1">
      <alignment horizontal="center" vertical="center"/>
    </xf>
    <xf numFmtId="9" fontId="4" fillId="0" borderId="26" xfId="3" applyFont="1" applyFill="1" applyBorder="1" applyAlignment="1">
      <alignment horizontal="center" vertical="center"/>
    </xf>
    <xf numFmtId="41" fontId="17" fillId="0" borderId="23" xfId="0" applyNumberFormat="1" applyFont="1" applyFill="1" applyBorder="1" applyAlignment="1">
      <alignment horizontal="right" vertical="top" wrapText="1"/>
    </xf>
    <xf numFmtId="41" fontId="20" fillId="0" borderId="23" xfId="0" applyNumberFormat="1" applyFont="1" applyFill="1" applyBorder="1" applyAlignment="1">
      <alignment horizontal="right" vertical="top" wrapText="1"/>
    </xf>
    <xf numFmtId="0" fontId="14" fillId="0" borderId="0" xfId="0" applyFont="1" applyAlignment="1" applyProtection="1">
      <alignment horizontal="centerContinuous"/>
    </xf>
    <xf numFmtId="0" fontId="8" fillId="0" borderId="104" xfId="0" applyFont="1" applyBorder="1"/>
    <xf numFmtId="0" fontId="8" fillId="0" borderId="114" xfId="0" applyFont="1" applyBorder="1"/>
    <xf numFmtId="0" fontId="8" fillId="0" borderId="21" xfId="0" applyFont="1" applyBorder="1"/>
    <xf numFmtId="0" fontId="14" fillId="0" borderId="21" xfId="0" applyFont="1" applyBorder="1"/>
    <xf numFmtId="0" fontId="14" fillId="0" borderId="21" xfId="0" applyFont="1" applyBorder="1" applyAlignment="1" applyProtection="1">
      <alignment horizontal="center"/>
    </xf>
    <xf numFmtId="0" fontId="14" fillId="0" borderId="116" xfId="0" applyFont="1" applyBorder="1"/>
    <xf numFmtId="0" fontId="14" fillId="0" borderId="101" xfId="0" applyFont="1" applyBorder="1"/>
    <xf numFmtId="0" fontId="14" fillId="0" borderId="103" xfId="0" applyFont="1" applyBorder="1"/>
    <xf numFmtId="0" fontId="14" fillId="0" borderId="0" xfId="0" applyFont="1" applyAlignment="1" applyProtection="1">
      <alignment horizontal="right"/>
    </xf>
    <xf numFmtId="0" fontId="8" fillId="0" borderId="106" xfId="0" applyFont="1" applyBorder="1"/>
    <xf numFmtId="0" fontId="8" fillId="0" borderId="100" xfId="0" applyFont="1" applyBorder="1"/>
    <xf numFmtId="0" fontId="8" fillId="0" borderId="107" xfId="0" applyFont="1" applyBorder="1"/>
    <xf numFmtId="166" fontId="8" fillId="0" borderId="0" xfId="0" applyNumberFormat="1" applyFont="1" applyProtection="1"/>
    <xf numFmtId="172" fontId="8" fillId="0" borderId="0" xfId="1" applyNumberFormat="1" applyFont="1" applyAlignment="1" applyProtection="1">
      <alignment horizontal="center"/>
    </xf>
    <xf numFmtId="166" fontId="8" fillId="0" borderId="0" xfId="3" applyNumberFormat="1" applyFont="1" applyAlignment="1" applyProtection="1">
      <alignment horizontal="center"/>
    </xf>
    <xf numFmtId="168" fontId="8" fillId="0" borderId="0" xfId="1" applyNumberFormat="1" applyFont="1" applyAlignment="1" applyProtection="1">
      <alignment horizontal="right"/>
    </xf>
    <xf numFmtId="168" fontId="8" fillId="0" borderId="0" xfId="1" applyNumberFormat="1" applyFont="1" applyBorder="1" applyAlignment="1" applyProtection="1">
      <alignment horizontal="right"/>
    </xf>
    <xf numFmtId="166" fontId="8" fillId="0" borderId="0" xfId="3" applyNumberFormat="1" applyFont="1" applyBorder="1" applyAlignment="1" applyProtection="1">
      <alignment horizontal="center"/>
    </xf>
    <xf numFmtId="168" fontId="8" fillId="0" borderId="0" xfId="1" applyNumberFormat="1" applyFont="1" applyFill="1" applyBorder="1" applyAlignment="1" applyProtection="1">
      <alignment horizontal="right"/>
    </xf>
    <xf numFmtId="168" fontId="0" fillId="0" borderId="0" xfId="0" applyNumberFormat="1" applyBorder="1" applyAlignment="1">
      <alignment horizontal="right"/>
    </xf>
    <xf numFmtId="0" fontId="4" fillId="0" borderId="0" xfId="0" quotePrefix="1" applyFont="1" applyAlignment="1">
      <alignment horizontal="left"/>
    </xf>
    <xf numFmtId="0" fontId="4" fillId="0" borderId="23" xfId="0" quotePrefix="1" applyFont="1" applyBorder="1" applyAlignment="1">
      <alignment horizontal="left"/>
    </xf>
    <xf numFmtId="168" fontId="4" fillId="0" borderId="0" xfId="0" quotePrefix="1" applyNumberFormat="1" applyFont="1" applyBorder="1" applyAlignment="1">
      <alignment horizontal="right"/>
    </xf>
    <xf numFmtId="0" fontId="4" fillId="0" borderId="0" xfId="0" quotePrefix="1" applyFont="1" applyBorder="1" applyAlignment="1">
      <alignment horizontal="left"/>
    </xf>
    <xf numFmtId="0" fontId="4" fillId="0" borderId="28" xfId="0" quotePrefix="1" applyFont="1" applyBorder="1" applyAlignment="1">
      <alignment horizontal="left"/>
    </xf>
    <xf numFmtId="0" fontId="14" fillId="0" borderId="27" xfId="0" applyFont="1" applyFill="1" applyBorder="1" applyAlignment="1" applyProtection="1">
      <alignment horizontal="center"/>
    </xf>
    <xf numFmtId="0" fontId="4" fillId="0" borderId="0" xfId="0" quotePrefix="1" applyFont="1" applyFill="1" applyBorder="1" applyAlignment="1">
      <alignment horizontal="left"/>
    </xf>
    <xf numFmtId="168" fontId="4" fillId="0" borderId="0" xfId="0" quotePrefix="1" applyNumberFormat="1" applyFont="1" applyFill="1" applyBorder="1" applyAlignment="1">
      <alignment horizontal="right"/>
    </xf>
    <xf numFmtId="166" fontId="8" fillId="0" borderId="0" xfId="3" applyNumberFormat="1" applyFont="1" applyFill="1" applyBorder="1" applyAlignment="1" applyProtection="1">
      <alignment horizontal="center"/>
    </xf>
    <xf numFmtId="0" fontId="4" fillId="0" borderId="28" xfId="0" quotePrefix="1" applyFont="1" applyFill="1" applyBorder="1" applyAlignment="1">
      <alignment horizontal="left"/>
    </xf>
    <xf numFmtId="0" fontId="13" fillId="0" borderId="28" xfId="0" applyFont="1" applyBorder="1" applyAlignment="1">
      <alignment horizontal="right"/>
    </xf>
    <xf numFmtId="0" fontId="14" fillId="0" borderId="24" xfId="0" applyFont="1" applyFill="1" applyBorder="1" applyAlignment="1" applyProtection="1">
      <alignment horizontal="center"/>
    </xf>
    <xf numFmtId="168" fontId="8" fillId="0" borderId="9" xfId="1" applyNumberFormat="1" applyFont="1" applyFill="1" applyBorder="1" applyAlignment="1" applyProtection="1">
      <alignment horizontal="right"/>
    </xf>
    <xf numFmtId="168" fontId="0" fillId="0" borderId="9" xfId="0" applyNumberFormat="1" applyBorder="1" applyAlignment="1">
      <alignment horizontal="right"/>
    </xf>
    <xf numFmtId="166" fontId="8" fillId="0" borderId="9" xfId="3" applyNumberFormat="1" applyFont="1" applyBorder="1" applyAlignment="1" applyProtection="1">
      <alignment horizontal="center"/>
    </xf>
    <xf numFmtId="0" fontId="13" fillId="0" borderId="26" xfId="0" applyFont="1" applyBorder="1" applyAlignment="1">
      <alignment horizontal="right"/>
    </xf>
    <xf numFmtId="166" fontId="40" fillId="0" borderId="0" xfId="0" applyNumberFormat="1" applyFont="1" applyProtection="1"/>
    <xf numFmtId="0" fontId="15" fillId="0" borderId="117" xfId="0" applyFont="1" applyBorder="1"/>
    <xf numFmtId="0" fontId="15" fillId="0" borderId="21" xfId="0" applyFont="1" applyBorder="1"/>
    <xf numFmtId="0" fontId="15" fillId="0" borderId="116" xfId="0" applyFont="1" applyBorder="1"/>
    <xf numFmtId="0" fontId="35" fillId="0" borderId="23" xfId="0" applyFont="1" applyBorder="1" applyAlignment="1">
      <alignment horizontal="center"/>
    </xf>
    <xf numFmtId="0" fontId="48" fillId="0" borderId="0" xfId="0" applyFont="1" applyBorder="1" applyAlignment="1">
      <alignment horizontal="center"/>
    </xf>
    <xf numFmtId="0" fontId="22" fillId="0" borderId="28" xfId="0" quotePrefix="1" applyFont="1" applyBorder="1" applyAlignment="1">
      <alignment horizontal="center" vertical="center"/>
    </xf>
    <xf numFmtId="0" fontId="22" fillId="0" borderId="23" xfId="0" applyFont="1" applyBorder="1" applyAlignment="1">
      <alignment horizontal="center" vertical="center"/>
    </xf>
    <xf numFmtId="0" fontId="48" fillId="0" borderId="103" xfId="0" applyFont="1" applyBorder="1" applyAlignment="1">
      <alignment horizontal="center"/>
    </xf>
    <xf numFmtId="0" fontId="22" fillId="0" borderId="27" xfId="0" applyFont="1" applyBorder="1" applyAlignment="1">
      <alignment vertical="center"/>
    </xf>
    <xf numFmtId="0" fontId="22" fillId="0" borderId="0" xfId="0" applyFont="1" applyFill="1" applyBorder="1" applyAlignment="1" applyProtection="1">
      <alignment horizontal="center" vertical="center"/>
    </xf>
    <xf numFmtId="0" fontId="22" fillId="0" borderId="103" xfId="0" applyFont="1" applyBorder="1" applyAlignment="1">
      <alignment horizontal="center"/>
    </xf>
    <xf numFmtId="0" fontId="22" fillId="0" borderId="103" xfId="0" applyFont="1" applyBorder="1"/>
    <xf numFmtId="0" fontId="22" fillId="0" borderId="27" xfId="0" applyFont="1" applyBorder="1" applyAlignment="1" applyProtection="1">
      <alignment horizontal="center" vertical="center"/>
    </xf>
    <xf numFmtId="0" fontId="22" fillId="0" borderId="23" xfId="0" applyFont="1" applyBorder="1" applyAlignment="1" applyProtection="1">
      <alignment horizontal="center" vertical="center"/>
    </xf>
    <xf numFmtId="0" fontId="22" fillId="0" borderId="0" xfId="0" quotePrefix="1" applyFont="1" applyAlignment="1">
      <alignment horizontal="center" vertical="center"/>
    </xf>
    <xf numFmtId="0" fontId="22" fillId="0" borderId="118" xfId="0" quotePrefix="1" applyFont="1" applyBorder="1" applyAlignment="1">
      <alignment horizontal="center" vertical="center"/>
    </xf>
    <xf numFmtId="0" fontId="22" fillId="0" borderId="0" xfId="0" applyFont="1" applyAlignment="1" applyProtection="1">
      <alignment horizontal="center" vertical="center"/>
    </xf>
    <xf numFmtId="0" fontId="22" fillId="0" borderId="103" xfId="0" applyFont="1" applyFill="1" applyBorder="1" applyAlignment="1" applyProtection="1">
      <alignment horizontal="center" vertical="center"/>
    </xf>
    <xf numFmtId="0" fontId="22" fillId="0" borderId="25" xfId="0" applyFont="1" applyBorder="1" applyAlignment="1" applyProtection="1">
      <alignment horizontal="center" vertical="center"/>
    </xf>
    <xf numFmtId="0" fontId="22" fillId="0" borderId="9" xfId="0" quotePrefix="1" applyFont="1" applyBorder="1" applyAlignment="1">
      <alignment horizontal="center" vertical="center"/>
    </xf>
    <xf numFmtId="0" fontId="22" fillId="0" borderId="26" xfId="0" quotePrefix="1" applyFont="1" applyBorder="1" applyAlignment="1">
      <alignment horizontal="center" vertical="center"/>
    </xf>
    <xf numFmtId="0" fontId="22" fillId="0" borderId="9" xfId="0" applyFont="1" applyBorder="1" applyAlignment="1">
      <alignment horizontal="center" vertical="center"/>
    </xf>
    <xf numFmtId="0" fontId="22" fillId="0" borderId="107" xfId="0" applyFont="1" applyFill="1" applyBorder="1" applyAlignment="1" applyProtection="1">
      <alignment horizontal="center" vertical="center"/>
    </xf>
    <xf numFmtId="0" fontId="22" fillId="0" borderId="111" xfId="0" applyFont="1" applyBorder="1"/>
    <xf numFmtId="0" fontId="15" fillId="0" borderId="25" xfId="0" quotePrefix="1" applyFont="1" applyBorder="1" applyAlignment="1">
      <alignment horizontal="center"/>
    </xf>
    <xf numFmtId="0" fontId="4" fillId="0" borderId="9" xfId="0" quotePrefix="1" applyFont="1" applyBorder="1" applyAlignment="1">
      <alignment horizontal="center"/>
    </xf>
    <xf numFmtId="0" fontId="4" fillId="0" borderId="119" xfId="0" quotePrefix="1" applyFont="1" applyBorder="1" applyAlignment="1">
      <alignment horizontal="right"/>
    </xf>
    <xf numFmtId="0" fontId="0" fillId="0" borderId="107" xfId="0" quotePrefix="1" applyBorder="1" applyAlignment="1">
      <alignment horizontal="center"/>
    </xf>
    <xf numFmtId="0" fontId="4" fillId="0" borderId="9" xfId="0" applyFont="1" applyBorder="1" applyAlignment="1">
      <alignment horizontal="center"/>
    </xf>
    <xf numFmtId="0" fontId="4" fillId="0" borderId="107" xfId="0" applyFont="1" applyBorder="1"/>
    <xf numFmtId="172" fontId="15" fillId="0" borderId="118" xfId="1" applyNumberFormat="1" applyFont="1" applyBorder="1" applyAlignment="1" applyProtection="1">
      <alignment horizontal="center"/>
    </xf>
    <xf numFmtId="166" fontId="15" fillId="0" borderId="0" xfId="0" applyNumberFormat="1" applyFont="1" applyProtection="1"/>
    <xf numFmtId="172" fontId="15" fillId="0" borderId="23" xfId="1" applyNumberFormat="1" applyFont="1" applyBorder="1" applyAlignment="1" applyProtection="1">
      <alignment horizontal="center"/>
    </xf>
    <xf numFmtId="172" fontId="15" fillId="0" borderId="0" xfId="1" applyNumberFormat="1" applyFont="1" applyBorder="1" applyAlignment="1" applyProtection="1">
      <alignment horizontal="center"/>
    </xf>
    <xf numFmtId="0" fontId="22" fillId="6" borderId="27" xfId="0" applyFont="1" applyFill="1" applyBorder="1" applyAlignment="1" applyProtection="1">
      <alignment horizontal="center"/>
    </xf>
    <xf numFmtId="0" fontId="15" fillId="6" borderId="103" xfId="0" applyFont="1" applyFill="1" applyBorder="1"/>
    <xf numFmtId="0" fontId="0" fillId="6" borderId="0" xfId="0" applyFill="1"/>
    <xf numFmtId="172" fontId="15" fillId="0" borderId="0" xfId="1" applyNumberFormat="1" applyFont="1" applyFill="1" applyBorder="1" applyAlignment="1" applyProtection="1">
      <alignment horizontal="center"/>
    </xf>
    <xf numFmtId="0" fontId="22" fillId="0" borderId="27" xfId="0" applyFont="1" applyFill="1" applyBorder="1" applyAlignment="1" applyProtection="1">
      <alignment horizontal="center"/>
    </xf>
    <xf numFmtId="172" fontId="15" fillId="0" borderId="23" xfId="1" applyNumberFormat="1" applyFont="1" applyFill="1" applyBorder="1" applyAlignment="1" applyProtection="1">
      <alignment horizontal="center"/>
    </xf>
    <xf numFmtId="0" fontId="15" fillId="0" borderId="0" xfId="0" applyFont="1" applyFill="1" applyBorder="1" applyAlignment="1" applyProtection="1">
      <alignment horizontal="center"/>
    </xf>
    <xf numFmtId="0" fontId="15" fillId="0" borderId="103" xfId="0" applyFont="1" applyFill="1" applyBorder="1"/>
    <xf numFmtId="172" fontId="15" fillId="0" borderId="23" xfId="1" applyNumberFormat="1" applyFont="1" applyBorder="1"/>
    <xf numFmtId="172" fontId="15" fillId="0" borderId="0" xfId="1" applyNumberFormat="1" applyFont="1" applyBorder="1"/>
    <xf numFmtId="172" fontId="15" fillId="0" borderId="0" xfId="1" applyNumberFormat="1" applyFont="1" applyFill="1" applyBorder="1"/>
    <xf numFmtId="172" fontId="15" fillId="0" borderId="23" xfId="1" applyNumberFormat="1" applyFont="1" applyFill="1" applyBorder="1"/>
    <xf numFmtId="172" fontId="15" fillId="0" borderId="118" xfId="1" applyNumberFormat="1" applyFont="1" applyFill="1" applyBorder="1" applyAlignment="1" applyProtection="1">
      <alignment horizontal="center"/>
    </xf>
    <xf numFmtId="169" fontId="15" fillId="0" borderId="0" xfId="0" applyNumberFormat="1" applyFont="1" applyFill="1" applyProtection="1"/>
    <xf numFmtId="166" fontId="15" fillId="0" borderId="0" xfId="0" applyNumberFormat="1" applyFont="1" applyFill="1" applyProtection="1"/>
    <xf numFmtId="0" fontId="15" fillId="0" borderId="118" xfId="0" applyFont="1" applyFill="1" applyBorder="1"/>
    <xf numFmtId="0" fontId="15" fillId="0" borderId="118" xfId="0" applyFont="1" applyBorder="1"/>
    <xf numFmtId="166" fontId="15" fillId="0" borderId="0" xfId="0" applyNumberFormat="1" applyFont="1" applyBorder="1" applyProtection="1"/>
    <xf numFmtId="169" fontId="15" fillId="0" borderId="23" xfId="0" applyNumberFormat="1" applyFont="1" applyFill="1" applyBorder="1" applyProtection="1"/>
    <xf numFmtId="166" fontId="15" fillId="0" borderId="0" xfId="0" applyNumberFormat="1" applyFont="1" applyFill="1" applyBorder="1" applyProtection="1"/>
    <xf numFmtId="0" fontId="22" fillId="0" borderId="25" xfId="0" applyFont="1" applyFill="1" applyBorder="1" applyAlignment="1">
      <alignment horizontal="center"/>
    </xf>
    <xf numFmtId="172" fontId="15" fillId="0" borderId="25" xfId="1" applyNumberFormat="1" applyFont="1" applyFill="1" applyBorder="1"/>
    <xf numFmtId="172" fontId="15" fillId="0" borderId="9" xfId="1" applyNumberFormat="1" applyFont="1" applyFill="1" applyBorder="1"/>
    <xf numFmtId="172" fontId="15" fillId="0" borderId="9" xfId="1" applyNumberFormat="1" applyFont="1" applyBorder="1" applyAlignment="1" applyProtection="1">
      <alignment horizontal="center"/>
    </xf>
    <xf numFmtId="172" fontId="15" fillId="0" borderId="119" xfId="1" applyNumberFormat="1" applyFont="1" applyFill="1" applyBorder="1" applyAlignment="1" applyProtection="1">
      <alignment horizontal="center"/>
    </xf>
    <xf numFmtId="172" fontId="15" fillId="0" borderId="9" xfId="1" applyNumberFormat="1" applyFont="1" applyFill="1" applyBorder="1" applyAlignment="1" applyProtection="1">
      <alignment horizontal="center"/>
    </xf>
    <xf numFmtId="172" fontId="15" fillId="0" borderId="119" xfId="1" applyNumberFormat="1" applyFont="1" applyBorder="1" applyAlignment="1" applyProtection="1">
      <alignment horizontal="center"/>
    </xf>
    <xf numFmtId="169" fontId="15" fillId="0" borderId="25" xfId="0" applyNumberFormat="1" applyFont="1" applyFill="1" applyBorder="1" applyProtection="1"/>
    <xf numFmtId="0" fontId="15" fillId="0" borderId="9" xfId="0" applyFont="1" applyFill="1" applyBorder="1" applyAlignment="1" applyProtection="1">
      <alignment horizontal="center"/>
    </xf>
    <xf numFmtId="166" fontId="15" fillId="0" borderId="9" xfId="0" applyNumberFormat="1" applyFont="1" applyFill="1" applyBorder="1" applyProtection="1"/>
    <xf numFmtId="0" fontId="15" fillId="0" borderId="119" xfId="0" applyFont="1" applyBorder="1"/>
    <xf numFmtId="43" fontId="15" fillId="0" borderId="0" xfId="0" applyNumberFormat="1" applyFont="1" applyFill="1" applyBorder="1"/>
    <xf numFmtId="0" fontId="15" fillId="0" borderId="0" xfId="0" applyFont="1" applyAlignment="1" applyProtection="1">
      <alignment horizontal="left"/>
    </xf>
    <xf numFmtId="0" fontId="4" fillId="0" borderId="0" xfId="12"/>
    <xf numFmtId="0" fontId="50" fillId="0" borderId="0" xfId="12" applyFont="1" applyFill="1"/>
    <xf numFmtId="0" fontId="36" fillId="0" borderId="0" xfId="0" applyFont="1" applyAlignment="1"/>
    <xf numFmtId="0" fontId="51" fillId="0" borderId="0" xfId="12" applyFont="1" applyFill="1" applyAlignment="1">
      <alignment horizontal="center"/>
    </xf>
    <xf numFmtId="0" fontId="22" fillId="0" borderId="35" xfId="12" applyFont="1" applyFill="1" applyBorder="1" applyAlignment="1">
      <alignment horizontal="center" wrapText="1"/>
    </xf>
    <xf numFmtId="0" fontId="22" fillId="0" borderId="34" xfId="12" applyFont="1" applyFill="1" applyBorder="1" applyAlignment="1">
      <alignment horizontal="center" wrapText="1"/>
    </xf>
    <xf numFmtId="0" fontId="15" fillId="0" borderId="27" xfId="12" applyFont="1" applyFill="1" applyBorder="1" applyAlignment="1">
      <alignment horizontal="center" wrapText="1"/>
    </xf>
    <xf numFmtId="10" fontId="15" fillId="0" borderId="118" xfId="12" applyNumberFormat="1" applyFont="1" applyFill="1" applyBorder="1" applyAlignment="1">
      <alignment horizontal="center"/>
    </xf>
    <xf numFmtId="0" fontId="15" fillId="0" borderId="27" xfId="12" applyFont="1" applyFill="1" applyBorder="1" applyAlignment="1">
      <alignment horizontal="center"/>
    </xf>
    <xf numFmtId="7" fontId="50" fillId="0" borderId="0" xfId="12" applyNumberFormat="1" applyFont="1" applyFill="1"/>
    <xf numFmtId="10" fontId="15" fillId="0" borderId="118" xfId="12" applyNumberFormat="1" applyFont="1" applyFill="1" applyBorder="1" applyAlignment="1">
      <alignment horizontal="center" wrapText="1"/>
    </xf>
    <xf numFmtId="0" fontId="50" fillId="0" borderId="0" xfId="12" applyFont="1" applyFill="1" applyAlignment="1">
      <alignment wrapText="1"/>
    </xf>
    <xf numFmtId="0" fontId="4" fillId="0" borderId="0" xfId="12" applyFill="1"/>
    <xf numFmtId="0" fontId="15" fillId="0" borderId="24" xfId="12" applyFont="1" applyFill="1" applyBorder="1" applyAlignment="1">
      <alignment horizontal="center"/>
    </xf>
    <xf numFmtId="10" fontId="15" fillId="0" borderId="119" xfId="12" applyNumberFormat="1" applyFont="1" applyFill="1" applyBorder="1" applyAlignment="1">
      <alignment horizontal="center"/>
    </xf>
    <xf numFmtId="0" fontId="53" fillId="0" borderId="0" xfId="0" applyFont="1" applyAlignment="1">
      <alignment wrapText="1"/>
    </xf>
    <xf numFmtId="0" fontId="4" fillId="0" borderId="0" xfId="12" applyAlignment="1">
      <alignment horizontal="center"/>
    </xf>
    <xf numFmtId="0" fontId="17" fillId="0" borderId="120" xfId="0" applyFont="1" applyFill="1" applyBorder="1" applyAlignment="1">
      <alignment horizontal="center" vertical="top" wrapText="1"/>
    </xf>
    <xf numFmtId="0" fontId="17" fillId="0" borderId="119" xfId="0" applyFont="1" applyFill="1" applyBorder="1" applyAlignment="1">
      <alignment horizontal="center" vertical="top" wrapText="1"/>
    </xf>
    <xf numFmtId="0" fontId="17" fillId="0" borderId="118" xfId="0" applyFont="1" applyFill="1" applyBorder="1" applyAlignment="1">
      <alignment horizontal="center" vertical="top" wrapText="1"/>
    </xf>
    <xf numFmtId="179" fontId="17" fillId="0" borderId="118" xfId="0" applyNumberFormat="1" applyFont="1" applyFill="1" applyBorder="1" applyAlignment="1">
      <alignment vertical="top" wrapText="1"/>
    </xf>
    <xf numFmtId="179" fontId="20" fillId="0" borderId="118" xfId="0" applyNumberFormat="1" applyFont="1" applyFill="1" applyBorder="1" applyAlignment="1">
      <alignment vertical="top" wrapText="1"/>
    </xf>
    <xf numFmtId="179" fontId="20" fillId="0" borderId="119" xfId="0" applyNumberFormat="1" applyFont="1" applyFill="1" applyBorder="1" applyAlignment="1">
      <alignment vertical="top" wrapText="1"/>
    </xf>
    <xf numFmtId="0" fontId="17" fillId="0" borderId="112" xfId="0" applyFont="1" applyFill="1" applyBorder="1" applyAlignment="1">
      <alignment horizontal="center" vertical="top" wrapText="1"/>
    </xf>
    <xf numFmtId="0" fontId="17" fillId="0" borderId="113" xfId="0" applyFont="1" applyFill="1" applyBorder="1" applyAlignment="1">
      <alignment horizontal="center" vertical="top" wrapText="1"/>
    </xf>
    <xf numFmtId="0" fontId="17" fillId="0" borderId="9" xfId="0" applyFont="1" applyFill="1" applyBorder="1" applyAlignment="1">
      <alignment horizontal="center" vertical="top" wrapText="1"/>
    </xf>
    <xf numFmtId="49" fontId="20" fillId="0" borderId="9" xfId="0" applyNumberFormat="1" applyFont="1" applyFill="1" applyBorder="1" applyAlignment="1">
      <alignment horizontal="center" vertical="top" wrapText="1"/>
    </xf>
    <xf numFmtId="0" fontId="54" fillId="0" borderId="9" xfId="0" applyFont="1" applyFill="1" applyBorder="1" applyAlignment="1">
      <alignment horizontal="center" vertical="top" wrapText="1"/>
    </xf>
    <xf numFmtId="0" fontId="17" fillId="0" borderId="27" xfId="0" applyFont="1" applyFill="1" applyBorder="1" applyAlignment="1">
      <alignment horizontal="center" vertical="top" wrapText="1"/>
    </xf>
    <xf numFmtId="0" fontId="17" fillId="0" borderId="0" xfId="0" applyFont="1" applyFill="1" applyBorder="1" applyAlignment="1">
      <alignment vertical="top" wrapText="1"/>
    </xf>
    <xf numFmtId="186" fontId="17" fillId="0" borderId="0" xfId="0" applyNumberFormat="1" applyFont="1" applyFill="1" applyBorder="1" applyAlignment="1">
      <alignment vertical="top" wrapText="1"/>
    </xf>
    <xf numFmtId="179" fontId="17" fillId="0" borderId="0" xfId="0" applyNumberFormat="1" applyFont="1" applyFill="1" applyBorder="1" applyAlignment="1">
      <alignment vertical="top" wrapText="1"/>
    </xf>
    <xf numFmtId="0" fontId="20" fillId="0" borderId="0" xfId="0" applyFont="1" applyFill="1" applyBorder="1" applyAlignment="1">
      <alignment vertical="top" wrapText="1"/>
    </xf>
    <xf numFmtId="186" fontId="20" fillId="0" borderId="0" xfId="0" applyNumberFormat="1" applyFont="1" applyFill="1" applyBorder="1" applyAlignment="1">
      <alignment vertical="top" wrapText="1"/>
    </xf>
    <xf numFmtId="179" fontId="20" fillId="0" borderId="0" xfId="0" applyNumberFormat="1" applyFont="1" applyFill="1" applyBorder="1" applyAlignment="1">
      <alignment vertical="top" wrapText="1"/>
    </xf>
    <xf numFmtId="0" fontId="17" fillId="0" borderId="33" xfId="0" applyFont="1" applyFill="1" applyBorder="1" applyAlignment="1">
      <alignment horizontal="center" vertical="top" wrapText="1"/>
    </xf>
    <xf numFmtId="0" fontId="17" fillId="0" borderId="35" xfId="0" applyFont="1" applyFill="1" applyBorder="1" applyAlignment="1">
      <alignment horizontal="center" vertical="top" wrapText="1"/>
    </xf>
    <xf numFmtId="0" fontId="17" fillId="0" borderId="1" xfId="0" applyFont="1" applyFill="1" applyBorder="1" applyAlignment="1">
      <alignment horizontal="center" vertical="top" wrapText="1"/>
    </xf>
    <xf numFmtId="0" fontId="17" fillId="0" borderId="34" xfId="0" applyFont="1" applyFill="1" applyBorder="1" applyAlignment="1">
      <alignment horizontal="center" vertical="top" wrapText="1"/>
    </xf>
    <xf numFmtId="0" fontId="17" fillId="0" borderId="23" xfId="0" applyFont="1" applyFill="1" applyBorder="1" applyAlignment="1">
      <alignment horizontal="center" vertical="top" wrapText="1"/>
    </xf>
    <xf numFmtId="3" fontId="20" fillId="0" borderId="27" xfId="0" applyNumberFormat="1" applyFont="1" applyFill="1" applyBorder="1" applyAlignment="1">
      <alignment vertical="top" wrapText="1"/>
    </xf>
    <xf numFmtId="0" fontId="20" fillId="0" borderId="27" xfId="0" applyFont="1" applyFill="1" applyBorder="1" applyAlignment="1">
      <alignment vertical="top" wrapText="1"/>
    </xf>
    <xf numFmtId="0" fontId="20" fillId="0" borderId="118" xfId="0" applyFont="1" applyFill="1" applyBorder="1" applyAlignment="1">
      <alignment vertical="top" wrapText="1"/>
    </xf>
    <xf numFmtId="186" fontId="20" fillId="0" borderId="27" xfId="0" applyNumberFormat="1" applyFont="1" applyFill="1" applyBorder="1" applyAlignment="1">
      <alignment vertical="top" wrapText="1"/>
    </xf>
    <xf numFmtId="186" fontId="20" fillId="0" borderId="118" xfId="0" applyNumberFormat="1" applyFont="1" applyFill="1" applyBorder="1" applyAlignment="1">
      <alignment vertical="top" wrapText="1"/>
    </xf>
    <xf numFmtId="179" fontId="20" fillId="0" borderId="27" xfId="0" applyNumberFormat="1" applyFont="1" applyFill="1" applyBorder="1" applyAlignment="1">
      <alignment vertical="top" wrapText="1"/>
    </xf>
    <xf numFmtId="6" fontId="20" fillId="0" borderId="27" xfId="0" applyNumberFormat="1" applyFont="1" applyFill="1" applyBorder="1" applyAlignment="1">
      <alignment vertical="top" wrapText="1"/>
    </xf>
    <xf numFmtId="6" fontId="20" fillId="0" borderId="0" xfId="0" applyNumberFormat="1" applyFont="1" applyFill="1" applyBorder="1" applyAlignment="1">
      <alignment vertical="top" wrapText="1"/>
    </xf>
    <xf numFmtId="6" fontId="20" fillId="0" borderId="118" xfId="0" applyNumberFormat="1" applyFont="1" applyFill="1" applyBorder="1" applyAlignment="1">
      <alignment vertical="top" wrapText="1"/>
    </xf>
    <xf numFmtId="179" fontId="20" fillId="0" borderId="24" xfId="0" applyNumberFormat="1" applyFont="1" applyFill="1" applyBorder="1" applyAlignment="1">
      <alignment vertical="top" wrapText="1"/>
    </xf>
    <xf numFmtId="0" fontId="17" fillId="0" borderId="0" xfId="0" applyFont="1" applyFill="1" applyBorder="1" applyAlignment="1">
      <alignment horizontal="right" vertical="top" wrapText="1"/>
    </xf>
    <xf numFmtId="186" fontId="17" fillId="0" borderId="0" xfId="0" applyNumberFormat="1" applyFont="1" applyFill="1" applyBorder="1" applyAlignment="1">
      <alignment horizontal="right" vertical="top" wrapText="1"/>
    </xf>
    <xf numFmtId="0" fontId="17" fillId="0" borderId="23" xfId="0" applyFont="1" applyFill="1" applyBorder="1" applyAlignment="1">
      <alignment horizontal="right" vertical="top" wrapText="1"/>
    </xf>
    <xf numFmtId="186" fontId="17" fillId="0" borderId="118" xfId="0" applyNumberFormat="1" applyFont="1" applyFill="1" applyBorder="1" applyAlignment="1">
      <alignment horizontal="right" vertical="top" wrapText="1"/>
    </xf>
    <xf numFmtId="0" fontId="20" fillId="0" borderId="0" xfId="0" applyFont="1" applyFill="1" applyBorder="1" applyAlignment="1">
      <alignment horizontal="right" vertical="top" wrapText="1"/>
    </xf>
    <xf numFmtId="186" fontId="20" fillId="0" borderId="0" xfId="0" applyNumberFormat="1" applyFont="1" applyFill="1" applyBorder="1" applyAlignment="1">
      <alignment horizontal="right" vertical="top" wrapText="1"/>
    </xf>
    <xf numFmtId="0" fontId="20" fillId="0" borderId="23" xfId="0" applyFont="1" applyFill="1" applyBorder="1" applyAlignment="1">
      <alignment horizontal="right" vertical="top" wrapText="1"/>
    </xf>
    <xf numFmtId="186" fontId="20" fillId="0" borderId="118" xfId="0" applyNumberFormat="1" applyFont="1" applyFill="1" applyBorder="1" applyAlignment="1">
      <alignment horizontal="right" vertical="top" wrapText="1"/>
    </xf>
    <xf numFmtId="0" fontId="20" fillId="0" borderId="9" xfId="0" applyFont="1" applyFill="1" applyBorder="1" applyAlignment="1">
      <alignment horizontal="right" vertical="top" wrapText="1"/>
    </xf>
    <xf numFmtId="186" fontId="20" fillId="0" borderId="9" xfId="0" applyNumberFormat="1" applyFont="1" applyFill="1" applyBorder="1" applyAlignment="1">
      <alignment horizontal="right" vertical="top" wrapText="1"/>
    </xf>
    <xf numFmtId="0" fontId="20" fillId="0" borderId="25" xfId="0" applyFont="1" applyFill="1" applyBorder="1" applyAlignment="1">
      <alignment horizontal="right" vertical="top" wrapText="1"/>
    </xf>
    <xf numFmtId="186" fontId="20" fillId="0" borderId="119" xfId="0" applyNumberFormat="1" applyFont="1" applyFill="1" applyBorder="1" applyAlignment="1">
      <alignment horizontal="right" vertical="top" wrapText="1"/>
    </xf>
    <xf numFmtId="0" fontId="19" fillId="0" borderId="0" xfId="0" applyFont="1" applyFill="1" applyAlignment="1">
      <alignment vertical="top"/>
    </xf>
    <xf numFmtId="41" fontId="20" fillId="0" borderId="0" xfId="0" applyNumberFormat="1" applyFont="1" applyFill="1" applyBorder="1" applyAlignment="1">
      <alignment horizontal="right" vertical="top" wrapText="1"/>
    </xf>
    <xf numFmtId="41" fontId="20" fillId="0" borderId="118" xfId="0" applyNumberFormat="1" applyFont="1" applyFill="1" applyBorder="1" applyAlignment="1">
      <alignment horizontal="right" vertical="top" wrapText="1"/>
    </xf>
    <xf numFmtId="179" fontId="20" fillId="0" borderId="0" xfId="0" applyNumberFormat="1" applyFont="1" applyFill="1" applyBorder="1" applyAlignment="1">
      <alignment horizontal="right" vertical="top" wrapText="1"/>
    </xf>
    <xf numFmtId="179" fontId="17" fillId="0" borderId="0" xfId="0" applyNumberFormat="1" applyFont="1" applyFill="1" applyBorder="1" applyAlignment="1">
      <alignment horizontal="right" vertical="top" wrapText="1"/>
    </xf>
    <xf numFmtId="179" fontId="17" fillId="0" borderId="23" xfId="0" applyNumberFormat="1" applyFont="1" applyFill="1" applyBorder="1" applyAlignment="1">
      <alignment horizontal="right" vertical="top" wrapText="1"/>
    </xf>
    <xf numFmtId="179" fontId="17" fillId="0" borderId="118" xfId="0" applyNumberFormat="1" applyFont="1" applyFill="1" applyBorder="1" applyAlignment="1">
      <alignment horizontal="right" vertical="top" wrapText="1"/>
    </xf>
    <xf numFmtId="179" fontId="20" fillId="0" borderId="23" xfId="0" applyNumberFormat="1" applyFont="1" applyFill="1" applyBorder="1" applyAlignment="1">
      <alignment horizontal="right" vertical="top" wrapText="1"/>
    </xf>
    <xf numFmtId="179" fontId="20" fillId="0" borderId="118" xfId="0" applyNumberFormat="1" applyFont="1" applyFill="1" applyBorder="1" applyAlignment="1">
      <alignment horizontal="right" vertical="top" wrapText="1"/>
    </xf>
    <xf numFmtId="187" fontId="20" fillId="0" borderId="23" xfId="0" applyNumberFormat="1" applyFont="1" applyFill="1" applyBorder="1" applyAlignment="1">
      <alignment horizontal="right" vertical="top" wrapText="1"/>
    </xf>
    <xf numFmtId="187" fontId="20" fillId="0" borderId="0" xfId="0" applyNumberFormat="1" applyFont="1" applyFill="1" applyBorder="1" applyAlignment="1">
      <alignment horizontal="right" vertical="top" wrapText="1"/>
    </xf>
    <xf numFmtId="187" fontId="20" fillId="0" borderId="118" xfId="0" applyNumberFormat="1" applyFont="1" applyFill="1" applyBorder="1" applyAlignment="1">
      <alignment horizontal="right" vertical="top" wrapText="1"/>
    </xf>
    <xf numFmtId="179" fontId="20" fillId="0" borderId="25" xfId="0" applyNumberFormat="1" applyFont="1" applyFill="1" applyBorder="1" applyAlignment="1">
      <alignment horizontal="right" vertical="top" wrapText="1"/>
    </xf>
    <xf numFmtId="179" fontId="20" fillId="0" borderId="119" xfId="0" applyNumberFormat="1" applyFont="1" applyFill="1" applyBorder="1" applyAlignment="1">
      <alignment horizontal="right" vertical="top" wrapText="1"/>
    </xf>
    <xf numFmtId="166" fontId="15" fillId="0" borderId="118" xfId="3" applyNumberFormat="1" applyFont="1" applyBorder="1" applyAlignment="1">
      <alignment horizontal="right"/>
    </xf>
    <xf numFmtId="0" fontId="39" fillId="0" borderId="0" xfId="0" quotePrefix="1" applyFont="1" applyAlignment="1" applyProtection="1">
      <alignment horizontal="left"/>
    </xf>
    <xf numFmtId="0" fontId="8" fillId="0" borderId="0" xfId="0" applyFont="1" applyAlignment="1" applyProtection="1">
      <alignment horizontal="centerContinuous"/>
    </xf>
    <xf numFmtId="0" fontId="8" fillId="0" borderId="0" xfId="0" quotePrefix="1" applyFont="1" applyAlignment="1" applyProtection="1">
      <alignment horizontal="centerContinuous"/>
    </xf>
    <xf numFmtId="0" fontId="20" fillId="0" borderId="9" xfId="0" applyFont="1" applyFill="1" applyBorder="1"/>
    <xf numFmtId="43" fontId="20" fillId="0" borderId="27" xfId="0" applyNumberFormat="1" applyFont="1" applyFill="1" applyBorder="1" applyAlignment="1">
      <alignment vertical="top" wrapText="1"/>
    </xf>
    <xf numFmtId="179" fontId="20" fillId="0" borderId="124" xfId="0" applyNumberFormat="1" applyFont="1" applyFill="1" applyBorder="1" applyAlignment="1">
      <alignment vertical="top" wrapText="1"/>
    </xf>
    <xf numFmtId="43" fontId="20" fillId="0" borderId="0" xfId="0" applyNumberFormat="1" applyFont="1" applyFill="1" applyBorder="1" applyAlignment="1">
      <alignment vertical="top" wrapText="1"/>
    </xf>
    <xf numFmtId="0" fontId="20" fillId="0" borderId="124" xfId="0" applyFont="1" applyFill="1" applyBorder="1" applyAlignment="1">
      <alignment vertical="top" wrapText="1"/>
    </xf>
    <xf numFmtId="186" fontId="20" fillId="0" borderId="124" xfId="0" applyNumberFormat="1" applyFont="1" applyFill="1" applyBorder="1" applyAlignment="1">
      <alignment vertical="top" wrapText="1"/>
    </xf>
    <xf numFmtId="43" fontId="20" fillId="0" borderId="124" xfId="0" applyNumberFormat="1" applyFont="1" applyFill="1" applyBorder="1" applyAlignment="1">
      <alignment vertical="top" wrapText="1"/>
    </xf>
    <xf numFmtId="187" fontId="17" fillId="0" borderId="118" xfId="0" applyNumberFormat="1" applyFont="1" applyFill="1" applyBorder="1" applyAlignment="1">
      <alignment horizontal="right" vertical="top" wrapText="1"/>
    </xf>
    <xf numFmtId="179" fontId="20" fillId="0" borderId="124" xfId="0" applyNumberFormat="1" applyFont="1" applyFill="1" applyBorder="1" applyAlignment="1">
      <alignment horizontal="right" vertical="top" wrapText="1"/>
    </xf>
    <xf numFmtId="187" fontId="20" fillId="0" borderId="124" xfId="0" applyNumberFormat="1" applyFont="1" applyFill="1" applyBorder="1" applyAlignment="1">
      <alignment horizontal="right" vertical="top" wrapText="1"/>
    </xf>
    <xf numFmtId="0" fontId="18" fillId="0" borderId="0" xfId="0" applyFont="1" applyAlignment="1">
      <alignment horizontal="center"/>
    </xf>
    <xf numFmtId="0" fontId="19" fillId="0" borderId="126" xfId="0" applyFont="1" applyFill="1" applyBorder="1" applyAlignment="1">
      <alignment vertical="top" wrapText="1"/>
    </xf>
    <xf numFmtId="0" fontId="24" fillId="0" borderId="126" xfId="0" applyFont="1" applyFill="1" applyBorder="1" applyAlignment="1">
      <alignment horizontal="center"/>
    </xf>
    <xf numFmtId="0" fontId="24" fillId="0" borderId="0" xfId="0" applyFont="1" applyFill="1" applyAlignment="1">
      <alignment horizontal="center"/>
    </xf>
    <xf numFmtId="0" fontId="2" fillId="0" borderId="0" xfId="0" applyFont="1" applyFill="1" applyAlignment="1">
      <alignment horizontal="center"/>
    </xf>
    <xf numFmtId="0" fontId="19" fillId="0" borderId="127" xfId="0" applyFont="1" applyFill="1" applyBorder="1" applyAlignment="1">
      <alignment horizontal="center"/>
    </xf>
    <xf numFmtId="0" fontId="24" fillId="0" borderId="128" xfId="0" applyFont="1" applyFill="1" applyBorder="1" applyAlignment="1">
      <alignment horizontal="left" vertical="top" wrapText="1"/>
    </xf>
    <xf numFmtId="0" fontId="24" fillId="0" borderId="129" xfId="0" applyFont="1" applyFill="1" applyBorder="1" applyAlignment="1">
      <alignment horizontal="center" vertical="top" wrapText="1"/>
    </xf>
    <xf numFmtId="0" fontId="24" fillId="0" borderId="127" xfId="0" applyFont="1" applyFill="1" applyBorder="1" applyAlignment="1">
      <alignment horizontal="left" vertical="top" wrapText="1"/>
    </xf>
    <xf numFmtId="0" fontId="24" fillId="0" borderId="130" xfId="0" applyFont="1" applyFill="1" applyBorder="1" applyAlignment="1">
      <alignment horizontal="center" vertical="top" wrapText="1"/>
    </xf>
    <xf numFmtId="0" fontId="17" fillId="0" borderId="127" xfId="0" applyFont="1" applyFill="1" applyBorder="1" applyAlignment="1">
      <alignment horizontal="left" vertical="top" wrapText="1"/>
    </xf>
    <xf numFmtId="171" fontId="17" fillId="0" borderId="130" xfId="0" applyNumberFormat="1" applyFont="1" applyFill="1" applyBorder="1"/>
    <xf numFmtId="171" fontId="20" fillId="0" borderId="127" xfId="0" applyNumberFormat="1" applyFont="1" applyFill="1" applyBorder="1"/>
    <xf numFmtId="171" fontId="20" fillId="0" borderId="130" xfId="0" applyNumberFormat="1" applyFont="1" applyFill="1" applyBorder="1" applyAlignment="1">
      <alignment vertical="top" wrapText="1"/>
    </xf>
    <xf numFmtId="171" fontId="20" fillId="0" borderId="130" xfId="0" applyNumberFormat="1" applyFont="1" applyFill="1" applyBorder="1" applyAlignment="1">
      <alignment vertical="top"/>
    </xf>
    <xf numFmtId="171" fontId="17" fillId="0" borderId="130" xfId="0" applyNumberFormat="1" applyFont="1" applyFill="1" applyBorder="1" applyAlignment="1">
      <alignment vertical="top" wrapText="1"/>
    </xf>
    <xf numFmtId="0" fontId="20" fillId="0" borderId="127" xfId="0" applyFont="1" applyFill="1" applyBorder="1" applyAlignment="1">
      <alignment horizontal="left" vertical="top" wrapText="1"/>
    </xf>
    <xf numFmtId="41" fontId="20" fillId="0" borderId="130" xfId="0" applyNumberFormat="1" applyFont="1" applyFill="1" applyBorder="1" applyAlignment="1">
      <alignment vertical="top" wrapText="1"/>
    </xf>
    <xf numFmtId="0" fontId="19" fillId="0" borderId="127" xfId="0" applyFont="1" applyFill="1" applyBorder="1"/>
    <xf numFmtId="0" fontId="19" fillId="0" borderId="130" xfId="0" applyFont="1" applyFill="1" applyBorder="1"/>
    <xf numFmtId="41" fontId="17" fillId="0" borderId="130" xfId="0" applyNumberFormat="1" applyFont="1" applyFill="1" applyBorder="1" applyAlignment="1">
      <alignment vertical="top" wrapText="1"/>
    </xf>
    <xf numFmtId="0" fontId="17" fillId="0" borderId="132" xfId="0" applyFont="1" applyFill="1" applyBorder="1" applyAlignment="1">
      <alignment horizontal="left" vertical="top" wrapText="1"/>
    </xf>
    <xf numFmtId="0" fontId="24" fillId="0" borderId="128" xfId="0" applyFont="1" applyFill="1" applyBorder="1" applyAlignment="1">
      <alignment horizontal="center"/>
    </xf>
    <xf numFmtId="0" fontId="24" fillId="0" borderId="127" xfId="0" applyFont="1" applyFill="1" applyBorder="1" applyAlignment="1">
      <alignment horizontal="center"/>
    </xf>
    <xf numFmtId="171" fontId="17" fillId="0" borderId="127" xfId="0" applyNumberFormat="1" applyFont="1" applyFill="1" applyBorder="1"/>
    <xf numFmtId="171" fontId="17" fillId="0" borderId="127" xfId="0" applyNumberFormat="1" applyFont="1" applyFill="1" applyBorder="1" applyAlignment="1">
      <alignment vertical="top" wrapText="1"/>
    </xf>
    <xf numFmtId="171" fontId="17" fillId="0" borderId="131" xfId="0" applyNumberFormat="1" applyFont="1" applyFill="1" applyBorder="1" applyAlignment="1">
      <alignment vertical="top" wrapText="1"/>
    </xf>
    <xf numFmtId="171" fontId="17" fillId="0" borderId="132" xfId="0" applyNumberFormat="1" applyFont="1" applyFill="1" applyBorder="1" applyAlignment="1">
      <alignment vertical="top" wrapText="1"/>
    </xf>
    <xf numFmtId="0" fontId="9" fillId="0" borderId="124" xfId="0" applyFont="1" applyFill="1" applyBorder="1" applyAlignment="1">
      <alignment horizontal="center"/>
    </xf>
    <xf numFmtId="0" fontId="0" fillId="0" borderId="0" xfId="0" applyAlignment="1"/>
    <xf numFmtId="0" fontId="0" fillId="0" borderId="0" xfId="0" applyAlignment="1">
      <alignment horizontal="center"/>
    </xf>
    <xf numFmtId="0" fontId="22" fillId="0" borderId="0" xfId="0" applyFont="1" applyFill="1" applyBorder="1" applyAlignment="1">
      <alignment horizontal="center"/>
    </xf>
    <xf numFmtId="0" fontId="22" fillId="0" borderId="0" xfId="0" applyFont="1" applyBorder="1" applyAlignment="1">
      <alignment horizontal="center"/>
    </xf>
    <xf numFmtId="43" fontId="22" fillId="0" borderId="0" xfId="1" applyFont="1" applyBorder="1" applyAlignment="1">
      <alignment horizontal="center"/>
    </xf>
    <xf numFmtId="0" fontId="30" fillId="0" borderId="0" xfId="0" applyFont="1" applyFill="1" applyAlignment="1">
      <alignment horizontal="center"/>
    </xf>
    <xf numFmtId="0" fontId="9" fillId="0" borderId="125" xfId="0" applyFont="1" applyFill="1" applyBorder="1" applyAlignment="1">
      <alignment horizontal="center"/>
    </xf>
    <xf numFmtId="0" fontId="8" fillId="0" borderId="0" xfId="0" applyFont="1" applyAlignment="1">
      <alignment horizontal="center"/>
    </xf>
    <xf numFmtId="0" fontId="8" fillId="0" borderId="6" xfId="0" applyFont="1" applyBorder="1" applyAlignment="1">
      <alignment horizontal="center"/>
    </xf>
    <xf numFmtId="0" fontId="9" fillId="0" borderId="124" xfId="0" applyFont="1" applyBorder="1" applyAlignment="1" applyProtection="1">
      <alignment horizontal="right"/>
    </xf>
    <xf numFmtId="0" fontId="9" fillId="2" borderId="124" xfId="0" applyFont="1" applyFill="1" applyBorder="1" applyAlignment="1" applyProtection="1">
      <alignment horizontal="right"/>
    </xf>
    <xf numFmtId="0" fontId="9" fillId="0" borderId="124" xfId="0" applyFont="1" applyBorder="1" applyAlignment="1" applyProtection="1">
      <alignment horizontal="center"/>
    </xf>
    <xf numFmtId="0" fontId="9" fillId="0" borderId="124" xfId="0" applyFont="1" applyBorder="1" applyAlignment="1">
      <alignment horizontal="center"/>
    </xf>
    <xf numFmtId="173" fontId="9" fillId="0" borderId="0" xfId="0" applyNumberFormat="1" applyFont="1" applyAlignment="1" applyProtection="1"/>
    <xf numFmtId="173" fontId="4" fillId="0" borderId="0" xfId="0" applyNumberFormat="1" applyFont="1" applyAlignment="1" applyProtection="1"/>
    <xf numFmtId="0" fontId="15" fillId="0" borderId="133" xfId="0" applyFont="1" applyBorder="1"/>
    <xf numFmtId="0" fontId="15" fillId="0" borderId="130" xfId="0" applyFont="1" applyBorder="1"/>
    <xf numFmtId="0" fontId="22" fillId="0" borderId="118" xfId="0" applyFont="1" applyBorder="1"/>
    <xf numFmtId="164" fontId="22" fillId="0" borderId="130" xfId="1" applyNumberFormat="1" applyFont="1" applyBorder="1" applyAlignment="1">
      <alignment horizontal="center"/>
    </xf>
    <xf numFmtId="164" fontId="22" fillId="0" borderId="118" xfId="1" applyNumberFormat="1" applyFont="1" applyBorder="1" applyAlignment="1">
      <alignment horizontal="center"/>
    </xf>
    <xf numFmtId="164" fontId="15" fillId="0" borderId="130" xfId="1" applyNumberFormat="1" applyFont="1" applyBorder="1" applyAlignment="1">
      <alignment horizontal="center"/>
    </xf>
    <xf numFmtId="0" fontId="22" fillId="0" borderId="131" xfId="0" applyFont="1" applyBorder="1"/>
    <xf numFmtId="3" fontId="25" fillId="0" borderId="131" xfId="0" applyNumberFormat="1" applyFont="1" applyBorder="1"/>
    <xf numFmtId="49" fontId="25" fillId="0" borderId="131" xfId="0" applyNumberFormat="1" applyFont="1" applyBorder="1"/>
    <xf numFmtId="49" fontId="25" fillId="0" borderId="133" xfId="0" applyNumberFormat="1" applyFont="1" applyBorder="1"/>
    <xf numFmtId="0" fontId="25" fillId="0" borderId="125" xfId="0" applyFont="1" applyBorder="1"/>
    <xf numFmtId="3" fontId="25" fillId="0" borderId="133" xfId="0" applyNumberFormat="1" applyFont="1" applyBorder="1"/>
    <xf numFmtId="171" fontId="25" fillId="0" borderId="125" xfId="0" applyNumberFormat="1" applyFont="1" applyBorder="1"/>
    <xf numFmtId="49" fontId="22" fillId="0" borderId="130" xfId="0" applyNumberFormat="1" applyFont="1" applyBorder="1"/>
    <xf numFmtId="3" fontId="22" fillId="0" borderId="130" xfId="0" applyNumberFormat="1" applyFont="1" applyBorder="1"/>
    <xf numFmtId="171" fontId="22" fillId="0" borderId="130" xfId="0" applyNumberFormat="1" applyFont="1" applyBorder="1"/>
    <xf numFmtId="10" fontId="22" fillId="0" borderId="118" xfId="3" applyNumberFormat="1" applyFont="1" applyBorder="1" applyAlignment="1">
      <alignment horizontal="center"/>
    </xf>
    <xf numFmtId="49" fontId="15" fillId="0" borderId="130" xfId="0" applyNumberFormat="1" applyFont="1" applyBorder="1"/>
    <xf numFmtId="3" fontId="15" fillId="0" borderId="130" xfId="7" applyNumberFormat="1" applyFont="1" applyBorder="1"/>
    <xf numFmtId="10" fontId="15" fillId="0" borderId="118" xfId="3" applyNumberFormat="1" applyFont="1" applyBorder="1" applyAlignment="1">
      <alignment horizontal="center"/>
    </xf>
    <xf numFmtId="171" fontId="15" fillId="0" borderId="130" xfId="0" applyNumberFormat="1" applyFont="1" applyBorder="1"/>
    <xf numFmtId="0" fontId="0" fillId="0" borderId="133" xfId="0" applyBorder="1"/>
    <xf numFmtId="0" fontId="21" fillId="0" borderId="125" xfId="0" applyFont="1" applyBorder="1"/>
    <xf numFmtId="49" fontId="15" fillId="0" borderId="129" xfId="0" applyNumberFormat="1" applyFont="1" applyBorder="1"/>
    <xf numFmtId="49" fontId="15" fillId="0" borderId="124" xfId="0" applyNumberFormat="1" applyFont="1" applyBorder="1"/>
    <xf numFmtId="3" fontId="15" fillId="0" borderId="129" xfId="7" applyNumberFormat="1" applyFont="1" applyBorder="1"/>
    <xf numFmtId="10" fontId="15" fillId="0" borderId="119" xfId="3" applyNumberFormat="1" applyFont="1" applyBorder="1" applyAlignment="1">
      <alignment horizontal="center"/>
    </xf>
    <xf numFmtId="171" fontId="15" fillId="0" borderId="129" xfId="0" applyNumberFormat="1" applyFont="1" applyBorder="1"/>
    <xf numFmtId="49" fontId="15" fillId="0" borderId="125" xfId="0" applyNumberFormat="1" applyFont="1" applyBorder="1"/>
    <xf numFmtId="3" fontId="15" fillId="0" borderId="125" xfId="7" applyNumberFormat="1" applyFont="1" applyBorder="1"/>
    <xf numFmtId="10" fontId="15" fillId="0" borderId="125" xfId="3" applyNumberFormat="1" applyFont="1" applyBorder="1" applyAlignment="1">
      <alignment horizontal="center"/>
    </xf>
    <xf numFmtId="171" fontId="15" fillId="0" borderId="125" xfId="0" applyNumberFormat="1" applyFont="1" applyBorder="1"/>
    <xf numFmtId="49" fontId="25" fillId="0" borderId="130" xfId="0" applyNumberFormat="1" applyFont="1" applyBorder="1"/>
    <xf numFmtId="3" fontId="25" fillId="0" borderId="130" xfId="0" applyNumberFormat="1" applyFont="1" applyBorder="1"/>
    <xf numFmtId="10" fontId="25" fillId="0" borderId="118" xfId="3" applyNumberFormat="1" applyFont="1" applyBorder="1" applyAlignment="1">
      <alignment horizontal="center"/>
    </xf>
    <xf numFmtId="0" fontId="22" fillId="0" borderId="129" xfId="0" applyFont="1" applyBorder="1" applyAlignment="1">
      <alignment horizontal="center"/>
    </xf>
    <xf numFmtId="0" fontId="22" fillId="0" borderId="133" xfId="0" applyFont="1" applyBorder="1"/>
    <xf numFmtId="171" fontId="15" fillId="0" borderId="130" xfId="0" applyNumberFormat="1" applyFont="1" applyBorder="1" applyAlignment="1">
      <alignment horizontal="center"/>
    </xf>
    <xf numFmtId="3" fontId="22" fillId="0" borderId="131" xfId="0" applyNumberFormat="1" applyFont="1" applyBorder="1"/>
    <xf numFmtId="171" fontId="25" fillId="0" borderId="133" xfId="0" applyNumberFormat="1" applyFont="1" applyBorder="1"/>
    <xf numFmtId="49" fontId="22" fillId="0" borderId="130" xfId="0" applyNumberFormat="1" applyFont="1" applyBorder="1" applyAlignment="1">
      <alignment horizontal="left"/>
    </xf>
    <xf numFmtId="49" fontId="22" fillId="0" borderId="129" xfId="0" applyNumberFormat="1" applyFont="1" applyBorder="1" applyAlignment="1">
      <alignment horizontal="left"/>
    </xf>
    <xf numFmtId="0" fontId="22" fillId="0" borderId="130" xfId="0" applyFont="1" applyBorder="1"/>
    <xf numFmtId="0" fontId="22" fillId="0" borderId="129" xfId="0" applyFont="1" applyBorder="1"/>
    <xf numFmtId="3" fontId="15" fillId="0" borderId="130" xfId="0" applyNumberFormat="1" applyFont="1" applyBorder="1"/>
    <xf numFmtId="0" fontId="15" fillId="0" borderId="129" xfId="0" applyFont="1" applyBorder="1"/>
    <xf numFmtId="164" fontId="22" fillId="0" borderId="129" xfId="1" applyNumberFormat="1" applyFont="1" applyBorder="1" applyAlignment="1">
      <alignment horizontal="center"/>
    </xf>
    <xf numFmtId="164" fontId="22" fillId="0" borderId="119" xfId="1" applyNumberFormat="1" applyFont="1" applyBorder="1" applyAlignment="1">
      <alignment horizontal="center"/>
    </xf>
    <xf numFmtId="171" fontId="15" fillId="0" borderId="129" xfId="0" applyNumberFormat="1" applyFont="1" applyBorder="1" applyAlignment="1">
      <alignment horizontal="center"/>
    </xf>
    <xf numFmtId="9" fontId="22" fillId="0" borderId="118" xfId="3" applyNumberFormat="1" applyFont="1" applyBorder="1" applyAlignment="1">
      <alignment horizontal="center"/>
    </xf>
    <xf numFmtId="49" fontId="15" fillId="0" borderId="130" xfId="0" applyNumberFormat="1" applyFont="1" applyBorder="1" applyAlignment="1">
      <alignment horizontal="left"/>
    </xf>
    <xf numFmtId="49" fontId="15" fillId="0" borderId="129" xfId="0" applyNumberFormat="1" applyFont="1" applyBorder="1" applyAlignment="1">
      <alignment horizontal="left"/>
    </xf>
    <xf numFmtId="3" fontId="15" fillId="0" borderId="130" xfId="7" quotePrefix="1" applyNumberFormat="1" applyFont="1" applyBorder="1" applyAlignment="1">
      <alignment horizontal="right"/>
    </xf>
    <xf numFmtId="10" fontId="15" fillId="0" borderId="118" xfId="3" quotePrefix="1" applyNumberFormat="1" applyFont="1" applyBorder="1" applyAlignment="1">
      <alignment horizontal="center"/>
    </xf>
    <xf numFmtId="0" fontId="8" fillId="0" borderId="130" xfId="0" applyFont="1" applyBorder="1"/>
    <xf numFmtId="49" fontId="15" fillId="0" borderId="118" xfId="0" applyNumberFormat="1" applyFont="1" applyBorder="1"/>
    <xf numFmtId="0" fontId="24" fillId="0" borderId="133" xfId="0" applyFont="1" applyFill="1" applyBorder="1" applyAlignment="1">
      <alignment horizontal="center"/>
    </xf>
    <xf numFmtId="0" fontId="24" fillId="8" borderId="133" xfId="0" applyFont="1" applyFill="1" applyBorder="1" applyAlignment="1">
      <alignment horizontal="center"/>
    </xf>
    <xf numFmtId="0" fontId="24" fillId="8" borderId="128" xfId="0" applyFont="1" applyFill="1" applyBorder="1" applyAlignment="1">
      <alignment horizontal="center" vertical="top" wrapText="1"/>
    </xf>
    <xf numFmtId="0" fontId="24" fillId="0" borderId="133" xfId="0" applyFont="1" applyFill="1" applyBorder="1" applyAlignment="1">
      <alignment horizontal="center" vertical="top" wrapText="1"/>
    </xf>
    <xf numFmtId="0" fontId="32" fillId="0" borderId="133" xfId="0" applyFont="1" applyFill="1" applyBorder="1" applyAlignment="1">
      <alignment horizontal="center" vertical="top" wrapText="1"/>
    </xf>
    <xf numFmtId="0" fontId="24" fillId="8" borderId="130" xfId="0" applyFont="1" applyFill="1" applyBorder="1" applyAlignment="1">
      <alignment horizontal="center" vertical="top" wrapText="1"/>
    </xf>
    <xf numFmtId="171" fontId="17" fillId="8" borderId="130" xfId="0" applyNumberFormat="1" applyFont="1" applyFill="1" applyBorder="1"/>
    <xf numFmtId="171" fontId="20" fillId="8" borderId="130" xfId="0" applyNumberFormat="1" applyFont="1" applyFill="1" applyBorder="1" applyAlignment="1">
      <alignment vertical="top" wrapText="1"/>
    </xf>
    <xf numFmtId="171" fontId="17" fillId="8" borderId="130" xfId="0" applyNumberFormat="1" applyFont="1" applyFill="1" applyBorder="1" applyAlignment="1">
      <alignment vertical="top" wrapText="1"/>
    </xf>
    <xf numFmtId="0" fontId="19" fillId="8" borderId="130" xfId="0" applyFont="1" applyFill="1" applyBorder="1"/>
    <xf numFmtId="171" fontId="17" fillId="8" borderId="132" xfId="0" applyNumberFormat="1" applyFont="1" applyFill="1" applyBorder="1" applyAlignment="1">
      <alignment vertical="top" wrapText="1"/>
    </xf>
    <xf numFmtId="41" fontId="17" fillId="0" borderId="44" xfId="0" applyNumberFormat="1" applyFont="1" applyFill="1" applyBorder="1" applyAlignment="1"/>
    <xf numFmtId="41" fontId="0" fillId="0" borderId="118" xfId="0" applyNumberFormat="1" applyFont="1" applyFill="1" applyBorder="1" applyAlignment="1"/>
    <xf numFmtId="41" fontId="0" fillId="0" borderId="134" xfId="0" applyNumberFormat="1" applyFont="1" applyFill="1" applyBorder="1" applyAlignment="1"/>
    <xf numFmtId="0" fontId="15" fillId="0" borderId="126" xfId="0" applyFont="1" applyBorder="1"/>
    <xf numFmtId="0" fontId="22" fillId="0" borderId="127" xfId="0" applyFont="1" applyBorder="1" applyAlignment="1">
      <alignment horizontal="center"/>
    </xf>
    <xf numFmtId="0" fontId="22" fillId="0" borderId="133" xfId="0" applyFont="1" applyBorder="1" applyAlignment="1">
      <alignment horizontal="center"/>
    </xf>
    <xf numFmtId="0" fontId="22" fillId="0" borderId="130" xfId="0" applyFont="1" applyBorder="1" applyAlignment="1">
      <alignment horizontal="center"/>
    </xf>
    <xf numFmtId="164" fontId="15" fillId="0" borderId="130" xfId="1" applyNumberFormat="1" applyFont="1" applyBorder="1"/>
    <xf numFmtId="164" fontId="15" fillId="0" borderId="129" xfId="1" applyNumberFormat="1" applyFont="1" applyBorder="1"/>
    <xf numFmtId="164" fontId="15" fillId="0" borderId="124" xfId="1" applyNumberFormat="1" applyFont="1" applyBorder="1"/>
    <xf numFmtId="164" fontId="15" fillId="0" borderId="135" xfId="1" applyNumberFormat="1" applyFont="1" applyBorder="1"/>
    <xf numFmtId="5" fontId="15" fillId="0" borderId="130" xfId="1" applyNumberFormat="1" applyFont="1" applyBorder="1"/>
    <xf numFmtId="164" fontId="8" fillId="5" borderId="28" xfId="1" applyNumberFormat="1" applyFont="1" applyFill="1" applyBorder="1" applyAlignment="1">
      <alignment horizontal="right"/>
    </xf>
    <xf numFmtId="164" fontId="8" fillId="5" borderId="79" xfId="1" applyNumberFormat="1" applyFont="1" applyFill="1" applyBorder="1" applyAlignment="1">
      <alignment horizontal="right"/>
    </xf>
    <xf numFmtId="0" fontId="22" fillId="4" borderId="126" xfId="0" applyFont="1" applyFill="1" applyBorder="1" applyAlignment="1">
      <alignment horizontal="center"/>
    </xf>
    <xf numFmtId="0" fontId="0" fillId="0" borderId="125" xfId="0" applyBorder="1"/>
    <xf numFmtId="0" fontId="22" fillId="0" borderId="118" xfId="0" applyFont="1" applyBorder="1" applyAlignment="1">
      <alignment horizontal="center"/>
    </xf>
    <xf numFmtId="0" fontId="22" fillId="4" borderId="127" xfId="0" applyFont="1" applyFill="1" applyBorder="1" applyAlignment="1">
      <alignment horizontal="center"/>
    </xf>
    <xf numFmtId="14" fontId="22" fillId="0" borderId="132" xfId="0" applyNumberFormat="1" applyFont="1" applyBorder="1" applyAlignment="1">
      <alignment horizontal="center"/>
    </xf>
    <xf numFmtId="164" fontId="15" fillId="0" borderId="127" xfId="1" applyNumberFormat="1" applyFont="1" applyFill="1" applyBorder="1"/>
    <xf numFmtId="164" fontId="15" fillId="0" borderId="127" xfId="1" applyNumberFormat="1" applyFont="1" applyBorder="1"/>
    <xf numFmtId="175" fontId="15" fillId="4" borderId="127" xfId="2" applyNumberFormat="1" applyFont="1" applyFill="1" applyBorder="1"/>
    <xf numFmtId="179" fontId="15" fillId="0" borderId="126" xfId="2" applyNumberFormat="1" applyFont="1" applyBorder="1"/>
    <xf numFmtId="179" fontId="15" fillId="0" borderId="127" xfId="2" applyNumberFormat="1" applyFont="1" applyBorder="1"/>
    <xf numFmtId="10" fontId="15" fillId="0" borderId="126" xfId="3" applyNumberFormat="1" applyFont="1" applyFill="1" applyBorder="1"/>
    <xf numFmtId="175" fontId="15" fillId="4" borderId="126" xfId="2" applyNumberFormat="1" applyFont="1" applyFill="1" applyBorder="1"/>
    <xf numFmtId="10" fontId="15" fillId="0" borderId="127" xfId="3" applyNumberFormat="1" applyFont="1" applyFill="1" applyBorder="1"/>
    <xf numFmtId="10" fontId="22" fillId="4" borderId="127" xfId="3" applyNumberFormat="1" applyFont="1" applyFill="1" applyBorder="1"/>
    <xf numFmtId="10" fontId="22" fillId="0" borderId="127" xfId="3" applyNumberFormat="1" applyFont="1" applyFill="1" applyBorder="1" applyAlignment="1">
      <alignment horizontal="right"/>
    </xf>
    <xf numFmtId="10" fontId="22" fillId="0" borderId="118" xfId="3" applyNumberFormat="1" applyFont="1" applyFill="1" applyBorder="1" applyAlignment="1">
      <alignment horizontal="right"/>
    </xf>
    <xf numFmtId="10" fontId="22" fillId="7" borderId="127" xfId="3" applyNumberFormat="1" applyFont="1" applyFill="1" applyBorder="1" applyAlignment="1">
      <alignment horizontal="right"/>
    </xf>
    <xf numFmtId="10" fontId="22" fillId="7" borderId="118" xfId="3" applyNumberFormat="1" applyFont="1" applyFill="1" applyBorder="1" applyAlignment="1">
      <alignment horizontal="right"/>
    </xf>
    <xf numFmtId="0" fontId="22" fillId="7" borderId="129" xfId="0" applyFont="1" applyFill="1" applyBorder="1"/>
    <xf numFmtId="0" fontId="15" fillId="7" borderId="119" xfId="0" applyFont="1" applyFill="1" applyBorder="1"/>
    <xf numFmtId="0" fontId="15" fillId="7" borderId="124" xfId="0" applyFont="1" applyFill="1" applyBorder="1"/>
    <xf numFmtId="10" fontId="22" fillId="7" borderId="24" xfId="3" applyNumberFormat="1" applyFont="1" applyFill="1" applyBorder="1"/>
    <xf numFmtId="10" fontId="15" fillId="7" borderId="24" xfId="0" applyNumberFormat="1" applyFont="1" applyFill="1" applyBorder="1"/>
    <xf numFmtId="0" fontId="15" fillId="7" borderId="24" xfId="0" applyFont="1" applyFill="1" applyBorder="1"/>
    <xf numFmtId="10" fontId="15" fillId="0" borderId="24" xfId="0" applyNumberFormat="1" applyFont="1" applyFill="1" applyBorder="1"/>
    <xf numFmtId="0" fontId="15" fillId="0" borderId="24" xfId="0" applyFont="1" applyFill="1" applyBorder="1"/>
    <xf numFmtId="164" fontId="15" fillId="0" borderId="118" xfId="1" applyNumberFormat="1" applyFont="1" applyFill="1" applyBorder="1"/>
    <xf numFmtId="0" fontId="22" fillId="7" borderId="130" xfId="0" applyFont="1" applyFill="1" applyBorder="1"/>
    <xf numFmtId="0" fontId="22" fillId="7" borderId="0" xfId="0" applyFont="1" applyFill="1" applyBorder="1"/>
    <xf numFmtId="0" fontId="22" fillId="0" borderId="124" xfId="0" applyFont="1" applyFill="1" applyBorder="1" applyAlignment="1">
      <alignment horizontal="center"/>
    </xf>
    <xf numFmtId="175" fontId="15" fillId="4" borderId="133" xfId="2" applyNumberFormat="1" applyFont="1" applyFill="1" applyBorder="1"/>
    <xf numFmtId="4" fontId="15" fillId="0" borderId="126" xfId="2" applyNumberFormat="1" applyFont="1" applyFill="1" applyBorder="1" applyAlignment="1">
      <alignment horizontal="right"/>
    </xf>
    <xf numFmtId="175" fontId="15" fillId="4" borderId="130" xfId="2" applyNumberFormat="1" applyFont="1" applyFill="1" applyBorder="1"/>
    <xf numFmtId="4" fontId="15" fillId="0" borderId="127" xfId="2" applyNumberFormat="1" applyFont="1" applyFill="1" applyBorder="1" applyAlignment="1">
      <alignment horizontal="right"/>
    </xf>
    <xf numFmtId="10" fontId="22" fillId="7" borderId="127" xfId="3" applyNumberFormat="1" applyFont="1" applyFill="1" applyBorder="1"/>
    <xf numFmtId="0" fontId="0" fillId="0" borderId="124" xfId="0" applyBorder="1" applyAlignment="1">
      <alignment horizontal="center"/>
    </xf>
    <xf numFmtId="0" fontId="59" fillId="0" borderId="0" xfId="0" applyFont="1" applyAlignment="1" applyProtection="1">
      <alignment horizontal="centerContinuous"/>
    </xf>
    <xf numFmtId="0" fontId="11" fillId="0" borderId="0" xfId="0" applyFont="1" applyAlignment="1">
      <alignment horizontal="centerContinuous"/>
    </xf>
    <xf numFmtId="0" fontId="47" fillId="0" borderId="0" xfId="0" applyFont="1" applyFill="1" applyBorder="1" applyAlignment="1">
      <alignment horizontal="left" vertical="top"/>
    </xf>
    <xf numFmtId="0" fontId="49" fillId="0" borderId="124" xfId="0" applyFont="1" applyFill="1" applyBorder="1" applyAlignment="1">
      <alignment horizontal="center"/>
    </xf>
    <xf numFmtId="0" fontId="61" fillId="0" borderId="0" xfId="0" applyFont="1" applyFill="1"/>
    <xf numFmtId="0" fontId="22" fillId="0" borderId="0" xfId="0" applyFont="1" applyFill="1" applyBorder="1"/>
    <xf numFmtId="0" fontId="61" fillId="0" borderId="0" xfId="0" applyFont="1" applyFill="1" applyBorder="1"/>
    <xf numFmtId="0" fontId="61" fillId="0" borderId="0" xfId="0" applyFont="1" applyFill="1" applyAlignment="1">
      <alignment horizontal="right"/>
    </xf>
    <xf numFmtId="171" fontId="61" fillId="0" borderId="0" xfId="0" applyNumberFormat="1" applyFont="1" applyFill="1"/>
    <xf numFmtId="0" fontId="61" fillId="0" borderId="124" xfId="0" applyFont="1" applyFill="1" applyBorder="1"/>
    <xf numFmtId="0" fontId="61" fillId="0" borderId="124" xfId="0" applyFont="1" applyFill="1" applyBorder="1" applyAlignment="1">
      <alignment horizontal="right"/>
    </xf>
    <xf numFmtId="171" fontId="61" fillId="0" borderId="124" xfId="0" applyNumberFormat="1" applyFont="1" applyFill="1" applyBorder="1"/>
    <xf numFmtId="0" fontId="22" fillId="0" borderId="0" xfId="0" applyFont="1" applyFill="1" applyAlignment="1">
      <alignment vertical="center"/>
    </xf>
    <xf numFmtId="0" fontId="22" fillId="0" borderId="125" xfId="0" applyFont="1" applyFill="1" applyBorder="1" applyAlignment="1">
      <alignment horizontal="left"/>
    </xf>
    <xf numFmtId="0" fontId="22" fillId="0" borderId="125" xfId="0" applyFont="1" applyFill="1" applyBorder="1" applyAlignment="1">
      <alignment horizontal="right"/>
    </xf>
    <xf numFmtId="49" fontId="15" fillId="0" borderId="0" xfId="0" applyNumberFormat="1" applyFont="1" applyBorder="1" applyAlignment="1">
      <alignment horizontal="left"/>
    </xf>
    <xf numFmtId="49" fontId="22" fillId="0" borderId="0" xfId="0" applyNumberFormat="1" applyFont="1" applyBorder="1" applyAlignment="1">
      <alignment horizontal="left"/>
    </xf>
    <xf numFmtId="0" fontId="55" fillId="0" borderId="0" xfId="0" applyFont="1" applyAlignment="1">
      <alignment horizontal="left" wrapText="1"/>
    </xf>
    <xf numFmtId="0" fontId="9" fillId="0" borderId="124" xfId="0" applyFont="1" applyBorder="1" applyAlignment="1" applyProtection="1">
      <alignment horizontal="center"/>
    </xf>
    <xf numFmtId="0" fontId="9" fillId="0" borderId="0" xfId="0" quotePrefix="1" applyFont="1" applyAlignment="1" applyProtection="1">
      <alignment horizontal="center"/>
    </xf>
    <xf numFmtId="0" fontId="9" fillId="0" borderId="0" xfId="0" applyFont="1" applyAlignment="1" applyProtection="1">
      <alignment horizontal="center"/>
    </xf>
    <xf numFmtId="0" fontId="7" fillId="3" borderId="5" xfId="0" applyFont="1" applyFill="1" applyBorder="1" applyAlignment="1">
      <alignment horizontal="center"/>
    </xf>
    <xf numFmtId="0" fontId="7" fillId="3" borderId="0" xfId="0" applyFont="1" applyFill="1" applyBorder="1" applyAlignment="1">
      <alignment horizontal="center"/>
    </xf>
    <xf numFmtId="0" fontId="7" fillId="3" borderId="6" xfId="0" applyFont="1" applyFill="1" applyBorder="1" applyAlignment="1">
      <alignment horizontal="center"/>
    </xf>
    <xf numFmtId="0" fontId="6" fillId="3" borderId="5" xfId="0" applyFont="1" applyFill="1" applyBorder="1" applyAlignment="1">
      <alignment horizontal="center"/>
    </xf>
    <xf numFmtId="0" fontId="6" fillId="3" borderId="0" xfId="0" applyFont="1" applyFill="1" applyBorder="1" applyAlignment="1">
      <alignment horizontal="center"/>
    </xf>
    <xf numFmtId="0" fontId="6" fillId="3" borderId="6" xfId="0" applyFont="1" applyFill="1" applyBorder="1" applyAlignment="1">
      <alignment horizontal="center"/>
    </xf>
    <xf numFmtId="0" fontId="22" fillId="0" borderId="33"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22" xfId="0" applyFont="1" applyFill="1" applyBorder="1" applyAlignment="1">
      <alignment horizontal="center" vertical="center"/>
    </xf>
    <xf numFmtId="0" fontId="14" fillId="0" borderId="0" xfId="0" applyFont="1" applyBorder="1" applyAlignment="1">
      <alignment horizontal="center"/>
    </xf>
    <xf numFmtId="43" fontId="14" fillId="0" borderId="0" xfId="1" applyFont="1" applyFill="1" applyAlignment="1">
      <alignment horizontal="center"/>
    </xf>
    <xf numFmtId="0" fontId="22" fillId="0" borderId="0" xfId="0" applyFont="1" applyFill="1" applyBorder="1" applyAlignment="1">
      <alignment horizontal="center"/>
    </xf>
    <xf numFmtId="0" fontId="17" fillId="0" borderId="0" xfId="0" applyFont="1" applyFill="1" applyAlignment="1">
      <alignment horizontal="center"/>
    </xf>
    <xf numFmtId="0" fontId="18" fillId="0" borderId="0" xfId="0" applyFont="1" applyFill="1" applyAlignment="1">
      <alignment horizontal="center"/>
    </xf>
    <xf numFmtId="0" fontId="17" fillId="0" borderId="20" xfId="0" applyFont="1" applyFill="1" applyBorder="1" applyAlignment="1">
      <alignment horizontal="center" vertical="top" wrapText="1"/>
    </xf>
    <xf numFmtId="0" fontId="18" fillId="0" borderId="21" xfId="0" applyFont="1" applyFill="1" applyBorder="1" applyAlignment="1">
      <alignment horizontal="center" vertical="top" wrapText="1"/>
    </xf>
    <xf numFmtId="0" fontId="17" fillId="0" borderId="20" xfId="0" applyFont="1" applyFill="1" applyBorder="1" applyAlignment="1">
      <alignment horizontal="center"/>
    </xf>
    <xf numFmtId="0" fontId="0" fillId="0" borderId="22" xfId="0" applyFont="1" applyFill="1" applyBorder="1" applyAlignment="1">
      <alignment horizontal="center"/>
    </xf>
    <xf numFmtId="0" fontId="17" fillId="0" borderId="0" xfId="0" applyFont="1" applyFill="1" applyBorder="1" applyAlignment="1">
      <alignment horizontal="center"/>
    </xf>
    <xf numFmtId="0" fontId="18" fillId="0" borderId="0" xfId="0" applyFont="1" applyFill="1" applyBorder="1" applyAlignment="1">
      <alignment horizontal="center"/>
    </xf>
    <xf numFmtId="43" fontId="22" fillId="0" borderId="133" xfId="1" applyFont="1" applyBorder="1" applyAlignment="1">
      <alignment horizontal="center"/>
    </xf>
    <xf numFmtId="43" fontId="22" fillId="0" borderId="22" xfId="1" applyFont="1" applyBorder="1" applyAlignment="1">
      <alignment horizontal="center"/>
    </xf>
    <xf numFmtId="0" fontId="22" fillId="0" borderId="129" xfId="0" applyFont="1" applyBorder="1" applyAlignment="1">
      <alignment horizontal="center"/>
    </xf>
    <xf numFmtId="0" fontId="22" fillId="0" borderId="119" xfId="0" applyFont="1" applyBorder="1" applyAlignment="1">
      <alignment horizontal="center"/>
    </xf>
    <xf numFmtId="0" fontId="22" fillId="0" borderId="0" xfId="0" applyFont="1" applyBorder="1" applyAlignment="1">
      <alignment horizontal="center"/>
    </xf>
    <xf numFmtId="43" fontId="22" fillId="0" borderId="124" xfId="1" applyFont="1" applyBorder="1" applyAlignment="1">
      <alignment horizontal="center"/>
    </xf>
    <xf numFmtId="0" fontId="14" fillId="0" borderId="0" xfId="0" applyFont="1" applyAlignment="1">
      <alignment horizontal="center"/>
    </xf>
    <xf numFmtId="0" fontId="0" fillId="0" borderId="0" xfId="0" applyAlignment="1"/>
    <xf numFmtId="43" fontId="22" fillId="0" borderId="0" xfId="1" applyFont="1" applyBorder="1" applyAlignment="1">
      <alignment horizontal="center"/>
    </xf>
    <xf numFmtId="0" fontId="22" fillId="0" borderId="130" xfId="0" applyFont="1" applyBorder="1" applyAlignment="1">
      <alignment horizontal="center"/>
    </xf>
    <xf numFmtId="0" fontId="22" fillId="0" borderId="118" xfId="0" applyFont="1" applyBorder="1" applyAlignment="1">
      <alignment horizontal="center"/>
    </xf>
    <xf numFmtId="0" fontId="30" fillId="0" borderId="0" xfId="0" applyFont="1" applyFill="1" applyAlignment="1">
      <alignment horizontal="center"/>
    </xf>
    <xf numFmtId="0" fontId="22" fillId="0" borderId="125" xfId="0" applyFont="1" applyFill="1" applyBorder="1" applyAlignment="1">
      <alignment horizontal="center"/>
    </xf>
    <xf numFmtId="0" fontId="17" fillId="0" borderId="133" xfId="0" applyFont="1" applyFill="1" applyBorder="1" applyAlignment="1">
      <alignment horizontal="center"/>
    </xf>
    <xf numFmtId="0" fontId="18" fillId="0" borderId="125" xfId="0" applyFont="1" applyFill="1" applyBorder="1" applyAlignment="1">
      <alignment horizontal="center"/>
    </xf>
    <xf numFmtId="0" fontId="17" fillId="0" borderId="131" xfId="0" applyFont="1" applyFill="1" applyBorder="1" applyAlignment="1">
      <alignment horizontal="center"/>
    </xf>
    <xf numFmtId="0" fontId="18" fillId="0" borderId="1" xfId="0" applyFont="1" applyFill="1" applyBorder="1" applyAlignment="1">
      <alignment horizontal="center"/>
    </xf>
    <xf numFmtId="0" fontId="18" fillId="0" borderId="34" xfId="0" applyFont="1" applyFill="1" applyBorder="1" applyAlignment="1">
      <alignment horizontal="center"/>
    </xf>
    <xf numFmtId="0" fontId="24" fillId="0" borderId="133" xfId="0" applyFont="1" applyFill="1" applyBorder="1" applyAlignment="1">
      <alignment horizontal="center"/>
    </xf>
    <xf numFmtId="0" fontId="2" fillId="0" borderId="125" xfId="0" applyFont="1" applyFill="1" applyBorder="1" applyAlignment="1">
      <alignment horizontal="center"/>
    </xf>
    <xf numFmtId="0" fontId="17" fillId="0" borderId="39"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42" xfId="0" applyFont="1" applyFill="1" applyBorder="1" applyAlignment="1">
      <alignment horizontal="center" wrapText="1"/>
    </xf>
    <xf numFmtId="0" fontId="0" fillId="0" borderId="44" xfId="0" applyFont="1" applyFill="1" applyBorder="1" applyAlignment="1">
      <alignment wrapText="1"/>
    </xf>
    <xf numFmtId="0" fontId="0" fillId="0" borderId="45" xfId="0" applyFont="1" applyFill="1" applyBorder="1" applyAlignment="1">
      <alignment wrapText="1"/>
    </xf>
    <xf numFmtId="0" fontId="0" fillId="0" borderId="44" xfId="0" applyFont="1" applyFill="1" applyBorder="1" applyAlignment="1">
      <alignment horizontal="center" wrapText="1"/>
    </xf>
    <xf numFmtId="0" fontId="0" fillId="0" borderId="45" xfId="0" applyFont="1" applyFill="1" applyBorder="1" applyAlignment="1">
      <alignment horizontal="center" wrapText="1"/>
    </xf>
    <xf numFmtId="0" fontId="0" fillId="0" borderId="0" xfId="0" applyFont="1" applyFill="1" applyAlignment="1">
      <alignment horizontal="center"/>
    </xf>
    <xf numFmtId="0" fontId="0" fillId="0" borderId="0" xfId="0" applyFont="1" applyFill="1" applyAlignment="1"/>
    <xf numFmtId="0" fontId="17" fillId="0" borderId="56" xfId="0" applyFont="1" applyFill="1" applyBorder="1" applyAlignment="1">
      <alignment horizontal="center"/>
    </xf>
    <xf numFmtId="0" fontId="17" fillId="0" borderId="57" xfId="0" applyFont="1" applyFill="1" applyBorder="1" applyAlignment="1"/>
    <xf numFmtId="0" fontId="17" fillId="0" borderId="58" xfId="0" applyFont="1" applyFill="1" applyBorder="1" applyAlignment="1"/>
    <xf numFmtId="0" fontId="54" fillId="0" borderId="0" xfId="0" applyFont="1" applyFill="1" applyBorder="1" applyAlignment="1">
      <alignment horizontal="center"/>
    </xf>
    <xf numFmtId="0" fontId="56" fillId="0" borderId="0" xfId="0" applyFont="1" applyFill="1" applyAlignment="1">
      <alignment horizontal="center"/>
    </xf>
    <xf numFmtId="0" fontId="17" fillId="0" borderId="121" xfId="0" applyFont="1" applyFill="1" applyBorder="1" applyAlignment="1">
      <alignment horizontal="center" vertical="top" wrapText="1"/>
    </xf>
    <xf numFmtId="0" fontId="0" fillId="0" borderId="122" xfId="0" applyFill="1" applyBorder="1" applyAlignment="1">
      <alignment horizontal="center" vertical="top" wrapText="1"/>
    </xf>
    <xf numFmtId="0" fontId="54" fillId="0" borderId="0" xfId="0" applyFont="1" applyFill="1" applyAlignment="1">
      <alignment horizontal="center"/>
    </xf>
    <xf numFmtId="0" fontId="0" fillId="0" borderId="0" xfId="0" applyFill="1" applyAlignment="1">
      <alignment horizontal="center"/>
    </xf>
    <xf numFmtId="0" fontId="0" fillId="0" borderId="123" xfId="0" applyFill="1" applyBorder="1" applyAlignment="1">
      <alignment horizontal="center" vertical="top" wrapText="1"/>
    </xf>
    <xf numFmtId="166" fontId="22" fillId="0" borderId="9" xfId="3" applyNumberFormat="1" applyFont="1" applyBorder="1" applyAlignment="1">
      <alignment horizontal="center"/>
    </xf>
    <xf numFmtId="0" fontId="31" fillId="0" borderId="0" xfId="0" applyFont="1" applyAlignment="1">
      <alignment horizontal="center"/>
    </xf>
    <xf numFmtId="0" fontId="22" fillId="0" borderId="9" xfId="0" applyFont="1" applyBorder="1" applyAlignment="1">
      <alignment horizontal="center"/>
    </xf>
    <xf numFmtId="0" fontId="22" fillId="0" borderId="132" xfId="0" applyFont="1" applyBorder="1" applyAlignment="1">
      <alignment horizontal="center"/>
    </xf>
    <xf numFmtId="0" fontId="22" fillId="5" borderId="74" xfId="0" applyFont="1" applyFill="1" applyBorder="1" applyAlignment="1">
      <alignment horizontal="center"/>
    </xf>
    <xf numFmtId="0" fontId="22" fillId="5" borderId="75" xfId="0" applyFont="1" applyFill="1" applyBorder="1" applyAlignment="1">
      <alignment horizontal="center"/>
    </xf>
    <xf numFmtId="0" fontId="22" fillId="5" borderId="10" xfId="0" applyFont="1" applyFill="1" applyBorder="1" applyAlignment="1">
      <alignment horizontal="center"/>
    </xf>
    <xf numFmtId="0" fontId="22" fillId="5" borderId="11" xfId="0" applyFont="1" applyFill="1" applyBorder="1" applyAlignment="1">
      <alignment horizontal="center"/>
    </xf>
    <xf numFmtId="164" fontId="22" fillId="5" borderId="71" xfId="1" applyNumberFormat="1" applyFont="1" applyFill="1" applyBorder="1" applyAlignment="1">
      <alignment horizontal="center"/>
    </xf>
    <xf numFmtId="0" fontId="0" fillId="0" borderId="72" xfId="0" applyBorder="1" applyAlignment="1">
      <alignment horizontal="center"/>
    </xf>
    <xf numFmtId="0" fontId="0" fillId="0" borderId="73" xfId="0" applyBorder="1" applyAlignment="1">
      <alignment horizontal="center"/>
    </xf>
    <xf numFmtId="0" fontId="14" fillId="5" borderId="0" xfId="0" applyFont="1" applyFill="1" applyAlignment="1">
      <alignment horizontal="center"/>
    </xf>
    <xf numFmtId="0" fontId="22" fillId="0" borderId="124" xfId="0" applyFont="1" applyBorder="1" applyAlignment="1">
      <alignment horizontal="center"/>
    </xf>
    <xf numFmtId="0" fontId="38" fillId="0" borderId="130" xfId="0" applyFont="1" applyBorder="1" applyAlignment="1">
      <alignment horizontal="center"/>
    </xf>
    <xf numFmtId="0" fontId="12" fillId="0" borderId="129" xfId="0" applyFont="1" applyBorder="1" applyAlignment="1">
      <alignment horizontal="center"/>
    </xf>
    <xf numFmtId="0" fontId="12" fillId="0" borderId="124" xfId="0" applyFont="1" applyBorder="1" applyAlignment="1">
      <alignment horizontal="center"/>
    </xf>
    <xf numFmtId="0" fontId="12" fillId="0" borderId="119" xfId="0" applyFont="1" applyBorder="1" applyAlignment="1">
      <alignment horizontal="center"/>
    </xf>
    <xf numFmtId="0" fontId="12" fillId="0" borderId="129" xfId="0" applyFont="1" applyFill="1" applyBorder="1" applyAlignment="1">
      <alignment horizontal="center"/>
    </xf>
    <xf numFmtId="0" fontId="12" fillId="0" borderId="124" xfId="0" applyFont="1" applyFill="1" applyBorder="1" applyAlignment="1">
      <alignment horizontal="center"/>
    </xf>
    <xf numFmtId="0" fontId="12" fillId="0" borderId="119" xfId="0" applyFont="1" applyFill="1" applyBorder="1" applyAlignment="1">
      <alignment horizontal="center"/>
    </xf>
    <xf numFmtId="0" fontId="22" fillId="0" borderId="133" xfId="0" applyFont="1" applyBorder="1" applyAlignment="1">
      <alignment horizontal="center"/>
    </xf>
    <xf numFmtId="0" fontId="22" fillId="0" borderId="22" xfId="0" applyFont="1" applyBorder="1" applyAlignment="1">
      <alignment horizontal="center"/>
    </xf>
    <xf numFmtId="0" fontId="22" fillId="0" borderId="133" xfId="0" applyFont="1" applyFill="1" applyBorder="1" applyAlignment="1">
      <alignment horizontal="center"/>
    </xf>
    <xf numFmtId="0" fontId="22" fillId="0" borderId="22" xfId="0" applyFont="1" applyFill="1" applyBorder="1" applyAlignment="1">
      <alignment horizontal="center"/>
    </xf>
    <xf numFmtId="0" fontId="14" fillId="6" borderId="124" xfId="0" applyFont="1" applyFill="1" applyBorder="1" applyAlignment="1">
      <alignment horizontal="center"/>
    </xf>
    <xf numFmtId="0" fontId="14" fillId="0" borderId="0" xfId="0" applyFont="1" applyFill="1" applyAlignment="1">
      <alignment horizontal="center"/>
    </xf>
    <xf numFmtId="0" fontId="8" fillId="0" borderId="0" xfId="0" applyFont="1" applyAlignment="1">
      <alignment horizontal="center"/>
    </xf>
    <xf numFmtId="0" fontId="22" fillId="0" borderId="131" xfId="0" applyFont="1" applyBorder="1" applyAlignment="1">
      <alignment horizontal="center"/>
    </xf>
    <xf numFmtId="0" fontId="22" fillId="0" borderId="1" xfId="0" applyFont="1" applyBorder="1" applyAlignment="1">
      <alignment horizontal="center"/>
    </xf>
    <xf numFmtId="0" fontId="22" fillId="0" borderId="95" xfId="0" applyFont="1" applyBorder="1" applyAlignment="1">
      <alignment horizontal="center"/>
    </xf>
    <xf numFmtId="0" fontId="14" fillId="0" borderId="99" xfId="0" applyFont="1" applyBorder="1" applyAlignment="1">
      <alignment horizontal="center"/>
    </xf>
    <xf numFmtId="0" fontId="14" fillId="0" borderId="1" xfId="0" applyFont="1" applyBorder="1" applyAlignment="1">
      <alignment horizontal="center"/>
    </xf>
    <xf numFmtId="0" fontId="14" fillId="0" borderId="105" xfId="0" applyFont="1" applyBorder="1" applyAlignment="1">
      <alignment horizontal="center"/>
    </xf>
    <xf numFmtId="0" fontId="14" fillId="0" borderId="0" xfId="0" applyFont="1" applyAlignment="1" applyProtection="1">
      <alignment horizontal="center"/>
    </xf>
    <xf numFmtId="0" fontId="8" fillId="0" borderId="0" xfId="0" applyFont="1" applyAlignment="1" applyProtection="1">
      <alignment horizontal="center"/>
    </xf>
    <xf numFmtId="0" fontId="14" fillId="0" borderId="34" xfId="0" applyFont="1" applyBorder="1" applyAlignment="1">
      <alignment horizontal="center"/>
    </xf>
    <xf numFmtId="0" fontId="14" fillId="0" borderId="33" xfId="0" quotePrefix="1" applyFont="1" applyBorder="1" applyAlignment="1" applyProtection="1">
      <alignment horizontal="center"/>
    </xf>
    <xf numFmtId="0" fontId="14" fillId="0" borderId="1" xfId="0" quotePrefix="1" applyFont="1" applyBorder="1" applyAlignment="1" applyProtection="1">
      <alignment horizontal="center"/>
    </xf>
    <xf numFmtId="0" fontId="14" fillId="0" borderId="105" xfId="0" quotePrefix="1" applyFont="1" applyBorder="1" applyAlignment="1" applyProtection="1">
      <alignment horizontal="center"/>
    </xf>
    <xf numFmtId="0" fontId="14" fillId="0" borderId="34" xfId="0" quotePrefix="1" applyFont="1" applyBorder="1" applyAlignment="1" applyProtection="1">
      <alignment horizontal="center"/>
    </xf>
    <xf numFmtId="0" fontId="14" fillId="0" borderId="0" xfId="0" quotePrefix="1" applyFont="1" applyAlignment="1" applyProtection="1">
      <alignment horizontal="center"/>
    </xf>
    <xf numFmtId="0" fontId="8" fillId="0" borderId="0" xfId="0" quotePrefix="1" applyFont="1" applyAlignment="1" applyProtection="1">
      <alignment horizontal="center"/>
    </xf>
    <xf numFmtId="0" fontId="6" fillId="0" borderId="0" xfId="0" quotePrefix="1" applyFont="1" applyAlignment="1" applyProtection="1">
      <alignment horizontal="center"/>
    </xf>
    <xf numFmtId="0" fontId="6" fillId="0" borderId="0" xfId="0" applyFont="1" applyAlignment="1" applyProtection="1">
      <alignment horizontal="center"/>
    </xf>
    <xf numFmtId="0" fontId="22" fillId="0" borderId="0" xfId="0" applyFont="1" applyBorder="1" applyAlignment="1" applyProtection="1">
      <alignment horizontal="center" vertical="center"/>
    </xf>
    <xf numFmtId="0" fontId="22" fillId="0" borderId="33" xfId="0" applyFont="1" applyBorder="1" applyAlignment="1" applyProtection="1">
      <alignment horizontal="center"/>
    </xf>
    <xf numFmtId="0" fontId="22" fillId="0" borderId="1" xfId="0" applyFont="1" applyBorder="1" applyAlignment="1" applyProtection="1">
      <alignment horizontal="center"/>
    </xf>
    <xf numFmtId="0" fontId="22" fillId="0" borderId="34" xfId="0" applyFont="1" applyBorder="1" applyAlignment="1" applyProtection="1">
      <alignment horizontal="center"/>
    </xf>
    <xf numFmtId="0" fontId="14" fillId="0" borderId="0" xfId="0" applyFont="1" applyBorder="1" applyAlignment="1" applyProtection="1">
      <alignment horizontal="center"/>
    </xf>
    <xf numFmtId="0" fontId="22" fillId="0" borderId="105" xfId="0" applyFont="1" applyBorder="1" applyAlignment="1">
      <alignment horizontal="center"/>
    </xf>
    <xf numFmtId="0" fontId="22" fillId="0" borderId="33" xfId="0" applyFont="1" applyBorder="1" applyAlignment="1">
      <alignment horizontal="center"/>
    </xf>
    <xf numFmtId="0" fontId="22" fillId="0" borderId="101" xfId="0" applyFont="1" applyBorder="1" applyAlignment="1">
      <alignment horizontal="center"/>
    </xf>
    <xf numFmtId="0" fontId="0" fillId="0" borderId="0" xfId="0" applyAlignment="1">
      <alignment horizontal="center"/>
    </xf>
    <xf numFmtId="0" fontId="22" fillId="0" borderId="100" xfId="0" applyFont="1" applyBorder="1" applyAlignment="1" applyProtection="1">
      <alignment horizontal="center" vertical="center"/>
    </xf>
    <xf numFmtId="0" fontId="0" fillId="0" borderId="9" xfId="0" applyBorder="1" applyAlignment="1"/>
    <xf numFmtId="0" fontId="60" fillId="0" borderId="1" xfId="0" applyFont="1" applyBorder="1" applyAlignment="1">
      <alignment horizontal="center"/>
    </xf>
    <xf numFmtId="0" fontId="60" fillId="0" borderId="34" xfId="0" applyFont="1" applyBorder="1" applyAlignment="1">
      <alignment horizontal="center"/>
    </xf>
    <xf numFmtId="0" fontId="60" fillId="0" borderId="105" xfId="0" applyFont="1" applyBorder="1" applyAlignment="1">
      <alignment horizontal="center"/>
    </xf>
    <xf numFmtId="0" fontId="14" fillId="0" borderId="0" xfId="12" applyFont="1" applyAlignment="1">
      <alignment horizontal="center"/>
    </xf>
    <xf numFmtId="0" fontId="57" fillId="0" borderId="0" xfId="0" applyFont="1" applyAlignment="1">
      <alignment horizontal="center"/>
    </xf>
    <xf numFmtId="0" fontId="52" fillId="0" borderId="0" xfId="0" applyFont="1" applyAlignment="1">
      <alignment horizontal="left" wrapText="1"/>
    </xf>
    <xf numFmtId="0" fontId="52" fillId="0" borderId="0" xfId="0" applyFont="1" applyAlignment="1">
      <alignment horizontal="left"/>
    </xf>
  </cellXfs>
  <cellStyles count="13">
    <cellStyle name="Comma" xfId="1" builtinId="3"/>
    <cellStyle name="Currency" xfId="2" builtinId="4"/>
    <cellStyle name="Normal" xfId="0" builtinId="0"/>
    <cellStyle name="Normal 2" xfId="12" xr:uid="{00000000-0005-0000-0000-000003000000}"/>
    <cellStyle name="Normal 2 2" xfId="4" xr:uid="{00000000-0005-0000-0000-000004000000}"/>
    <cellStyle name="Normal 3" xfId="11" xr:uid="{00000000-0005-0000-0000-000005000000}"/>
    <cellStyle name="Normal 3 3" xfId="6" xr:uid="{00000000-0005-0000-0000-000006000000}"/>
    <cellStyle name="Normal 4" xfId="10" xr:uid="{00000000-0005-0000-0000-000007000000}"/>
    <cellStyle name="Normal 5" xfId="5" xr:uid="{00000000-0005-0000-0000-000008000000}"/>
    <cellStyle name="Normal 6" xfId="8" xr:uid="{00000000-0005-0000-0000-000009000000}"/>
    <cellStyle name="Normal 8" xfId="9" xr:uid="{00000000-0005-0000-0000-00000A000000}"/>
    <cellStyle name="Normal_output" xfId="7" xr:uid="{00000000-0005-0000-0000-00000B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onnections" Target="connections.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Tax Dollar Value of Exemptions</a:t>
            </a:r>
          </a:p>
        </c:rich>
      </c:tx>
      <c:layout>
        <c:manualLayout>
          <c:xMode val="edge"/>
          <c:yMode val="edge"/>
          <c:x val="0.3223144834168456"/>
          <c:y val="3.2828282828282832E-2"/>
        </c:manualLayout>
      </c:layout>
      <c:overlay val="0"/>
      <c:spPr>
        <a:noFill/>
        <a:ln w="25400">
          <a:noFill/>
        </a:ln>
      </c:spPr>
    </c:title>
    <c:autoTitleDeleted val="0"/>
    <c:view3D>
      <c:rotX val="50"/>
      <c:rotY val="0"/>
      <c:rAngAx val="0"/>
    </c:view3D>
    <c:floor>
      <c:thickness val="0"/>
    </c:floor>
    <c:sideWall>
      <c:thickness val="0"/>
      <c:spPr>
        <a:noFill/>
        <a:ln w="25400">
          <a:noFill/>
        </a:ln>
      </c:spPr>
    </c:sideWall>
    <c:backWall>
      <c:thickness val="0"/>
      <c:spPr>
        <a:noFill/>
        <a:ln w="25400">
          <a:noFill/>
        </a:ln>
      </c:spPr>
    </c:backWall>
    <c:plotArea>
      <c:layout>
        <c:manualLayout>
          <c:layoutTarget val="inner"/>
          <c:xMode val="edge"/>
          <c:yMode val="edge"/>
          <c:x val="0.35810650335374739"/>
          <c:y val="0.33975072788032634"/>
          <c:w val="0.26859540261735243"/>
          <c:h val="0.49242545677837157"/>
        </c:manualLayout>
      </c:layout>
      <c:pie3DChart>
        <c:varyColors val="1"/>
        <c:dLbls>
          <c:dLblPos val="outEnd"/>
          <c:showLegendKey val="0"/>
          <c:showVal val="1"/>
          <c:showCatName val="0"/>
          <c:showSerName val="0"/>
          <c:showPercent val="0"/>
          <c:showBubbleSize val="0"/>
          <c:showLeaderLines val="0"/>
        </c:dLbls>
      </c:pie3DChart>
    </c:plotArea>
    <c:plotVisOnly val="1"/>
    <c:dispBlanksAs val="zero"/>
    <c:showDLblsOverMax val="0"/>
  </c:chart>
  <c:spPr>
    <a:noFill/>
    <a:ln w="9525">
      <a:noFill/>
    </a:ln>
  </c:spPr>
  <c:txPr>
    <a:bodyPr/>
    <a:lstStyle/>
    <a:p>
      <a:pPr>
        <a:defRPr sz="2325"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c:printSettings>
</c:chartSpace>
</file>

<file path=xl/drawings/_rels/drawing10.xml.rels><?xml version="1.0" encoding="UTF-8" standalone="yes"?>
<Relationships xmlns="http://schemas.openxmlformats.org/package/2006/relationships"><Relationship Id="rId1" Type="http://schemas.openxmlformats.org/officeDocument/2006/relationships/image" Target="../media/image4.emf"/></Relationships>
</file>

<file path=xl/drawings/_rels/drawing11.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0</xdr:colOff>
      <xdr:row>60</xdr:row>
      <xdr:rowOff>0</xdr:rowOff>
    </xdr:from>
    <xdr:to>
      <xdr:col>8</xdr:col>
      <xdr:colOff>495300</xdr:colOff>
      <xdr:row>63</xdr:row>
      <xdr:rowOff>47626</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0" y="10953750"/>
          <a:ext cx="7696200" cy="514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p>
        <a:p>
          <a:pPr algn="l" rtl="0">
            <a:defRPr sz="1000"/>
          </a:pPr>
          <a:r>
            <a:rPr lang="en-US" sz="900" b="0" i="0" u="none" strike="noStrike" baseline="0">
              <a:solidFill>
                <a:srgbClr val="000000"/>
              </a:solidFill>
              <a:latin typeface="Arial"/>
              <a:cs typeface="Arial"/>
            </a:rPr>
            <a:t>** Prior years' reports included BBLs that are classified as R8 commercial condo units in residential condo buildings.</a:t>
          </a:r>
        </a:p>
        <a:p>
          <a:pPr algn="l" rtl="0">
            <a:defRPr sz="1000"/>
          </a:pPr>
          <a:r>
            <a:rPr lang="en-US" sz="900" b="0" i="0" u="none" strike="noStrike" baseline="0">
              <a:solidFill>
                <a:srgbClr val="000000"/>
              </a:solidFill>
              <a:latin typeface="Arial"/>
              <a:cs typeface="Arial"/>
            </a:rPr>
            <a:t>    </a:t>
          </a:r>
          <a:endParaRPr lang="en-US" sz="7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7</xdr:row>
      <xdr:rowOff>57150</xdr:rowOff>
    </xdr:from>
    <xdr:to>
      <xdr:col>5</xdr:col>
      <xdr:colOff>771525</xdr:colOff>
      <xdr:row>24</xdr:row>
      <xdr:rowOff>161925</xdr:rowOff>
    </xdr:to>
    <xdr:pic>
      <xdr:nvPicPr>
        <xdr:cNvPr id="7" name="Picture 6">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1100"/>
          <a:ext cx="6305550" cy="3505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238125</xdr:colOff>
      <xdr:row>8</xdr:row>
      <xdr:rowOff>9525</xdr:rowOff>
    </xdr:from>
    <xdr:to>
      <xdr:col>6</xdr:col>
      <xdr:colOff>238125</xdr:colOff>
      <xdr:row>26</xdr:row>
      <xdr:rowOff>66675</xdr:rowOff>
    </xdr:to>
    <xdr:graphicFrame macro="">
      <xdr:nvGraphicFramePr>
        <xdr:cNvPr id="4" name="Chart 1">
          <a:extLst>
            <a:ext uri="{FF2B5EF4-FFF2-40B4-BE49-F238E27FC236}">
              <a16:creationId xmlns:a16="http://schemas.microsoft.com/office/drawing/2014/main" id="{00000000-0008-0000-1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114300</xdr:colOff>
      <xdr:row>8</xdr:row>
      <xdr:rowOff>19050</xdr:rowOff>
    </xdr:from>
    <xdr:to>
      <xdr:col>6</xdr:col>
      <xdr:colOff>114300</xdr:colOff>
      <xdr:row>26</xdr:row>
      <xdr:rowOff>76200</xdr:rowOff>
    </xdr:to>
    <xdr:pic>
      <xdr:nvPicPr>
        <xdr:cNvPr id="5" name="Picture 4">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390650"/>
          <a:ext cx="6496050" cy="348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133350</xdr:colOff>
      <xdr:row>8</xdr:row>
      <xdr:rowOff>38100</xdr:rowOff>
    </xdr:from>
    <xdr:to>
      <xdr:col>6</xdr:col>
      <xdr:colOff>133350</xdr:colOff>
      <xdr:row>25</xdr:row>
      <xdr:rowOff>104775</xdr:rowOff>
    </xdr:to>
    <xdr:pic>
      <xdr:nvPicPr>
        <xdr:cNvPr id="5" name="Picture 4">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362075"/>
          <a:ext cx="6200775" cy="345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oneCellAnchor>
    <xdr:from>
      <xdr:col>6</xdr:col>
      <xdr:colOff>47625</xdr:colOff>
      <xdr:row>35</xdr:row>
      <xdr:rowOff>180975</xdr:rowOff>
    </xdr:from>
    <xdr:ext cx="184731" cy="264560"/>
    <xdr:sp macro="" textlink="">
      <xdr:nvSpPr>
        <xdr:cNvPr id="2" name="TextBox 1">
          <a:extLst>
            <a:ext uri="{FF2B5EF4-FFF2-40B4-BE49-F238E27FC236}">
              <a16:creationId xmlns:a16="http://schemas.microsoft.com/office/drawing/2014/main" id="{00000000-0008-0000-2100-000002000000}"/>
            </a:ext>
          </a:extLst>
        </xdr:cNvPr>
        <xdr:cNvSpPr txBox="1"/>
      </xdr:nvSpPr>
      <xdr:spPr>
        <a:xfrm>
          <a:off x="4667250" y="6877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60</xdr:row>
      <xdr:rowOff>47625</xdr:rowOff>
    </xdr:from>
    <xdr:to>
      <xdr:col>8</xdr:col>
      <xdr:colOff>609600</xdr:colOff>
      <xdr:row>63</xdr:row>
      <xdr:rowOff>114301</xdr:rowOff>
    </xdr:to>
    <xdr:sp macro="" textlink="">
      <xdr:nvSpPr>
        <xdr:cNvPr id="3" name="Text Box 1">
          <a:extLst>
            <a:ext uri="{FF2B5EF4-FFF2-40B4-BE49-F238E27FC236}">
              <a16:creationId xmlns:a16="http://schemas.microsoft.com/office/drawing/2014/main" id="{00000000-0008-0000-0300-000003000000}"/>
            </a:ext>
          </a:extLst>
        </xdr:cNvPr>
        <xdr:cNvSpPr txBox="1">
          <a:spLocks noChangeArrowheads="1"/>
        </xdr:cNvSpPr>
      </xdr:nvSpPr>
      <xdr:spPr bwMode="auto">
        <a:xfrm>
          <a:off x="0" y="10763250"/>
          <a:ext cx="7705725" cy="5111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p>
        <a:p>
          <a:pPr algn="l" rtl="0">
            <a:defRPr sz="1000"/>
          </a:pPr>
          <a:r>
            <a:rPr lang="en-US" sz="900" b="0" i="0" u="none" strike="noStrike" baseline="0">
              <a:solidFill>
                <a:srgbClr val="000000"/>
              </a:solidFill>
              <a:latin typeface="Arial"/>
              <a:cs typeface="Arial"/>
            </a:rPr>
            <a:t>** Prior years' reports included BBLs that are classified as R8 commercial condo units in residential condo buildings.</a:t>
          </a:r>
        </a:p>
        <a:p>
          <a:pPr algn="l" rtl="0">
            <a:defRPr sz="1000"/>
          </a:pPr>
          <a:r>
            <a:rPr lang="en-US" sz="900" b="0" i="0" u="none" strike="noStrike" baseline="0">
              <a:solidFill>
                <a:srgbClr val="000000"/>
              </a:solidFill>
              <a:latin typeface="Arial"/>
              <a:cs typeface="Arial"/>
            </a:rPr>
            <a:t>    </a:t>
          </a:r>
          <a:endParaRPr lang="en-US" sz="7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31750</xdr:colOff>
      <xdr:row>60</xdr:row>
      <xdr:rowOff>15875</xdr:rowOff>
    </xdr:from>
    <xdr:to>
      <xdr:col>8</xdr:col>
      <xdr:colOff>536575</xdr:colOff>
      <xdr:row>62</xdr:row>
      <xdr:rowOff>168276</xdr:rowOff>
    </xdr:to>
    <xdr:sp macro="" textlink="">
      <xdr:nvSpPr>
        <xdr:cNvPr id="3" name="Text Box 1">
          <a:extLst>
            <a:ext uri="{FF2B5EF4-FFF2-40B4-BE49-F238E27FC236}">
              <a16:creationId xmlns:a16="http://schemas.microsoft.com/office/drawing/2014/main" id="{00000000-0008-0000-0400-000003000000}"/>
            </a:ext>
          </a:extLst>
        </xdr:cNvPr>
        <xdr:cNvSpPr txBox="1">
          <a:spLocks noChangeArrowheads="1"/>
        </xdr:cNvSpPr>
      </xdr:nvSpPr>
      <xdr:spPr bwMode="auto">
        <a:xfrm>
          <a:off x="31750" y="10715625"/>
          <a:ext cx="7680325" cy="5016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p>
        <a:p>
          <a:pPr algn="l" rtl="0">
            <a:defRPr sz="1000"/>
          </a:pPr>
          <a:r>
            <a:rPr lang="en-US" sz="900" b="0" i="0" u="none" strike="noStrike" baseline="0">
              <a:solidFill>
                <a:srgbClr val="000000"/>
              </a:solidFill>
              <a:latin typeface="Arial"/>
              <a:cs typeface="Arial"/>
            </a:rPr>
            <a:t>** Prior years' reports included BBLs that are classified as R8 commercial condo units in residential condo buildings.</a:t>
          </a:r>
        </a:p>
        <a:p>
          <a:pPr algn="l" rtl="0">
            <a:defRPr sz="1000"/>
          </a:pPr>
          <a:r>
            <a:rPr lang="en-US" sz="900" b="0" i="0" u="none" strike="noStrike" baseline="0">
              <a:solidFill>
                <a:srgbClr val="000000"/>
              </a:solidFill>
              <a:latin typeface="Arial"/>
              <a:cs typeface="Arial"/>
            </a:rPr>
            <a:t>    </a:t>
          </a:r>
          <a:endParaRPr lang="en-US" sz="7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60</xdr:row>
      <xdr:rowOff>63500</xdr:rowOff>
    </xdr:from>
    <xdr:to>
      <xdr:col>8</xdr:col>
      <xdr:colOff>571500</xdr:colOff>
      <xdr:row>63</xdr:row>
      <xdr:rowOff>101601</xdr:rowOff>
    </xdr:to>
    <xdr:sp macro="" textlink="">
      <xdr:nvSpPr>
        <xdr:cNvPr id="3" name="Text Box 1">
          <a:extLst>
            <a:ext uri="{FF2B5EF4-FFF2-40B4-BE49-F238E27FC236}">
              <a16:creationId xmlns:a16="http://schemas.microsoft.com/office/drawing/2014/main" id="{00000000-0008-0000-0500-000003000000}"/>
            </a:ext>
          </a:extLst>
        </xdr:cNvPr>
        <xdr:cNvSpPr txBox="1">
          <a:spLocks noChangeArrowheads="1"/>
        </xdr:cNvSpPr>
      </xdr:nvSpPr>
      <xdr:spPr bwMode="auto">
        <a:xfrm>
          <a:off x="0" y="10779125"/>
          <a:ext cx="7445375" cy="514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p>
        <a:p>
          <a:pPr algn="l" rtl="0">
            <a:defRPr sz="1000"/>
          </a:pPr>
          <a:r>
            <a:rPr lang="en-US" sz="900" b="0" i="0" u="none" strike="noStrike" baseline="0">
              <a:solidFill>
                <a:srgbClr val="000000"/>
              </a:solidFill>
              <a:latin typeface="Arial"/>
              <a:cs typeface="Arial"/>
            </a:rPr>
            <a:t>** Prior years' reports included BBLs that are classified as R8 commercial condo units in residential condo buildings.</a:t>
          </a:r>
        </a:p>
        <a:p>
          <a:pPr algn="l" rtl="0">
            <a:defRPr sz="1000"/>
          </a:pPr>
          <a:r>
            <a:rPr lang="en-US" sz="900" b="0" i="0" u="none" strike="noStrike" baseline="0">
              <a:solidFill>
                <a:srgbClr val="000000"/>
              </a:solidFill>
              <a:latin typeface="Arial"/>
              <a:cs typeface="Arial"/>
            </a:rPr>
            <a:t>    </a:t>
          </a:r>
          <a:endParaRPr lang="en-US" sz="7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60</xdr:row>
      <xdr:rowOff>63500</xdr:rowOff>
    </xdr:from>
    <xdr:to>
      <xdr:col>8</xdr:col>
      <xdr:colOff>552450</xdr:colOff>
      <xdr:row>63</xdr:row>
      <xdr:rowOff>92076</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0" y="10779125"/>
          <a:ext cx="7442200" cy="5048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p>
        <a:p>
          <a:pPr algn="l" rtl="0">
            <a:defRPr sz="1000"/>
          </a:pPr>
          <a:r>
            <a:rPr lang="en-US" sz="900" b="0" i="0" u="none" strike="noStrike" baseline="0">
              <a:solidFill>
                <a:srgbClr val="000000"/>
              </a:solidFill>
              <a:latin typeface="Arial"/>
              <a:cs typeface="Arial"/>
            </a:rPr>
            <a:t>** Prior years' reports included BBLs that are classified as R8 commercial condo units in residential condo buildings.</a:t>
          </a:r>
        </a:p>
        <a:p>
          <a:pPr algn="l" rtl="0">
            <a:defRPr sz="1000"/>
          </a:pPr>
          <a:r>
            <a:rPr lang="en-US" sz="900" b="0" i="0" u="none" strike="noStrike" baseline="0">
              <a:solidFill>
                <a:srgbClr val="000000"/>
              </a:solidFill>
              <a:latin typeface="Arial"/>
              <a:cs typeface="Arial"/>
            </a:rPr>
            <a:t>    </a:t>
          </a:r>
          <a:endParaRPr lang="en-US" sz="7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60</xdr:row>
      <xdr:rowOff>0</xdr:rowOff>
    </xdr:from>
    <xdr:to>
      <xdr:col>8</xdr:col>
      <xdr:colOff>609600</xdr:colOff>
      <xdr:row>63</xdr:row>
      <xdr:rowOff>38101</xdr:rowOff>
    </xdr:to>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0" y="10963275"/>
          <a:ext cx="7505700" cy="5143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p>
        <a:p>
          <a:pPr algn="l" rtl="0">
            <a:defRPr sz="1000"/>
          </a:pPr>
          <a:r>
            <a:rPr lang="en-US" sz="900" b="0" i="0" u="none" strike="noStrike" baseline="0">
              <a:solidFill>
                <a:srgbClr val="000000"/>
              </a:solidFill>
              <a:latin typeface="Arial"/>
              <a:cs typeface="Arial"/>
            </a:rPr>
            <a:t>** Prior years' reports included BBLs that are classified as R8 commercial condo units in residential condo buildings.</a:t>
          </a:r>
        </a:p>
        <a:p>
          <a:pPr algn="l" rtl="0">
            <a:defRPr sz="1000"/>
          </a:pPr>
          <a:r>
            <a:rPr lang="en-US" sz="900" b="0" i="0" u="none" strike="noStrike" baseline="0">
              <a:solidFill>
                <a:srgbClr val="000000"/>
              </a:solidFill>
              <a:latin typeface="Arial"/>
              <a:cs typeface="Arial"/>
            </a:rPr>
            <a:t>    </a:t>
          </a:r>
          <a:endParaRPr lang="en-US" sz="7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438150</xdr:colOff>
      <xdr:row>7</xdr:row>
      <xdr:rowOff>95250</xdr:rowOff>
    </xdr:from>
    <xdr:to>
      <xdr:col>4</xdr:col>
      <xdr:colOff>704850</xdr:colOff>
      <xdr:row>26</xdr:row>
      <xdr:rowOff>66675</xdr:rowOff>
    </xdr:to>
    <xdr:pic>
      <xdr:nvPicPr>
        <xdr:cNvPr id="6" name="Picture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5" y="1219200"/>
          <a:ext cx="4819650" cy="3514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xdr:colOff>
      <xdr:row>8</xdr:row>
      <xdr:rowOff>76200</xdr:rowOff>
    </xdr:from>
    <xdr:to>
      <xdr:col>6</xdr:col>
      <xdr:colOff>333375</xdr:colOff>
      <xdr:row>26</xdr:row>
      <xdr:rowOff>19050</xdr:rowOff>
    </xdr:to>
    <xdr:pic>
      <xdr:nvPicPr>
        <xdr:cNvPr id="5" name="Picture 4">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1285875"/>
          <a:ext cx="6629400" cy="3371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7</xdr:row>
      <xdr:rowOff>152400</xdr:rowOff>
    </xdr:from>
    <xdr:to>
      <xdr:col>5</xdr:col>
      <xdr:colOff>771525</xdr:colOff>
      <xdr:row>25</xdr:row>
      <xdr:rowOff>28575</xdr:rowOff>
    </xdr:to>
    <xdr:pic>
      <xdr:nvPicPr>
        <xdr:cNvPr id="5" name="Picture 4">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76350"/>
          <a:ext cx="6343650" cy="346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8"/>
  <sheetViews>
    <sheetView showGridLines="0" workbookViewId="0"/>
  </sheetViews>
  <sheetFormatPr defaultRowHeight="12.75" x14ac:dyDescent="0.2"/>
  <cols>
    <col min="1" max="1" width="93.5703125" bestFit="1" customWidth="1"/>
  </cols>
  <sheetData>
    <row r="1" spans="1:1" ht="15" x14ac:dyDescent="0.25">
      <c r="A1" s="867" t="s">
        <v>417</v>
      </c>
    </row>
    <row r="2" spans="1:1" ht="15" x14ac:dyDescent="0.25">
      <c r="A2" s="867" t="s">
        <v>425</v>
      </c>
    </row>
    <row r="3" spans="1:1" ht="15" x14ac:dyDescent="0.25">
      <c r="A3" s="867" t="s">
        <v>418</v>
      </c>
    </row>
    <row r="5" spans="1:1" x14ac:dyDescent="0.2">
      <c r="A5" t="s">
        <v>419</v>
      </c>
    </row>
    <row r="6" spans="1:1" x14ac:dyDescent="0.2">
      <c r="A6" t="s">
        <v>465</v>
      </c>
    </row>
    <row r="7" spans="1:1" x14ac:dyDescent="0.2">
      <c r="A7" t="s">
        <v>466</v>
      </c>
    </row>
    <row r="8" spans="1:1" x14ac:dyDescent="0.2">
      <c r="A8" t="s">
        <v>467</v>
      </c>
    </row>
    <row r="9" spans="1:1" x14ac:dyDescent="0.2">
      <c r="A9" t="s">
        <v>420</v>
      </c>
    </row>
    <row r="10" spans="1:1" x14ac:dyDescent="0.2">
      <c r="A10" t="s">
        <v>421</v>
      </c>
    </row>
    <row r="11" spans="1:1" x14ac:dyDescent="0.2">
      <c r="A11" t="s">
        <v>422</v>
      </c>
    </row>
    <row r="12" spans="1:1" x14ac:dyDescent="0.2">
      <c r="A12" t="s">
        <v>423</v>
      </c>
    </row>
    <row r="13" spans="1:1" x14ac:dyDescent="0.2">
      <c r="A13" t="s">
        <v>460</v>
      </c>
    </row>
    <row r="14" spans="1:1" x14ac:dyDescent="0.2">
      <c r="A14" t="s">
        <v>459</v>
      </c>
    </row>
    <row r="15" spans="1:1" x14ac:dyDescent="0.2">
      <c r="A15" t="s">
        <v>458</v>
      </c>
    </row>
    <row r="16" spans="1:1" x14ac:dyDescent="0.2">
      <c r="A16" t="s">
        <v>461</v>
      </c>
    </row>
    <row r="17" spans="1:1" x14ac:dyDescent="0.2">
      <c r="A17" t="s">
        <v>462</v>
      </c>
    </row>
    <row r="18" spans="1:1" x14ac:dyDescent="0.2">
      <c r="A18" t="s">
        <v>424</v>
      </c>
    </row>
    <row r="19" spans="1:1" x14ac:dyDescent="0.2">
      <c r="A19" t="s">
        <v>463</v>
      </c>
    </row>
    <row r="20" spans="1:1" x14ac:dyDescent="0.2">
      <c r="A20" t="s">
        <v>464</v>
      </c>
    </row>
    <row r="21" spans="1:1" x14ac:dyDescent="0.2">
      <c r="A21" t="s">
        <v>426</v>
      </c>
    </row>
    <row r="22" spans="1:1" x14ac:dyDescent="0.2">
      <c r="A22" t="s">
        <v>427</v>
      </c>
    </row>
    <row r="23" spans="1:1" x14ac:dyDescent="0.2">
      <c r="A23" t="s">
        <v>428</v>
      </c>
    </row>
    <row r="24" spans="1:1" x14ac:dyDescent="0.2">
      <c r="A24" t="s">
        <v>429</v>
      </c>
    </row>
    <row r="25" spans="1:1" x14ac:dyDescent="0.2">
      <c r="A25" t="s">
        <v>430</v>
      </c>
    </row>
    <row r="26" spans="1:1" x14ac:dyDescent="0.2">
      <c r="A26" t="s">
        <v>431</v>
      </c>
    </row>
    <row r="27" spans="1:1" x14ac:dyDescent="0.2">
      <c r="A27" t="s">
        <v>432</v>
      </c>
    </row>
    <row r="28" spans="1:1" x14ac:dyDescent="0.2">
      <c r="A28" t="s">
        <v>433</v>
      </c>
    </row>
  </sheetData>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1"/>
  <sheetViews>
    <sheetView showGridLines="0" zoomScaleNormal="100" workbookViewId="0">
      <selection sqref="A1:G1"/>
    </sheetView>
  </sheetViews>
  <sheetFormatPr defaultColWidth="10" defaultRowHeight="12.75" x14ac:dyDescent="0.2"/>
  <cols>
    <col min="1" max="1" width="21.5703125" style="103" bestFit="1" customWidth="1"/>
    <col min="2" max="2" width="10.85546875" style="103" customWidth="1"/>
    <col min="3" max="3" width="14.28515625" style="103" bestFit="1" customWidth="1"/>
    <col min="4" max="4" width="9.85546875" style="103" bestFit="1" customWidth="1"/>
    <col min="5" max="5" width="14.28515625" style="103" customWidth="1"/>
    <col min="6" max="6" width="9.85546875" style="103" bestFit="1" customWidth="1"/>
    <col min="7" max="7" width="14.28515625" style="103" bestFit="1" customWidth="1"/>
    <col min="8" max="16384" width="10" style="103"/>
  </cols>
  <sheetData>
    <row r="1" spans="1:7" ht="15" x14ac:dyDescent="0.25">
      <c r="A1" s="1063" t="s">
        <v>375</v>
      </c>
      <c r="B1" s="1063"/>
      <c r="C1" s="1063"/>
      <c r="D1" s="1063"/>
      <c r="E1" s="1063"/>
      <c r="F1" s="1063"/>
      <c r="G1" s="1063"/>
    </row>
    <row r="2" spans="1:7" ht="15" customHeight="1" x14ac:dyDescent="0.25">
      <c r="A2" s="1063" t="s">
        <v>38</v>
      </c>
      <c r="B2" s="1064"/>
      <c r="C2" s="1064"/>
      <c r="D2" s="1064"/>
      <c r="E2" s="1064"/>
      <c r="F2" s="1064"/>
      <c r="G2" s="1064"/>
    </row>
    <row r="3" spans="1:7" ht="15" customHeight="1" x14ac:dyDescent="0.25">
      <c r="A3" s="1063" t="s">
        <v>468</v>
      </c>
      <c r="B3" s="1064"/>
      <c r="C3" s="1064"/>
      <c r="D3" s="1064"/>
      <c r="E3" s="1064"/>
      <c r="F3" s="1064"/>
      <c r="G3" s="1064"/>
    </row>
    <row r="4" spans="1:7" ht="15" customHeight="1" x14ac:dyDescent="0.25">
      <c r="A4" s="1063" t="s">
        <v>39</v>
      </c>
      <c r="B4" s="1064"/>
      <c r="C4" s="1064"/>
      <c r="D4" s="1064"/>
      <c r="E4" s="1064"/>
      <c r="F4" s="1064"/>
      <c r="G4" s="1064"/>
    </row>
    <row r="5" spans="1:7" ht="15" x14ac:dyDescent="0.25">
      <c r="A5" s="1063" t="s">
        <v>437</v>
      </c>
      <c r="B5" s="1064"/>
      <c r="C5" s="1064"/>
      <c r="D5" s="1064"/>
      <c r="E5" s="1064"/>
      <c r="F5" s="1064"/>
      <c r="G5" s="1064"/>
    </row>
    <row r="6" spans="1:7" ht="6.95" customHeight="1" x14ac:dyDescent="0.2">
      <c r="A6" s="73"/>
      <c r="B6" s="73"/>
      <c r="C6" s="73"/>
      <c r="D6" s="73"/>
      <c r="E6" s="73"/>
      <c r="F6" s="73"/>
      <c r="G6" s="73"/>
    </row>
    <row r="7" spans="1:7" ht="15" x14ac:dyDescent="0.25">
      <c r="A7" s="1063" t="s">
        <v>72</v>
      </c>
      <c r="B7" s="1064"/>
      <c r="C7" s="1064"/>
      <c r="D7" s="1064"/>
      <c r="E7" s="1064"/>
      <c r="F7" s="1064"/>
      <c r="G7" s="1064"/>
    </row>
    <row r="8" spans="1:7" ht="6.95" customHeight="1" x14ac:dyDescent="0.2">
      <c r="A8" s="74"/>
      <c r="B8" s="73"/>
      <c r="C8" s="73"/>
      <c r="D8" s="73"/>
      <c r="E8" s="73"/>
      <c r="F8" s="73"/>
      <c r="G8" s="73"/>
    </row>
    <row r="9" spans="1:7" ht="13.9" customHeight="1" x14ac:dyDescent="0.25">
      <c r="A9" s="75"/>
      <c r="B9" s="1065" t="s">
        <v>10</v>
      </c>
      <c r="C9" s="1066"/>
      <c r="D9" s="1065" t="s">
        <v>40</v>
      </c>
      <c r="E9" s="1066"/>
      <c r="F9" s="1067" t="s">
        <v>41</v>
      </c>
      <c r="G9" s="1068"/>
    </row>
    <row r="10" spans="1:7" ht="15.75" customHeight="1" x14ac:dyDescent="0.2">
      <c r="A10" s="76" t="s">
        <v>42</v>
      </c>
      <c r="B10" s="77" t="s">
        <v>43</v>
      </c>
      <c r="C10" s="78" t="s">
        <v>44</v>
      </c>
      <c r="D10" s="77" t="s">
        <v>43</v>
      </c>
      <c r="E10" s="78" t="s">
        <v>44</v>
      </c>
      <c r="F10" s="79" t="s">
        <v>43</v>
      </c>
      <c r="G10" s="80" t="s">
        <v>44</v>
      </c>
    </row>
    <row r="11" spans="1:7" ht="19.899999999999999" customHeight="1" x14ac:dyDescent="0.25">
      <c r="A11" s="81" t="s">
        <v>45</v>
      </c>
      <c r="B11" s="82">
        <v>11979</v>
      </c>
      <c r="C11" s="83">
        <v>6388865776.0799999</v>
      </c>
      <c r="D11" s="82">
        <v>37721</v>
      </c>
      <c r="E11" s="83">
        <v>1325649743.3499999</v>
      </c>
      <c r="F11" s="82">
        <v>49700</v>
      </c>
      <c r="G11" s="84">
        <v>7714515519.4300003</v>
      </c>
    </row>
    <row r="12" spans="1:7" ht="15" x14ac:dyDescent="0.2">
      <c r="A12" s="85"/>
      <c r="B12" s="86"/>
      <c r="C12" s="87"/>
      <c r="D12" s="86"/>
      <c r="E12" s="87"/>
      <c r="F12" s="86"/>
      <c r="G12" s="88"/>
    </row>
    <row r="13" spans="1:7" ht="15" x14ac:dyDescent="0.25">
      <c r="A13" s="85" t="s">
        <v>33</v>
      </c>
      <c r="B13" s="89">
        <v>89</v>
      </c>
      <c r="C13" s="90">
        <v>9150033.3499999996</v>
      </c>
      <c r="D13" s="89">
        <v>1716</v>
      </c>
      <c r="E13" s="90">
        <v>2963549.7499999995</v>
      </c>
      <c r="F13" s="89">
        <v>1805</v>
      </c>
      <c r="G13" s="91">
        <v>12113583.1</v>
      </c>
    </row>
    <row r="14" spans="1:7" ht="14.25" x14ac:dyDescent="0.2">
      <c r="A14" s="92" t="s">
        <v>46</v>
      </c>
      <c r="B14" s="86">
        <v>56</v>
      </c>
      <c r="C14" s="93">
        <v>7983547.8700000001</v>
      </c>
      <c r="D14" s="86">
        <v>318</v>
      </c>
      <c r="E14" s="93">
        <v>486064.61</v>
      </c>
      <c r="F14" s="86">
        <v>374</v>
      </c>
      <c r="G14" s="93">
        <v>8469612.4800000004</v>
      </c>
    </row>
    <row r="15" spans="1:7" ht="14.25" x14ac:dyDescent="0.2">
      <c r="A15" s="92" t="s">
        <v>47</v>
      </c>
      <c r="B15" s="86">
        <v>13</v>
      </c>
      <c r="C15" s="93">
        <v>522422.95</v>
      </c>
      <c r="D15" s="86">
        <v>580</v>
      </c>
      <c r="E15" s="93">
        <v>816453.14</v>
      </c>
      <c r="F15" s="86">
        <v>593</v>
      </c>
      <c r="G15" s="93">
        <v>1338876.0900000001</v>
      </c>
    </row>
    <row r="16" spans="1:7" ht="14.25" x14ac:dyDescent="0.2">
      <c r="A16" s="92" t="s">
        <v>48</v>
      </c>
      <c r="B16" s="86">
        <v>10</v>
      </c>
      <c r="C16" s="93">
        <v>226670.33</v>
      </c>
      <c r="D16" s="86">
        <v>657</v>
      </c>
      <c r="E16" s="93">
        <v>1473900.93</v>
      </c>
      <c r="F16" s="86">
        <v>667</v>
      </c>
      <c r="G16" s="93">
        <v>1700571.26</v>
      </c>
    </row>
    <row r="17" spans="1:7" ht="14.25" x14ac:dyDescent="0.2">
      <c r="A17" s="92" t="s">
        <v>49</v>
      </c>
      <c r="B17" s="98" t="s">
        <v>78</v>
      </c>
      <c r="C17" s="114" t="s">
        <v>78</v>
      </c>
      <c r="D17" s="86">
        <v>81</v>
      </c>
      <c r="E17" s="93">
        <v>102537.78</v>
      </c>
      <c r="F17" s="86">
        <v>81</v>
      </c>
      <c r="G17" s="93">
        <v>102537.78</v>
      </c>
    </row>
    <row r="18" spans="1:7" ht="14.25" x14ac:dyDescent="0.2">
      <c r="A18" s="92" t="s">
        <v>50</v>
      </c>
      <c r="B18" s="98" t="s">
        <v>78</v>
      </c>
      <c r="C18" s="114" t="s">
        <v>78</v>
      </c>
      <c r="D18" s="98" t="s">
        <v>78</v>
      </c>
      <c r="E18" s="114" t="s">
        <v>78</v>
      </c>
      <c r="F18" s="98" t="s">
        <v>78</v>
      </c>
      <c r="G18" s="114" t="s">
        <v>78</v>
      </c>
    </row>
    <row r="19" spans="1:7" ht="14.25" x14ac:dyDescent="0.2">
      <c r="A19" s="92" t="s">
        <v>51</v>
      </c>
      <c r="B19" s="86">
        <v>10</v>
      </c>
      <c r="C19" s="93">
        <v>417392.2</v>
      </c>
      <c r="D19" s="86">
        <v>80</v>
      </c>
      <c r="E19" s="93">
        <v>84593.29</v>
      </c>
      <c r="F19" s="86">
        <v>90</v>
      </c>
      <c r="G19" s="93">
        <v>501985.49</v>
      </c>
    </row>
    <row r="20" spans="1:7" ht="15" x14ac:dyDescent="0.2">
      <c r="A20" s="85"/>
      <c r="B20" s="94"/>
      <c r="C20" s="95"/>
      <c r="D20" s="94"/>
      <c r="E20" s="95"/>
      <c r="F20" s="86"/>
      <c r="G20" s="88"/>
    </row>
    <row r="21" spans="1:7" ht="15" x14ac:dyDescent="0.25">
      <c r="A21" s="85" t="s">
        <v>34</v>
      </c>
      <c r="B21" s="89">
        <v>6801</v>
      </c>
      <c r="C21" s="90">
        <v>1172395119.48</v>
      </c>
      <c r="D21" s="89">
        <v>33923</v>
      </c>
      <c r="E21" s="90">
        <v>960728460.38999999</v>
      </c>
      <c r="F21" s="89">
        <v>40724</v>
      </c>
      <c r="G21" s="91">
        <v>2133123579.8699999</v>
      </c>
    </row>
    <row r="22" spans="1:7" ht="14.25" x14ac:dyDescent="0.2">
      <c r="A22" s="92" t="s">
        <v>52</v>
      </c>
      <c r="B22" s="86">
        <v>1007</v>
      </c>
      <c r="C22" s="93">
        <v>739259433.13</v>
      </c>
      <c r="D22" s="86">
        <v>1166</v>
      </c>
      <c r="E22" s="93">
        <v>426217287.66000003</v>
      </c>
      <c r="F22" s="86">
        <v>2173</v>
      </c>
      <c r="G22" s="93">
        <v>1165476720.79</v>
      </c>
    </row>
    <row r="23" spans="1:7" ht="14.25" x14ac:dyDescent="0.2">
      <c r="A23" s="92" t="s">
        <v>53</v>
      </c>
      <c r="B23" s="86">
        <v>95</v>
      </c>
      <c r="C23" s="93">
        <v>238575982.63</v>
      </c>
      <c r="D23" s="86">
        <v>2408</v>
      </c>
      <c r="E23" s="93">
        <v>66482096.850000001</v>
      </c>
      <c r="F23" s="86">
        <v>2503</v>
      </c>
      <c r="G23" s="93">
        <v>305058079.48000002</v>
      </c>
    </row>
    <row r="24" spans="1:7" ht="14.25" x14ac:dyDescent="0.2">
      <c r="A24" s="92" t="s">
        <v>49</v>
      </c>
      <c r="B24" s="86">
        <v>5261</v>
      </c>
      <c r="C24" s="93">
        <v>113468040.01000001</v>
      </c>
      <c r="D24" s="86">
        <v>27648</v>
      </c>
      <c r="E24" s="93">
        <v>169827836.00999999</v>
      </c>
      <c r="F24" s="86">
        <v>32909</v>
      </c>
      <c r="G24" s="93">
        <v>283295876.01999998</v>
      </c>
    </row>
    <row r="25" spans="1:7" ht="14.25" x14ac:dyDescent="0.2">
      <c r="A25" s="92" t="s">
        <v>54</v>
      </c>
      <c r="B25" s="86">
        <v>38</v>
      </c>
      <c r="C25" s="93">
        <v>56430655.439999998</v>
      </c>
      <c r="D25" s="86">
        <v>140</v>
      </c>
      <c r="E25" s="93">
        <v>252543567.69</v>
      </c>
      <c r="F25" s="86">
        <v>178</v>
      </c>
      <c r="G25" s="93">
        <v>308974223.13</v>
      </c>
    </row>
    <row r="26" spans="1:7" ht="14.25" x14ac:dyDescent="0.2">
      <c r="A26" s="92" t="s">
        <v>55</v>
      </c>
      <c r="B26" s="86">
        <v>5</v>
      </c>
      <c r="C26" s="93">
        <v>9156066.0700000003</v>
      </c>
      <c r="D26" s="86">
        <v>174</v>
      </c>
      <c r="E26" s="93">
        <v>22464533.989999998</v>
      </c>
      <c r="F26" s="86">
        <v>179</v>
      </c>
      <c r="G26" s="93">
        <v>31620600.059999999</v>
      </c>
    </row>
    <row r="27" spans="1:7" ht="14.25" x14ac:dyDescent="0.2">
      <c r="A27" s="92" t="s">
        <v>56</v>
      </c>
      <c r="B27" s="86">
        <v>330</v>
      </c>
      <c r="C27" s="93">
        <v>13704404.65</v>
      </c>
      <c r="D27" s="86">
        <v>728</v>
      </c>
      <c r="E27" s="93">
        <v>14314971.5</v>
      </c>
      <c r="F27" s="86">
        <v>1058</v>
      </c>
      <c r="G27" s="93">
        <v>28019376.149999999</v>
      </c>
    </row>
    <row r="28" spans="1:7" ht="14.25" x14ac:dyDescent="0.2">
      <c r="A28" s="92" t="s">
        <v>57</v>
      </c>
      <c r="B28" s="86">
        <v>15</v>
      </c>
      <c r="C28" s="93">
        <v>679449.56</v>
      </c>
      <c r="D28" s="86">
        <v>697</v>
      </c>
      <c r="E28" s="93">
        <v>2997922.5</v>
      </c>
      <c r="F28" s="86">
        <v>712</v>
      </c>
      <c r="G28" s="93">
        <v>3677372.06</v>
      </c>
    </row>
    <row r="29" spans="1:7" ht="14.25" customHeight="1" x14ac:dyDescent="0.2">
      <c r="A29" s="92" t="s">
        <v>58</v>
      </c>
      <c r="B29" s="86">
        <v>49</v>
      </c>
      <c r="C29" s="93">
        <v>1047810.38</v>
      </c>
      <c r="D29" s="86">
        <v>938</v>
      </c>
      <c r="E29" s="93">
        <v>5867055.2999999998</v>
      </c>
      <c r="F29" s="86">
        <v>987</v>
      </c>
      <c r="G29" s="93">
        <v>6914865.6799999997</v>
      </c>
    </row>
    <row r="30" spans="1:7" ht="15.75" customHeight="1" x14ac:dyDescent="0.2">
      <c r="A30" s="92" t="s">
        <v>59</v>
      </c>
      <c r="B30" s="86">
        <v>1</v>
      </c>
      <c r="C30" s="93">
        <v>73277.61</v>
      </c>
      <c r="D30" s="86">
        <v>24</v>
      </c>
      <c r="E30" s="93">
        <v>13188.89</v>
      </c>
      <c r="F30" s="86">
        <v>25</v>
      </c>
      <c r="G30" s="93">
        <v>86466.5</v>
      </c>
    </row>
    <row r="31" spans="1:7" ht="15" x14ac:dyDescent="0.2">
      <c r="A31" s="85"/>
      <c r="B31" s="94"/>
      <c r="C31" s="95"/>
      <c r="D31" s="94"/>
      <c r="E31" s="95"/>
      <c r="F31" s="86"/>
      <c r="G31" s="88"/>
    </row>
    <row r="32" spans="1:7" ht="15" x14ac:dyDescent="0.25">
      <c r="A32" s="85" t="s">
        <v>35</v>
      </c>
      <c r="B32" s="89">
        <v>2</v>
      </c>
      <c r="C32" s="91">
        <v>20733.45</v>
      </c>
      <c r="D32" s="89">
        <v>8</v>
      </c>
      <c r="E32" s="91">
        <v>12542503.699999999</v>
      </c>
      <c r="F32" s="89">
        <v>10</v>
      </c>
      <c r="G32" s="91">
        <v>12563237.149999999</v>
      </c>
    </row>
    <row r="33" spans="1:7" ht="15" x14ac:dyDescent="0.2">
      <c r="A33" s="85"/>
      <c r="B33" s="94"/>
      <c r="C33" s="95"/>
      <c r="D33" s="94"/>
      <c r="E33" s="95"/>
      <c r="F33" s="86"/>
      <c r="G33" s="88"/>
    </row>
    <row r="34" spans="1:7" ht="15" x14ac:dyDescent="0.25">
      <c r="A34" s="85" t="s">
        <v>36</v>
      </c>
      <c r="B34" s="96">
        <v>5087</v>
      </c>
      <c r="C34" s="97">
        <v>5207299889.8000002</v>
      </c>
      <c r="D34" s="96">
        <v>2074</v>
      </c>
      <c r="E34" s="97">
        <v>349415229.50999999</v>
      </c>
      <c r="F34" s="89">
        <v>7161</v>
      </c>
      <c r="G34" s="91">
        <v>5556715119.3100004</v>
      </c>
    </row>
    <row r="35" spans="1:7" ht="14.25" x14ac:dyDescent="0.2">
      <c r="A35" s="92" t="s">
        <v>60</v>
      </c>
      <c r="B35" s="86">
        <v>156</v>
      </c>
      <c r="C35" s="93">
        <v>901156298.40999997</v>
      </c>
      <c r="D35" s="86">
        <v>95</v>
      </c>
      <c r="E35" s="93">
        <v>55256962.289999999</v>
      </c>
      <c r="F35" s="86">
        <v>251</v>
      </c>
      <c r="G35" s="93">
        <v>956413260.69999993</v>
      </c>
    </row>
    <row r="36" spans="1:7" ht="14.25" x14ac:dyDescent="0.2">
      <c r="A36" s="92" t="s">
        <v>61</v>
      </c>
      <c r="B36" s="86">
        <v>34</v>
      </c>
      <c r="C36" s="93">
        <v>31589849.210000001</v>
      </c>
      <c r="D36" s="86">
        <v>64</v>
      </c>
      <c r="E36" s="93">
        <v>15393133.390000001</v>
      </c>
      <c r="F36" s="86">
        <v>98</v>
      </c>
      <c r="G36" s="93">
        <v>46982982.600000001</v>
      </c>
    </row>
    <row r="37" spans="1:7" ht="14.25" x14ac:dyDescent="0.2">
      <c r="A37" s="92" t="s">
        <v>62</v>
      </c>
      <c r="B37" s="86">
        <v>6</v>
      </c>
      <c r="C37" s="93">
        <v>1047415.19</v>
      </c>
      <c r="D37" s="86">
        <v>8</v>
      </c>
      <c r="E37" s="93">
        <v>2103534.37</v>
      </c>
      <c r="F37" s="86">
        <v>14</v>
      </c>
      <c r="G37" s="93">
        <v>3150949.56</v>
      </c>
    </row>
    <row r="38" spans="1:7" ht="14.25" x14ac:dyDescent="0.2">
      <c r="A38" s="92" t="s">
        <v>63</v>
      </c>
      <c r="B38" s="86">
        <v>786</v>
      </c>
      <c r="C38" s="93">
        <v>831184223.74000001</v>
      </c>
      <c r="D38" s="86">
        <v>5</v>
      </c>
      <c r="E38" s="93">
        <v>5478711.4500000002</v>
      </c>
      <c r="F38" s="86">
        <v>791</v>
      </c>
      <c r="G38" s="93">
        <v>836662935.19000006</v>
      </c>
    </row>
    <row r="39" spans="1:7" ht="14.25" x14ac:dyDescent="0.2">
      <c r="A39" s="92" t="s">
        <v>64</v>
      </c>
      <c r="B39" s="98">
        <v>54</v>
      </c>
      <c r="C39" s="114">
        <v>64390795.57</v>
      </c>
      <c r="D39" s="86">
        <v>48</v>
      </c>
      <c r="E39" s="93">
        <v>39043602.530000001</v>
      </c>
      <c r="F39" s="86">
        <v>102</v>
      </c>
      <c r="G39" s="93">
        <v>103434398.09999999</v>
      </c>
    </row>
    <row r="40" spans="1:7" ht="14.25" x14ac:dyDescent="0.2">
      <c r="A40" s="92" t="s">
        <v>65</v>
      </c>
      <c r="B40" s="98" t="s">
        <v>78</v>
      </c>
      <c r="C40" s="114" t="s">
        <v>78</v>
      </c>
      <c r="D40" s="86">
        <v>2</v>
      </c>
      <c r="E40" s="93">
        <v>9635.98</v>
      </c>
      <c r="F40" s="86">
        <v>2</v>
      </c>
      <c r="G40" s="93">
        <v>9635.98</v>
      </c>
    </row>
    <row r="41" spans="1:7" ht="14.25" x14ac:dyDescent="0.2">
      <c r="A41" s="92" t="s">
        <v>66</v>
      </c>
      <c r="B41" s="86">
        <v>892</v>
      </c>
      <c r="C41" s="93">
        <v>385106732.18000001</v>
      </c>
      <c r="D41" s="86">
        <v>1634</v>
      </c>
      <c r="E41" s="93">
        <v>105357254.42</v>
      </c>
      <c r="F41" s="86">
        <v>2526</v>
      </c>
      <c r="G41" s="93">
        <v>490463986.60000002</v>
      </c>
    </row>
    <row r="42" spans="1:7" ht="14.25" x14ac:dyDescent="0.2">
      <c r="A42" s="92" t="s">
        <v>67</v>
      </c>
      <c r="B42" s="86">
        <v>122</v>
      </c>
      <c r="C42" s="93">
        <v>29737135.32</v>
      </c>
      <c r="D42" s="86">
        <v>24</v>
      </c>
      <c r="E42" s="93">
        <v>5253334.82</v>
      </c>
      <c r="F42" s="86">
        <v>146</v>
      </c>
      <c r="G42" s="93">
        <v>34990470.140000001</v>
      </c>
    </row>
    <row r="43" spans="1:7" ht="14.25" x14ac:dyDescent="0.2">
      <c r="A43" s="92" t="s">
        <v>68</v>
      </c>
      <c r="B43" s="86">
        <v>10</v>
      </c>
      <c r="C43" s="93">
        <v>2956967.87</v>
      </c>
      <c r="D43" s="86">
        <v>7</v>
      </c>
      <c r="E43" s="93">
        <v>1769148.72</v>
      </c>
      <c r="F43" s="86">
        <v>17</v>
      </c>
      <c r="G43" s="93">
        <v>4726116.59</v>
      </c>
    </row>
    <row r="44" spans="1:7" ht="14.25" x14ac:dyDescent="0.2">
      <c r="A44" s="92" t="s">
        <v>50</v>
      </c>
      <c r="B44" s="86">
        <v>526</v>
      </c>
      <c r="C44" s="93">
        <v>98291953.180000007</v>
      </c>
      <c r="D44" s="86">
        <v>11</v>
      </c>
      <c r="E44" s="93">
        <v>452739.78</v>
      </c>
      <c r="F44" s="86">
        <v>537</v>
      </c>
      <c r="G44" s="93">
        <v>98744692.960000008</v>
      </c>
    </row>
    <row r="45" spans="1:7" ht="14.25" customHeight="1" x14ac:dyDescent="0.2">
      <c r="A45" s="92" t="s">
        <v>69</v>
      </c>
      <c r="B45" s="86">
        <v>691</v>
      </c>
      <c r="C45" s="93">
        <v>1236265126.8</v>
      </c>
      <c r="D45" s="86">
        <v>54</v>
      </c>
      <c r="E45" s="93">
        <v>97581071.569999993</v>
      </c>
      <c r="F45" s="86">
        <v>745</v>
      </c>
      <c r="G45" s="93">
        <v>1333846198.3699999</v>
      </c>
    </row>
    <row r="46" spans="1:7" ht="14.25" x14ac:dyDescent="0.2">
      <c r="A46" s="92" t="s">
        <v>70</v>
      </c>
      <c r="B46" s="86">
        <v>35</v>
      </c>
      <c r="C46" s="93">
        <v>18051991.27</v>
      </c>
      <c r="D46" s="86">
        <v>3</v>
      </c>
      <c r="E46" s="93">
        <v>457563.18</v>
      </c>
      <c r="F46" s="86">
        <v>38</v>
      </c>
      <c r="G46" s="93">
        <v>18509554.449999999</v>
      </c>
    </row>
    <row r="47" spans="1:7" ht="14.25" x14ac:dyDescent="0.2">
      <c r="A47" s="92" t="s">
        <v>71</v>
      </c>
      <c r="B47" s="86">
        <v>504</v>
      </c>
      <c r="C47" s="93">
        <v>953741415.44000006</v>
      </c>
      <c r="D47" s="86">
        <v>26</v>
      </c>
      <c r="E47" s="93">
        <v>8360311.1900000004</v>
      </c>
      <c r="F47" s="86">
        <v>530</v>
      </c>
      <c r="G47" s="93">
        <v>962101726.63000011</v>
      </c>
    </row>
    <row r="48" spans="1:7" ht="14.25" x14ac:dyDescent="0.2">
      <c r="A48" s="99" t="s">
        <v>51</v>
      </c>
      <c r="B48" s="100">
        <v>1271</v>
      </c>
      <c r="C48" s="101">
        <v>653779985.62</v>
      </c>
      <c r="D48" s="100">
        <v>93</v>
      </c>
      <c r="E48" s="101">
        <v>12898225.82</v>
      </c>
      <c r="F48" s="100">
        <v>1364</v>
      </c>
      <c r="G48" s="101">
        <v>666678211.44000006</v>
      </c>
    </row>
    <row r="49" spans="1:5" ht="15" x14ac:dyDescent="0.25">
      <c r="A49" s="102"/>
      <c r="D49" s="108"/>
      <c r="E49" s="108"/>
    </row>
    <row r="50" spans="1:5" x14ac:dyDescent="0.2">
      <c r="A50" s="1030"/>
    </row>
    <row r="51" spans="1:5" x14ac:dyDescent="0.2">
      <c r="A51" s="116"/>
    </row>
  </sheetData>
  <mergeCells count="9">
    <mergeCell ref="A1:G1"/>
    <mergeCell ref="A7:G7"/>
    <mergeCell ref="B9:C9"/>
    <mergeCell ref="D9:E9"/>
    <mergeCell ref="F9:G9"/>
    <mergeCell ref="A2:G2"/>
    <mergeCell ref="A3:G3"/>
    <mergeCell ref="A4:G4"/>
    <mergeCell ref="A5:G5"/>
  </mergeCells>
  <pageMargins left="0.7" right="0.7" top="0.75" bottom="0.75" header="0.3" footer="0.3"/>
  <pageSetup scale="90"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1"/>
  <sheetViews>
    <sheetView showGridLines="0" zoomScaleNormal="100" workbookViewId="0">
      <selection sqref="A1:G1"/>
    </sheetView>
  </sheetViews>
  <sheetFormatPr defaultColWidth="10" defaultRowHeight="12.75" x14ac:dyDescent="0.2"/>
  <cols>
    <col min="1" max="1" width="21.5703125" style="103" bestFit="1" customWidth="1"/>
    <col min="2" max="2" width="10.28515625" style="103" bestFit="1" customWidth="1"/>
    <col min="3" max="3" width="14.140625" style="103" bestFit="1" customWidth="1"/>
    <col min="4" max="4" width="10.28515625" style="103" bestFit="1" customWidth="1"/>
    <col min="5" max="5" width="13.7109375" style="103" bestFit="1" customWidth="1"/>
    <col min="6" max="6" width="10.140625" style="103" bestFit="1" customWidth="1"/>
    <col min="7" max="7" width="14.140625" style="103" bestFit="1" customWidth="1"/>
    <col min="8" max="16384" width="10" style="103"/>
  </cols>
  <sheetData>
    <row r="1" spans="1:7" ht="15" x14ac:dyDescent="0.25">
      <c r="A1" s="1069" t="s">
        <v>375</v>
      </c>
      <c r="B1" s="1069"/>
      <c r="C1" s="1069"/>
      <c r="D1" s="1069"/>
      <c r="E1" s="1069"/>
      <c r="F1" s="1069"/>
      <c r="G1" s="1069"/>
    </row>
    <row r="2" spans="1:7" ht="15" customHeight="1" x14ac:dyDescent="0.25">
      <c r="A2" s="1069" t="s">
        <v>38</v>
      </c>
      <c r="B2" s="1070"/>
      <c r="C2" s="1070"/>
      <c r="D2" s="1070"/>
      <c r="E2" s="1070"/>
      <c r="F2" s="1070"/>
      <c r="G2" s="1070"/>
    </row>
    <row r="3" spans="1:7" ht="15" customHeight="1" x14ac:dyDescent="0.25">
      <c r="A3" s="1069" t="s">
        <v>468</v>
      </c>
      <c r="B3" s="1070"/>
      <c r="C3" s="1070"/>
      <c r="D3" s="1070"/>
      <c r="E3" s="1070"/>
      <c r="F3" s="1070"/>
      <c r="G3" s="1070"/>
    </row>
    <row r="4" spans="1:7" ht="15" customHeight="1" x14ac:dyDescent="0.25">
      <c r="A4" s="1069" t="s">
        <v>39</v>
      </c>
      <c r="B4" s="1070"/>
      <c r="C4" s="1070"/>
      <c r="D4" s="1070"/>
      <c r="E4" s="1070"/>
      <c r="F4" s="1070"/>
      <c r="G4" s="1070"/>
    </row>
    <row r="5" spans="1:7" ht="15" x14ac:dyDescent="0.25">
      <c r="A5" s="1069" t="s">
        <v>437</v>
      </c>
      <c r="B5" s="1070"/>
      <c r="C5" s="1070"/>
      <c r="D5" s="1070"/>
      <c r="E5" s="1070"/>
      <c r="F5" s="1070"/>
      <c r="G5" s="1070"/>
    </row>
    <row r="6" spans="1:7" ht="6.95" customHeight="1" x14ac:dyDescent="0.2">
      <c r="A6" s="121"/>
      <c r="B6" s="74"/>
      <c r="C6" s="74"/>
      <c r="D6" s="74"/>
      <c r="E6" s="74"/>
      <c r="F6" s="74"/>
      <c r="G6" s="74"/>
    </row>
    <row r="7" spans="1:7" ht="15" x14ac:dyDescent="0.25">
      <c r="A7" s="1069" t="s">
        <v>74</v>
      </c>
      <c r="B7" s="1070"/>
      <c r="C7" s="1070"/>
      <c r="D7" s="1070"/>
      <c r="E7" s="1070"/>
      <c r="F7" s="1070"/>
      <c r="G7" s="1070"/>
    </row>
    <row r="8" spans="1:7" ht="6.95" customHeight="1" x14ac:dyDescent="0.2">
      <c r="A8" s="857"/>
      <c r="B8" s="857"/>
      <c r="C8" s="857"/>
      <c r="D8" s="857"/>
      <c r="E8" s="857"/>
      <c r="F8" s="857"/>
      <c r="G8" s="857"/>
    </row>
    <row r="9" spans="1:7" ht="13.9" customHeight="1" x14ac:dyDescent="0.25">
      <c r="A9" s="75"/>
      <c r="B9" s="1065" t="s">
        <v>10</v>
      </c>
      <c r="C9" s="1066"/>
      <c r="D9" s="1065" t="s">
        <v>40</v>
      </c>
      <c r="E9" s="1066"/>
      <c r="F9" s="1067" t="s">
        <v>41</v>
      </c>
      <c r="G9" s="1068"/>
    </row>
    <row r="10" spans="1:7" ht="15" x14ac:dyDescent="0.2">
      <c r="A10" s="76" t="s">
        <v>42</v>
      </c>
      <c r="B10" s="77" t="s">
        <v>43</v>
      </c>
      <c r="C10" s="78" t="s">
        <v>44</v>
      </c>
      <c r="D10" s="77" t="s">
        <v>43</v>
      </c>
      <c r="E10" s="78" t="s">
        <v>44</v>
      </c>
      <c r="F10" s="79" t="s">
        <v>43</v>
      </c>
      <c r="G10" s="80" t="s">
        <v>44</v>
      </c>
    </row>
    <row r="11" spans="1:7" ht="19.899999999999999" customHeight="1" x14ac:dyDescent="0.25">
      <c r="A11" s="81" t="s">
        <v>45</v>
      </c>
      <c r="B11" s="82">
        <v>6208</v>
      </c>
      <c r="C11" s="83">
        <v>1667251439.5699997</v>
      </c>
      <c r="D11" s="82">
        <v>48910</v>
      </c>
      <c r="E11" s="83">
        <v>289553004.87</v>
      </c>
      <c r="F11" s="82">
        <v>55118</v>
      </c>
      <c r="G11" s="84">
        <v>1956804444.4399996</v>
      </c>
    </row>
    <row r="12" spans="1:7" ht="15" x14ac:dyDescent="0.2">
      <c r="A12" s="85"/>
      <c r="B12" s="86"/>
      <c r="C12" s="87"/>
      <c r="D12" s="86"/>
      <c r="E12" s="87"/>
      <c r="F12" s="86"/>
      <c r="G12" s="88"/>
    </row>
    <row r="13" spans="1:7" ht="15" x14ac:dyDescent="0.25">
      <c r="A13" s="85" t="s">
        <v>33</v>
      </c>
      <c r="B13" s="89">
        <v>996</v>
      </c>
      <c r="C13" s="90">
        <v>4491682.09</v>
      </c>
      <c r="D13" s="89">
        <v>32328</v>
      </c>
      <c r="E13" s="90">
        <v>29797027.189999998</v>
      </c>
      <c r="F13" s="89">
        <v>33324</v>
      </c>
      <c r="G13" s="91">
        <v>34288709.280000001</v>
      </c>
    </row>
    <row r="14" spans="1:7" ht="14.25" x14ac:dyDescent="0.2">
      <c r="A14" s="92" t="s">
        <v>46</v>
      </c>
      <c r="B14" s="86">
        <v>105</v>
      </c>
      <c r="C14" s="93">
        <v>739458.62</v>
      </c>
      <c r="D14" s="86">
        <v>12259</v>
      </c>
      <c r="E14" s="93">
        <v>8751352.4000000004</v>
      </c>
      <c r="F14" s="86">
        <v>12364</v>
      </c>
      <c r="G14" s="93">
        <v>9490811.0199999996</v>
      </c>
    </row>
    <row r="15" spans="1:7" ht="14.25" x14ac:dyDescent="0.2">
      <c r="A15" s="92" t="s">
        <v>47</v>
      </c>
      <c r="B15" s="86">
        <v>92</v>
      </c>
      <c r="C15" s="93">
        <v>492635.97</v>
      </c>
      <c r="D15" s="86">
        <v>13738</v>
      </c>
      <c r="E15" s="93">
        <v>10669987.109999999</v>
      </c>
      <c r="F15" s="86">
        <v>13830</v>
      </c>
      <c r="G15" s="93">
        <v>11162623.08</v>
      </c>
    </row>
    <row r="16" spans="1:7" ht="14.25" x14ac:dyDescent="0.2">
      <c r="A16" s="92" t="s">
        <v>48</v>
      </c>
      <c r="B16" s="86">
        <v>34</v>
      </c>
      <c r="C16" s="93">
        <v>169100.41</v>
      </c>
      <c r="D16" s="86">
        <v>4567</v>
      </c>
      <c r="E16" s="93">
        <v>7396359.7999999998</v>
      </c>
      <c r="F16" s="86">
        <v>4601</v>
      </c>
      <c r="G16" s="93">
        <v>7565460.21</v>
      </c>
    </row>
    <row r="17" spans="1:7" ht="14.25" x14ac:dyDescent="0.2">
      <c r="A17" s="92" t="s">
        <v>49</v>
      </c>
      <c r="B17" s="86">
        <v>1</v>
      </c>
      <c r="C17" s="93">
        <v>2587.6799999999998</v>
      </c>
      <c r="D17" s="86">
        <v>1562</v>
      </c>
      <c r="E17" s="93">
        <v>2403611.31</v>
      </c>
      <c r="F17" s="86">
        <v>1563</v>
      </c>
      <c r="G17" s="93">
        <v>2406198.9900000002</v>
      </c>
    </row>
    <row r="18" spans="1:7" ht="14.25" x14ac:dyDescent="0.2">
      <c r="A18" s="92" t="s">
        <v>50</v>
      </c>
      <c r="B18" s="86">
        <v>740</v>
      </c>
      <c r="C18" s="93">
        <v>3037276.89</v>
      </c>
      <c r="D18" s="86">
        <v>6</v>
      </c>
      <c r="E18" s="93">
        <v>26653.94</v>
      </c>
      <c r="F18" s="86">
        <v>746</v>
      </c>
      <c r="G18" s="93">
        <v>3063930.83</v>
      </c>
    </row>
    <row r="19" spans="1:7" ht="14.25" x14ac:dyDescent="0.2">
      <c r="A19" s="92" t="s">
        <v>51</v>
      </c>
      <c r="B19" s="86">
        <v>24</v>
      </c>
      <c r="C19" s="93">
        <v>50622.52</v>
      </c>
      <c r="D19" s="86">
        <v>196</v>
      </c>
      <c r="E19" s="93">
        <v>549062.63</v>
      </c>
      <c r="F19" s="86">
        <v>220</v>
      </c>
      <c r="G19" s="93">
        <v>599685.15</v>
      </c>
    </row>
    <row r="20" spans="1:7" ht="15" x14ac:dyDescent="0.2">
      <c r="A20" s="85"/>
      <c r="B20" s="94"/>
      <c r="C20" s="95"/>
      <c r="D20" s="94"/>
      <c r="E20" s="95"/>
      <c r="F20" s="86"/>
      <c r="G20" s="88"/>
    </row>
    <row r="21" spans="1:7" ht="15" x14ac:dyDescent="0.25">
      <c r="A21" s="85" t="s">
        <v>34</v>
      </c>
      <c r="B21" s="96">
        <v>1555</v>
      </c>
      <c r="C21" s="97">
        <v>359142199.26000005</v>
      </c>
      <c r="D21" s="96">
        <v>15668</v>
      </c>
      <c r="E21" s="97">
        <v>146294265.81999999</v>
      </c>
      <c r="F21" s="89">
        <v>17223</v>
      </c>
      <c r="G21" s="91">
        <v>505436465.08000004</v>
      </c>
    </row>
    <row r="22" spans="1:7" ht="14.25" x14ac:dyDescent="0.2">
      <c r="A22" s="92" t="s">
        <v>52</v>
      </c>
      <c r="B22" s="86">
        <v>1103</v>
      </c>
      <c r="C22" s="93">
        <v>270273721.10000002</v>
      </c>
      <c r="D22" s="86">
        <v>1051</v>
      </c>
      <c r="E22" s="93">
        <v>90111692.829999998</v>
      </c>
      <c r="F22" s="86">
        <v>2154</v>
      </c>
      <c r="G22" s="93">
        <v>360385413.93000001</v>
      </c>
    </row>
    <row r="23" spans="1:7" ht="14.25" x14ac:dyDescent="0.2">
      <c r="A23" s="92" t="s">
        <v>53</v>
      </c>
      <c r="B23" s="86">
        <v>78</v>
      </c>
      <c r="C23" s="93">
        <v>65970055.039999999</v>
      </c>
      <c r="D23" s="86">
        <v>352</v>
      </c>
      <c r="E23" s="93">
        <v>11684146.76</v>
      </c>
      <c r="F23" s="86">
        <v>430</v>
      </c>
      <c r="G23" s="93">
        <v>77654201.799999997</v>
      </c>
    </row>
    <row r="24" spans="1:7" ht="14.25" x14ac:dyDescent="0.2">
      <c r="A24" s="92" t="s">
        <v>49</v>
      </c>
      <c r="B24" s="86">
        <v>177</v>
      </c>
      <c r="C24" s="93">
        <v>504312.39</v>
      </c>
      <c r="D24" s="86">
        <v>13406</v>
      </c>
      <c r="E24" s="93">
        <v>25440739.120000001</v>
      </c>
      <c r="F24" s="86">
        <v>13583</v>
      </c>
      <c r="G24" s="93">
        <v>25945051.510000002</v>
      </c>
    </row>
    <row r="25" spans="1:7" ht="14.25" x14ac:dyDescent="0.2">
      <c r="A25" s="92" t="s">
        <v>54</v>
      </c>
      <c r="B25" s="86">
        <v>43</v>
      </c>
      <c r="C25" s="93">
        <v>17573575.050000001</v>
      </c>
      <c r="D25" s="86">
        <v>29</v>
      </c>
      <c r="E25" s="93">
        <v>6024026.0700000003</v>
      </c>
      <c r="F25" s="86">
        <v>72</v>
      </c>
      <c r="G25" s="93">
        <v>23597601.120000001</v>
      </c>
    </row>
    <row r="26" spans="1:7" ht="14.25" x14ac:dyDescent="0.2">
      <c r="A26" s="92" t="s">
        <v>55</v>
      </c>
      <c r="B26" s="86">
        <v>4</v>
      </c>
      <c r="C26" s="93">
        <v>1140641.8899999999</v>
      </c>
      <c r="D26" s="86">
        <v>7</v>
      </c>
      <c r="E26" s="93">
        <v>2052816.06</v>
      </c>
      <c r="F26" s="86">
        <v>11</v>
      </c>
      <c r="G26" s="93">
        <v>3193457.95</v>
      </c>
    </row>
    <row r="27" spans="1:7" ht="14.25" x14ac:dyDescent="0.2">
      <c r="A27" s="92" t="s">
        <v>56</v>
      </c>
      <c r="B27" s="86">
        <v>141</v>
      </c>
      <c r="C27" s="93">
        <v>3473941.6</v>
      </c>
      <c r="D27" s="86">
        <v>758</v>
      </c>
      <c r="E27" s="93">
        <v>10586333.84</v>
      </c>
      <c r="F27" s="86">
        <v>899</v>
      </c>
      <c r="G27" s="93">
        <v>14060275.439999999</v>
      </c>
    </row>
    <row r="28" spans="1:7" ht="14.25" x14ac:dyDescent="0.2">
      <c r="A28" s="92" t="s">
        <v>57</v>
      </c>
      <c r="B28" s="86">
        <v>9</v>
      </c>
      <c r="C28" s="93">
        <v>205952.19</v>
      </c>
      <c r="D28" s="86">
        <v>17</v>
      </c>
      <c r="E28" s="93">
        <v>148320.1</v>
      </c>
      <c r="F28" s="86">
        <v>26</v>
      </c>
      <c r="G28" s="93">
        <v>354272.29000000004</v>
      </c>
    </row>
    <row r="29" spans="1:7" ht="14.25" customHeight="1" x14ac:dyDescent="0.2">
      <c r="A29" s="92" t="s">
        <v>58</v>
      </c>
      <c r="B29" s="98" t="s">
        <v>78</v>
      </c>
      <c r="C29" s="121" t="s">
        <v>78</v>
      </c>
      <c r="D29" s="86">
        <v>48</v>
      </c>
      <c r="E29" s="93">
        <v>246191.04</v>
      </c>
      <c r="F29" s="86">
        <v>48</v>
      </c>
      <c r="G29" s="93">
        <v>246191.04</v>
      </c>
    </row>
    <row r="30" spans="1:7" ht="14.25" x14ac:dyDescent="0.2">
      <c r="A30" s="92" t="s">
        <v>59</v>
      </c>
      <c r="B30" s="98" t="s">
        <v>78</v>
      </c>
      <c r="C30" s="121" t="s">
        <v>78</v>
      </c>
      <c r="D30" s="98" t="s">
        <v>78</v>
      </c>
      <c r="E30" s="121" t="s">
        <v>78</v>
      </c>
      <c r="F30" s="98" t="s">
        <v>78</v>
      </c>
      <c r="G30" s="114" t="s">
        <v>78</v>
      </c>
    </row>
    <row r="31" spans="1:7" ht="15" x14ac:dyDescent="0.2">
      <c r="A31" s="85"/>
      <c r="B31" s="94"/>
      <c r="C31" s="95"/>
      <c r="D31" s="94"/>
      <c r="E31" s="95"/>
      <c r="F31" s="86"/>
      <c r="G31" s="88"/>
    </row>
    <row r="32" spans="1:7" ht="15" x14ac:dyDescent="0.25">
      <c r="A32" s="85" t="s">
        <v>35</v>
      </c>
      <c r="B32" s="96">
        <v>2</v>
      </c>
      <c r="C32" s="97">
        <v>11427885</v>
      </c>
      <c r="D32" s="96">
        <v>1</v>
      </c>
      <c r="E32" s="97">
        <v>7373706.75</v>
      </c>
      <c r="F32" s="89">
        <v>3</v>
      </c>
      <c r="G32" s="91">
        <v>18801591.75</v>
      </c>
    </row>
    <row r="33" spans="1:7" ht="15" x14ac:dyDescent="0.2">
      <c r="A33" s="85"/>
      <c r="B33" s="94"/>
      <c r="C33" s="95"/>
      <c r="D33" s="94"/>
      <c r="E33" s="95"/>
      <c r="F33" s="86"/>
      <c r="G33" s="88"/>
    </row>
    <row r="34" spans="1:7" ht="15" x14ac:dyDescent="0.25">
      <c r="A34" s="85" t="s">
        <v>36</v>
      </c>
      <c r="B34" s="96">
        <v>3655</v>
      </c>
      <c r="C34" s="97">
        <v>1292189673.2199998</v>
      </c>
      <c r="D34" s="96">
        <v>913</v>
      </c>
      <c r="E34" s="97">
        <v>106088005.11</v>
      </c>
      <c r="F34" s="89">
        <v>4568</v>
      </c>
      <c r="G34" s="91">
        <v>1398277678.3299997</v>
      </c>
    </row>
    <row r="35" spans="1:7" ht="14.25" x14ac:dyDescent="0.2">
      <c r="A35" s="92" t="s">
        <v>60</v>
      </c>
      <c r="B35" s="86">
        <v>44</v>
      </c>
      <c r="C35" s="93">
        <v>9010766.4199999999</v>
      </c>
      <c r="D35" s="86">
        <v>92</v>
      </c>
      <c r="E35" s="93">
        <v>12430043.289999999</v>
      </c>
      <c r="F35" s="86">
        <v>136</v>
      </c>
      <c r="G35" s="93">
        <v>21440809.710000001</v>
      </c>
    </row>
    <row r="36" spans="1:7" ht="14.25" x14ac:dyDescent="0.2">
      <c r="A36" s="92" t="s">
        <v>61</v>
      </c>
      <c r="B36" s="98">
        <v>27</v>
      </c>
      <c r="C36" s="93">
        <v>23402277.789999999</v>
      </c>
      <c r="D36" s="98">
        <v>273</v>
      </c>
      <c r="E36" s="93">
        <v>25332685.300000001</v>
      </c>
      <c r="F36" s="98">
        <v>300</v>
      </c>
      <c r="G36" s="93">
        <v>48734963.090000004</v>
      </c>
    </row>
    <row r="37" spans="1:7" ht="14.25" x14ac:dyDescent="0.2">
      <c r="A37" s="92" t="s">
        <v>62</v>
      </c>
      <c r="B37" s="98" t="s">
        <v>78</v>
      </c>
      <c r="C37" s="121" t="s">
        <v>78</v>
      </c>
      <c r="D37" s="98" t="s">
        <v>78</v>
      </c>
      <c r="E37" s="121" t="s">
        <v>78</v>
      </c>
      <c r="F37" s="98" t="s">
        <v>78</v>
      </c>
      <c r="G37" s="114" t="s">
        <v>78</v>
      </c>
    </row>
    <row r="38" spans="1:7" ht="14.25" x14ac:dyDescent="0.2">
      <c r="A38" s="92" t="s">
        <v>63</v>
      </c>
      <c r="B38" s="86">
        <v>958</v>
      </c>
      <c r="C38" s="93">
        <v>190090585.06999999</v>
      </c>
      <c r="D38" s="86">
        <v>2</v>
      </c>
      <c r="E38" s="93">
        <v>6532728.2800000003</v>
      </c>
      <c r="F38" s="86">
        <v>960</v>
      </c>
      <c r="G38" s="93">
        <v>196623313.34999999</v>
      </c>
    </row>
    <row r="39" spans="1:7" ht="14.25" x14ac:dyDescent="0.2">
      <c r="A39" s="92" t="s">
        <v>64</v>
      </c>
      <c r="B39" s="86">
        <v>3</v>
      </c>
      <c r="C39" s="93">
        <v>263864.59999999998</v>
      </c>
      <c r="D39" s="86">
        <v>5</v>
      </c>
      <c r="E39" s="93">
        <v>892790.53</v>
      </c>
      <c r="F39" s="86">
        <v>8</v>
      </c>
      <c r="G39" s="93">
        <v>1156655.1299999999</v>
      </c>
    </row>
    <row r="40" spans="1:7" ht="14.25" x14ac:dyDescent="0.2">
      <c r="A40" s="92" t="s">
        <v>65</v>
      </c>
      <c r="B40" s="86">
        <v>29</v>
      </c>
      <c r="C40" s="93">
        <v>10801652.529999999</v>
      </c>
      <c r="D40" s="86">
        <v>35</v>
      </c>
      <c r="E40" s="93">
        <v>932544.8</v>
      </c>
      <c r="F40" s="86">
        <v>64</v>
      </c>
      <c r="G40" s="93">
        <v>11734197.33</v>
      </c>
    </row>
    <row r="41" spans="1:7" ht="14.25" x14ac:dyDescent="0.2">
      <c r="A41" s="92" t="s">
        <v>66</v>
      </c>
      <c r="B41" s="86">
        <v>17</v>
      </c>
      <c r="C41" s="93">
        <v>1429618.23</v>
      </c>
      <c r="D41" s="86">
        <v>200</v>
      </c>
      <c r="E41" s="93">
        <v>13071908.369999999</v>
      </c>
      <c r="F41" s="86">
        <v>217</v>
      </c>
      <c r="G41" s="93">
        <v>14501526.6</v>
      </c>
    </row>
    <row r="42" spans="1:7" ht="14.25" x14ac:dyDescent="0.2">
      <c r="A42" s="92" t="s">
        <v>67</v>
      </c>
      <c r="B42" s="86">
        <v>235</v>
      </c>
      <c r="C42" s="93">
        <v>26374172.91</v>
      </c>
      <c r="D42" s="86">
        <v>78</v>
      </c>
      <c r="E42" s="93">
        <v>1692921.49</v>
      </c>
      <c r="F42" s="86">
        <v>313</v>
      </c>
      <c r="G42" s="93">
        <v>28067094.399999999</v>
      </c>
    </row>
    <row r="43" spans="1:7" ht="14.25" x14ac:dyDescent="0.2">
      <c r="A43" s="92" t="s">
        <v>68</v>
      </c>
      <c r="B43" s="86">
        <v>42</v>
      </c>
      <c r="C43" s="93">
        <v>17606965.190000001</v>
      </c>
      <c r="D43" s="86">
        <v>88</v>
      </c>
      <c r="E43" s="93">
        <v>9705142.7300000004</v>
      </c>
      <c r="F43" s="86">
        <v>130</v>
      </c>
      <c r="G43" s="93">
        <v>27312107.920000002</v>
      </c>
    </row>
    <row r="44" spans="1:7" ht="14.25" x14ac:dyDescent="0.2">
      <c r="A44" s="92" t="s">
        <v>50</v>
      </c>
      <c r="B44" s="86">
        <v>332</v>
      </c>
      <c r="C44" s="93">
        <v>14448888.58</v>
      </c>
      <c r="D44" s="86">
        <v>6</v>
      </c>
      <c r="E44" s="93">
        <v>93819.89</v>
      </c>
      <c r="F44" s="86">
        <v>338</v>
      </c>
      <c r="G44" s="93">
        <v>14542708.470000001</v>
      </c>
    </row>
    <row r="45" spans="1:7" ht="14.25" customHeight="1" x14ac:dyDescent="0.2">
      <c r="A45" s="92" t="s">
        <v>69</v>
      </c>
      <c r="B45" s="86">
        <v>487</v>
      </c>
      <c r="C45" s="93">
        <v>542751688.47000003</v>
      </c>
      <c r="D45" s="86">
        <v>43</v>
      </c>
      <c r="E45" s="93">
        <v>25652242.039999999</v>
      </c>
      <c r="F45" s="86">
        <v>530</v>
      </c>
      <c r="G45" s="93">
        <v>568403930.50999999</v>
      </c>
    </row>
    <row r="46" spans="1:7" ht="14.25" x14ac:dyDescent="0.2">
      <c r="A46" s="92" t="s">
        <v>70</v>
      </c>
      <c r="B46" s="86">
        <v>1</v>
      </c>
      <c r="C46" s="93">
        <v>52990.559999999998</v>
      </c>
      <c r="D46" s="98">
        <v>1</v>
      </c>
      <c r="E46" s="121">
        <v>421653.46</v>
      </c>
      <c r="F46" s="86">
        <v>2</v>
      </c>
      <c r="G46" s="93">
        <v>474644.02</v>
      </c>
    </row>
    <row r="47" spans="1:7" ht="14.25" x14ac:dyDescent="0.2">
      <c r="A47" s="92" t="s">
        <v>71</v>
      </c>
      <c r="B47" s="86">
        <v>489</v>
      </c>
      <c r="C47" s="93">
        <v>221175736.63</v>
      </c>
      <c r="D47" s="86">
        <v>8</v>
      </c>
      <c r="E47" s="93">
        <v>238488.43</v>
      </c>
      <c r="F47" s="86">
        <v>497</v>
      </c>
      <c r="G47" s="93">
        <v>221414225.06</v>
      </c>
    </row>
    <row r="48" spans="1:7" ht="14.25" x14ac:dyDescent="0.2">
      <c r="A48" s="99" t="s">
        <v>51</v>
      </c>
      <c r="B48" s="100">
        <v>991</v>
      </c>
      <c r="C48" s="101">
        <v>234780466.24000001</v>
      </c>
      <c r="D48" s="100">
        <v>82</v>
      </c>
      <c r="E48" s="101">
        <v>9091036.5</v>
      </c>
      <c r="F48" s="100">
        <v>1073</v>
      </c>
      <c r="G48" s="101">
        <v>243871502.74000001</v>
      </c>
    </row>
    <row r="49" spans="1:7" ht="15" x14ac:dyDescent="0.2">
      <c r="A49" s="102"/>
    </row>
    <row r="50" spans="1:7" ht="14.25" x14ac:dyDescent="0.2">
      <c r="A50" s="1030"/>
      <c r="B50" s="87"/>
      <c r="C50" s="122"/>
      <c r="D50" s="87"/>
      <c r="E50" s="122"/>
      <c r="F50" s="87"/>
      <c r="G50" s="122"/>
    </row>
    <row r="51" spans="1:7" ht="14.25" x14ac:dyDescent="0.2">
      <c r="A51" s="116"/>
      <c r="B51" s="87"/>
      <c r="C51" s="122"/>
      <c r="D51" s="87"/>
      <c r="E51" s="122"/>
      <c r="F51" s="87"/>
      <c r="G51" s="122"/>
    </row>
  </sheetData>
  <mergeCells count="9">
    <mergeCell ref="A1:G1"/>
    <mergeCell ref="A7:G7"/>
    <mergeCell ref="B9:C9"/>
    <mergeCell ref="D9:E9"/>
    <mergeCell ref="F9:G9"/>
    <mergeCell ref="A2:G2"/>
    <mergeCell ref="A3:G3"/>
    <mergeCell ref="A4:G4"/>
    <mergeCell ref="A5:G5"/>
  </mergeCells>
  <pageMargins left="0.7" right="0.7" top="0.75" bottom="0.75" header="0.3" footer="0.3"/>
  <pageSetup scale="91"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1"/>
  <sheetViews>
    <sheetView showGridLines="0" zoomScaleNormal="100" workbookViewId="0">
      <selection sqref="A1:G1"/>
    </sheetView>
  </sheetViews>
  <sheetFormatPr defaultColWidth="10" defaultRowHeight="12.75" x14ac:dyDescent="0.2"/>
  <cols>
    <col min="1" max="1" width="21.5703125" style="103" bestFit="1" customWidth="1"/>
    <col min="2" max="2" width="10.28515625" style="103" bestFit="1" customWidth="1"/>
    <col min="3" max="3" width="14.140625" style="103" bestFit="1" customWidth="1"/>
    <col min="4" max="4" width="10.28515625" style="103" bestFit="1" customWidth="1"/>
    <col min="5" max="5" width="13.7109375" style="103" bestFit="1" customWidth="1"/>
    <col min="6" max="6" width="10.140625" style="103" bestFit="1" customWidth="1"/>
    <col min="7" max="7" width="14.140625" style="103" bestFit="1" customWidth="1"/>
    <col min="8" max="16384" width="10" style="103"/>
  </cols>
  <sheetData>
    <row r="1" spans="1:7" ht="15" x14ac:dyDescent="0.25">
      <c r="A1" s="1063" t="s">
        <v>375</v>
      </c>
      <c r="B1" s="1063"/>
      <c r="C1" s="1063"/>
      <c r="D1" s="1063"/>
      <c r="E1" s="1063"/>
      <c r="F1" s="1063"/>
      <c r="G1" s="1063"/>
    </row>
    <row r="2" spans="1:7" ht="15" customHeight="1" x14ac:dyDescent="0.25">
      <c r="A2" s="1063" t="s">
        <v>38</v>
      </c>
      <c r="B2" s="1064"/>
      <c r="C2" s="1064"/>
      <c r="D2" s="1064"/>
      <c r="E2" s="1064"/>
      <c r="F2" s="1064"/>
      <c r="G2" s="1064"/>
    </row>
    <row r="3" spans="1:7" ht="15" customHeight="1" x14ac:dyDescent="0.25">
      <c r="A3" s="1063" t="s">
        <v>468</v>
      </c>
      <c r="B3" s="1064"/>
      <c r="C3" s="1064"/>
      <c r="D3" s="1064"/>
      <c r="E3" s="1064"/>
      <c r="F3" s="1064"/>
      <c r="G3" s="1064"/>
    </row>
    <row r="4" spans="1:7" ht="15" customHeight="1" x14ac:dyDescent="0.25">
      <c r="A4" s="1063" t="s">
        <v>39</v>
      </c>
      <c r="B4" s="1064"/>
      <c r="C4" s="1064"/>
      <c r="D4" s="1064"/>
      <c r="E4" s="1064"/>
      <c r="F4" s="1064"/>
      <c r="G4" s="1064"/>
    </row>
    <row r="5" spans="1:7" ht="15" x14ac:dyDescent="0.25">
      <c r="A5" s="1063" t="s">
        <v>437</v>
      </c>
      <c r="B5" s="1064"/>
      <c r="C5" s="1064"/>
      <c r="D5" s="1064"/>
      <c r="E5" s="1064"/>
      <c r="F5" s="1064"/>
      <c r="G5" s="1064"/>
    </row>
    <row r="6" spans="1:7" ht="6.95" customHeight="1" x14ac:dyDescent="0.2">
      <c r="A6" s="73"/>
      <c r="B6" s="73"/>
      <c r="C6" s="73"/>
      <c r="D6" s="73"/>
      <c r="E6" s="73"/>
      <c r="F6" s="73"/>
      <c r="G6" s="73"/>
    </row>
    <row r="7" spans="1:7" ht="15" x14ac:dyDescent="0.25">
      <c r="A7" s="1063" t="s">
        <v>75</v>
      </c>
      <c r="B7" s="1064"/>
      <c r="C7" s="1064"/>
      <c r="D7" s="1064"/>
      <c r="E7" s="1064"/>
      <c r="F7" s="1064"/>
      <c r="G7" s="1064"/>
    </row>
    <row r="8" spans="1:7" ht="6.95" customHeight="1" x14ac:dyDescent="0.2">
      <c r="A8" s="74"/>
      <c r="B8" s="73"/>
      <c r="C8" s="73"/>
      <c r="D8" s="73"/>
      <c r="E8" s="73"/>
      <c r="F8" s="73"/>
      <c r="G8" s="73"/>
    </row>
    <row r="9" spans="1:7" ht="13.9" customHeight="1" x14ac:dyDescent="0.25">
      <c r="A9" s="75"/>
      <c r="B9" s="1065" t="s">
        <v>10</v>
      </c>
      <c r="C9" s="1066"/>
      <c r="D9" s="1065" t="s">
        <v>40</v>
      </c>
      <c r="E9" s="1066"/>
      <c r="F9" s="1067" t="s">
        <v>41</v>
      </c>
      <c r="G9" s="1068"/>
    </row>
    <row r="10" spans="1:7" ht="15" x14ac:dyDescent="0.2">
      <c r="A10" s="76" t="s">
        <v>42</v>
      </c>
      <c r="B10" s="77" t="s">
        <v>43</v>
      </c>
      <c r="C10" s="78" t="s">
        <v>44</v>
      </c>
      <c r="D10" s="77" t="s">
        <v>43</v>
      </c>
      <c r="E10" s="78" t="s">
        <v>44</v>
      </c>
      <c r="F10" s="79" t="s">
        <v>43</v>
      </c>
      <c r="G10" s="80" t="s">
        <v>44</v>
      </c>
    </row>
    <row r="11" spans="1:7" ht="19.899999999999999" customHeight="1" x14ac:dyDescent="0.25">
      <c r="A11" s="123" t="s">
        <v>45</v>
      </c>
      <c r="B11" s="111">
        <v>11149</v>
      </c>
      <c r="C11" s="112">
        <v>2716682292.5200005</v>
      </c>
      <c r="D11" s="111">
        <v>148417</v>
      </c>
      <c r="E11" s="112">
        <v>856916505.54000008</v>
      </c>
      <c r="F11" s="111">
        <v>159566</v>
      </c>
      <c r="G11" s="113">
        <v>3573598798.0600004</v>
      </c>
    </row>
    <row r="12" spans="1:7" ht="15" x14ac:dyDescent="0.2">
      <c r="A12" s="85"/>
      <c r="B12" s="86"/>
      <c r="C12" s="87"/>
      <c r="D12" s="86"/>
      <c r="E12" s="87"/>
      <c r="F12" s="86"/>
      <c r="G12" s="88"/>
    </row>
    <row r="13" spans="1:7" ht="15" x14ac:dyDescent="0.25">
      <c r="A13" s="85" t="s">
        <v>33</v>
      </c>
      <c r="B13" s="89">
        <v>1804</v>
      </c>
      <c r="C13" s="90">
        <v>9736480.7899999991</v>
      </c>
      <c r="D13" s="89">
        <v>102770</v>
      </c>
      <c r="E13" s="90">
        <v>102995732.98000002</v>
      </c>
      <c r="F13" s="89">
        <v>104574</v>
      </c>
      <c r="G13" s="91">
        <v>112732213.77000001</v>
      </c>
    </row>
    <row r="14" spans="1:7" ht="14.25" x14ac:dyDescent="0.2">
      <c r="A14" s="92" t="s">
        <v>46</v>
      </c>
      <c r="B14" s="86">
        <v>129</v>
      </c>
      <c r="C14" s="93">
        <v>861481.24</v>
      </c>
      <c r="D14" s="86">
        <v>35155</v>
      </c>
      <c r="E14" s="93">
        <v>26912119.649999999</v>
      </c>
      <c r="F14" s="86">
        <v>35284</v>
      </c>
      <c r="G14" s="93">
        <v>27773600.889999997</v>
      </c>
    </row>
    <row r="15" spans="1:7" ht="14.25" x14ac:dyDescent="0.2">
      <c r="A15" s="92" t="s">
        <v>47</v>
      </c>
      <c r="B15" s="86">
        <v>256</v>
      </c>
      <c r="C15" s="93">
        <v>1478999.66</v>
      </c>
      <c r="D15" s="86">
        <v>46789</v>
      </c>
      <c r="E15" s="93">
        <v>41705747.490000002</v>
      </c>
      <c r="F15" s="86">
        <v>47045</v>
      </c>
      <c r="G15" s="93">
        <v>43184747.149999999</v>
      </c>
    </row>
    <row r="16" spans="1:7" ht="14.25" x14ac:dyDescent="0.2">
      <c r="A16" s="92" t="s">
        <v>48</v>
      </c>
      <c r="B16" s="86">
        <v>183</v>
      </c>
      <c r="C16" s="93">
        <v>1151131.99</v>
      </c>
      <c r="D16" s="86">
        <v>14654</v>
      </c>
      <c r="E16" s="93">
        <v>19940667.219999999</v>
      </c>
      <c r="F16" s="86">
        <v>14837</v>
      </c>
      <c r="G16" s="93">
        <v>21091799.209999997</v>
      </c>
    </row>
    <row r="17" spans="1:7" ht="14.25" x14ac:dyDescent="0.2">
      <c r="A17" s="92" t="s">
        <v>49</v>
      </c>
      <c r="B17" s="86">
        <v>35</v>
      </c>
      <c r="C17" s="93">
        <v>124155.1</v>
      </c>
      <c r="D17" s="86">
        <v>4742</v>
      </c>
      <c r="E17" s="93">
        <v>13146802.57</v>
      </c>
      <c r="F17" s="86">
        <v>4777</v>
      </c>
      <c r="G17" s="93">
        <v>13270957.67</v>
      </c>
    </row>
    <row r="18" spans="1:7" ht="14.25" x14ac:dyDescent="0.2">
      <c r="A18" s="92" t="s">
        <v>50</v>
      </c>
      <c r="B18" s="86">
        <v>1097</v>
      </c>
      <c r="C18" s="93">
        <v>5382737.9699999997</v>
      </c>
      <c r="D18" s="86">
        <v>2</v>
      </c>
      <c r="E18" s="93">
        <v>3276.54</v>
      </c>
      <c r="F18" s="86">
        <v>1099</v>
      </c>
      <c r="G18" s="93">
        <v>5386014.5099999998</v>
      </c>
    </row>
    <row r="19" spans="1:7" ht="14.25" x14ac:dyDescent="0.2">
      <c r="A19" s="92" t="s">
        <v>51</v>
      </c>
      <c r="B19" s="86">
        <v>104</v>
      </c>
      <c r="C19" s="93">
        <v>737974.83</v>
      </c>
      <c r="D19" s="86">
        <v>1428</v>
      </c>
      <c r="E19" s="93">
        <v>1287119.51</v>
      </c>
      <c r="F19" s="86">
        <v>1532</v>
      </c>
      <c r="G19" s="93">
        <v>2025094.3399999999</v>
      </c>
    </row>
    <row r="20" spans="1:7" ht="15" x14ac:dyDescent="0.2">
      <c r="A20" s="85"/>
      <c r="B20" s="94"/>
      <c r="C20" s="95"/>
      <c r="D20" s="94"/>
      <c r="E20" s="95"/>
      <c r="F20" s="86"/>
      <c r="G20" s="88"/>
    </row>
    <row r="21" spans="1:7" ht="15" x14ac:dyDescent="0.25">
      <c r="A21" s="85" t="s">
        <v>34</v>
      </c>
      <c r="B21" s="96">
        <v>1664</v>
      </c>
      <c r="C21" s="97">
        <v>456057622.39999998</v>
      </c>
      <c r="D21" s="96">
        <v>36823</v>
      </c>
      <c r="E21" s="97">
        <v>561862826.24000001</v>
      </c>
      <c r="F21" s="96">
        <v>38487</v>
      </c>
      <c r="G21" s="91">
        <v>1017920448.64</v>
      </c>
    </row>
    <row r="22" spans="1:7" ht="14.25" x14ac:dyDescent="0.2">
      <c r="A22" s="92" t="s">
        <v>52</v>
      </c>
      <c r="B22" s="86">
        <v>820</v>
      </c>
      <c r="C22" s="93">
        <v>359704816.17000002</v>
      </c>
      <c r="D22" s="86">
        <v>806</v>
      </c>
      <c r="E22" s="93">
        <v>224309749.18000001</v>
      </c>
      <c r="F22" s="86">
        <v>1626</v>
      </c>
      <c r="G22" s="93">
        <v>584014565.35000002</v>
      </c>
    </row>
    <row r="23" spans="1:7" ht="14.25" x14ac:dyDescent="0.2">
      <c r="A23" s="92" t="s">
        <v>53</v>
      </c>
      <c r="B23" s="86">
        <v>45</v>
      </c>
      <c r="C23" s="93">
        <v>54286676.600000001</v>
      </c>
      <c r="D23" s="86">
        <v>859</v>
      </c>
      <c r="E23" s="93">
        <v>19918830.52</v>
      </c>
      <c r="F23" s="86">
        <v>904</v>
      </c>
      <c r="G23" s="93">
        <v>74205507.120000005</v>
      </c>
    </row>
    <row r="24" spans="1:7" ht="14.25" x14ac:dyDescent="0.2">
      <c r="A24" s="92" t="s">
        <v>49</v>
      </c>
      <c r="B24" s="86">
        <v>89</v>
      </c>
      <c r="C24" s="93">
        <v>554737.43000000005</v>
      </c>
      <c r="D24" s="86">
        <v>24808</v>
      </c>
      <c r="E24" s="93">
        <v>177865964.93000001</v>
      </c>
      <c r="F24" s="86">
        <v>24897</v>
      </c>
      <c r="G24" s="93">
        <v>178420702.36000001</v>
      </c>
    </row>
    <row r="25" spans="1:7" ht="14.25" x14ac:dyDescent="0.2">
      <c r="A25" s="92" t="s">
        <v>54</v>
      </c>
      <c r="B25" s="86">
        <v>35</v>
      </c>
      <c r="C25" s="93">
        <v>29051111.780000001</v>
      </c>
      <c r="D25" s="86">
        <v>130</v>
      </c>
      <c r="E25" s="93">
        <v>58362793.909999996</v>
      </c>
      <c r="F25" s="86">
        <v>165</v>
      </c>
      <c r="G25" s="93">
        <v>87413905.689999998</v>
      </c>
    </row>
    <row r="26" spans="1:7" ht="14.25" x14ac:dyDescent="0.2">
      <c r="A26" s="92" t="s">
        <v>55</v>
      </c>
      <c r="B26" s="86">
        <v>4</v>
      </c>
      <c r="C26" s="93">
        <v>1000062.23</v>
      </c>
      <c r="D26" s="86">
        <v>28</v>
      </c>
      <c r="E26" s="93">
        <v>7198749.5</v>
      </c>
      <c r="F26" s="86">
        <v>32</v>
      </c>
      <c r="G26" s="93">
        <v>8198811.7300000004</v>
      </c>
    </row>
    <row r="27" spans="1:7" ht="14.25" x14ac:dyDescent="0.2">
      <c r="A27" s="92" t="s">
        <v>56</v>
      </c>
      <c r="B27" s="86">
        <v>615</v>
      </c>
      <c r="C27" s="93">
        <v>10700297.890000001</v>
      </c>
      <c r="D27" s="86">
        <v>3745</v>
      </c>
      <c r="E27" s="93">
        <v>37479161.75</v>
      </c>
      <c r="F27" s="86">
        <v>4360</v>
      </c>
      <c r="G27" s="93">
        <v>48179459.640000001</v>
      </c>
    </row>
    <row r="28" spans="1:7" ht="14.25" x14ac:dyDescent="0.2">
      <c r="A28" s="92" t="s">
        <v>57</v>
      </c>
      <c r="B28" s="86">
        <v>18</v>
      </c>
      <c r="C28" s="93">
        <v>341525.9</v>
      </c>
      <c r="D28" s="86">
        <v>730</v>
      </c>
      <c r="E28" s="93">
        <v>1331756.26</v>
      </c>
      <c r="F28" s="86">
        <v>748</v>
      </c>
      <c r="G28" s="93">
        <v>1673282.1600000001</v>
      </c>
    </row>
    <row r="29" spans="1:7" ht="14.25" customHeight="1" x14ac:dyDescent="0.2">
      <c r="A29" s="92" t="s">
        <v>58</v>
      </c>
      <c r="B29" s="86">
        <v>38</v>
      </c>
      <c r="C29" s="93">
        <v>418394.4</v>
      </c>
      <c r="D29" s="86">
        <v>5698</v>
      </c>
      <c r="E29" s="93">
        <v>35249428.460000001</v>
      </c>
      <c r="F29" s="86">
        <v>5736</v>
      </c>
      <c r="G29" s="93">
        <v>35667822.859999999</v>
      </c>
    </row>
    <row r="30" spans="1:7" ht="14.25" x14ac:dyDescent="0.2">
      <c r="A30" s="92" t="s">
        <v>59</v>
      </c>
      <c r="B30" s="98" t="s">
        <v>78</v>
      </c>
      <c r="C30" s="114" t="s">
        <v>78</v>
      </c>
      <c r="D30" s="86">
        <v>19</v>
      </c>
      <c r="E30" s="93">
        <v>146391.73000000001</v>
      </c>
      <c r="F30" s="86">
        <v>19</v>
      </c>
      <c r="G30" s="93">
        <v>146391.73000000001</v>
      </c>
    </row>
    <row r="31" spans="1:7" ht="15" x14ac:dyDescent="0.2">
      <c r="A31" s="85"/>
      <c r="B31" s="94"/>
      <c r="C31" s="95"/>
      <c r="D31" s="94"/>
      <c r="E31" s="95"/>
      <c r="F31" s="86"/>
      <c r="G31" s="88"/>
    </row>
    <row r="32" spans="1:7" ht="15" x14ac:dyDescent="0.25">
      <c r="A32" s="85" t="s">
        <v>35</v>
      </c>
      <c r="B32" s="96">
        <v>2</v>
      </c>
      <c r="C32" s="97">
        <v>8570913.75</v>
      </c>
      <c r="D32" s="96">
        <v>2</v>
      </c>
      <c r="E32" s="97">
        <v>3295822.11</v>
      </c>
      <c r="F32" s="89">
        <v>4</v>
      </c>
      <c r="G32" s="91">
        <v>11866735.859999999</v>
      </c>
    </row>
    <row r="33" spans="1:7" ht="15" x14ac:dyDescent="0.2">
      <c r="A33" s="85"/>
      <c r="B33" s="94"/>
      <c r="C33" s="95"/>
      <c r="D33" s="94"/>
      <c r="E33" s="95"/>
      <c r="F33" s="86"/>
      <c r="G33" s="88"/>
    </row>
    <row r="34" spans="1:7" ht="15" x14ac:dyDescent="0.25">
      <c r="A34" s="85" t="s">
        <v>36</v>
      </c>
      <c r="B34" s="96">
        <v>7679</v>
      </c>
      <c r="C34" s="97">
        <v>2242317275.5800004</v>
      </c>
      <c r="D34" s="96">
        <v>8822</v>
      </c>
      <c r="E34" s="97">
        <v>188762124.21000001</v>
      </c>
      <c r="F34" s="89">
        <v>16501</v>
      </c>
      <c r="G34" s="91">
        <v>2431079399.7900004</v>
      </c>
    </row>
    <row r="35" spans="1:7" ht="14.25" x14ac:dyDescent="0.2">
      <c r="A35" s="92" t="s">
        <v>60</v>
      </c>
      <c r="B35" s="86">
        <v>78</v>
      </c>
      <c r="C35" s="93">
        <v>49294668.840000004</v>
      </c>
      <c r="D35" s="86">
        <v>250</v>
      </c>
      <c r="E35" s="93">
        <v>25039018.309999999</v>
      </c>
      <c r="F35" s="86">
        <v>328</v>
      </c>
      <c r="G35" s="93">
        <v>74333687.150000006</v>
      </c>
    </row>
    <row r="36" spans="1:7" ht="14.25" x14ac:dyDescent="0.2">
      <c r="A36" s="92" t="s">
        <v>61</v>
      </c>
      <c r="B36" s="86">
        <v>29</v>
      </c>
      <c r="C36" s="93">
        <v>10167563.699999999</v>
      </c>
      <c r="D36" s="86">
        <v>550</v>
      </c>
      <c r="E36" s="93">
        <v>39022745.549999997</v>
      </c>
      <c r="F36" s="86">
        <v>579</v>
      </c>
      <c r="G36" s="93">
        <v>49190309.25</v>
      </c>
    </row>
    <row r="37" spans="1:7" ht="14.25" x14ac:dyDescent="0.2">
      <c r="A37" s="92" t="s">
        <v>62</v>
      </c>
      <c r="B37" s="86">
        <v>1</v>
      </c>
      <c r="C37" s="93">
        <v>150360.71</v>
      </c>
      <c r="D37" s="86">
        <v>11</v>
      </c>
      <c r="E37" s="93">
        <v>1749920.2</v>
      </c>
      <c r="F37" s="86">
        <v>12</v>
      </c>
      <c r="G37" s="93">
        <v>1900280.91</v>
      </c>
    </row>
    <row r="38" spans="1:7" ht="14.25" x14ac:dyDescent="0.2">
      <c r="A38" s="92" t="s">
        <v>63</v>
      </c>
      <c r="B38" s="86">
        <v>1885</v>
      </c>
      <c r="C38" s="93">
        <v>367640187.64999998</v>
      </c>
      <c r="D38" s="86">
        <v>9</v>
      </c>
      <c r="E38" s="93">
        <v>3836077.79</v>
      </c>
      <c r="F38" s="86">
        <v>1894</v>
      </c>
      <c r="G38" s="93">
        <v>371476265.44</v>
      </c>
    </row>
    <row r="39" spans="1:7" ht="14.25" x14ac:dyDescent="0.2">
      <c r="A39" s="92" t="s">
        <v>64</v>
      </c>
      <c r="B39" s="86">
        <v>6</v>
      </c>
      <c r="C39" s="93">
        <v>1966091.72</v>
      </c>
      <c r="D39" s="86">
        <v>39</v>
      </c>
      <c r="E39" s="93">
        <v>20501731.609999999</v>
      </c>
      <c r="F39" s="86">
        <v>45</v>
      </c>
      <c r="G39" s="93">
        <v>22467823.329999998</v>
      </c>
    </row>
    <row r="40" spans="1:7" ht="14.25" x14ac:dyDescent="0.2">
      <c r="A40" s="92" t="s">
        <v>65</v>
      </c>
      <c r="B40" s="86">
        <v>53</v>
      </c>
      <c r="C40" s="93">
        <v>4300609.76</v>
      </c>
      <c r="D40" s="86">
        <v>145</v>
      </c>
      <c r="E40" s="93">
        <v>4609033.6399999997</v>
      </c>
      <c r="F40" s="86">
        <v>198</v>
      </c>
      <c r="G40" s="93">
        <v>8909643.3999999985</v>
      </c>
    </row>
    <row r="41" spans="1:7" ht="14.25" x14ac:dyDescent="0.2">
      <c r="A41" s="92" t="s">
        <v>66</v>
      </c>
      <c r="B41" s="86">
        <v>73</v>
      </c>
      <c r="C41" s="93">
        <v>56979764.32</v>
      </c>
      <c r="D41" s="86">
        <v>7109</v>
      </c>
      <c r="E41" s="93">
        <v>39210403.829999998</v>
      </c>
      <c r="F41" s="86">
        <v>7182</v>
      </c>
      <c r="G41" s="93">
        <v>96190168.150000006</v>
      </c>
    </row>
    <row r="42" spans="1:7" ht="14.25" x14ac:dyDescent="0.2">
      <c r="A42" s="92" t="s">
        <v>67</v>
      </c>
      <c r="B42" s="86">
        <v>516</v>
      </c>
      <c r="C42" s="93">
        <v>19906411.690000001</v>
      </c>
      <c r="D42" s="86">
        <v>99</v>
      </c>
      <c r="E42" s="93">
        <v>2675985.2200000002</v>
      </c>
      <c r="F42" s="86">
        <v>615</v>
      </c>
      <c r="G42" s="93">
        <v>22582396.91</v>
      </c>
    </row>
    <row r="43" spans="1:7" ht="14.25" x14ac:dyDescent="0.2">
      <c r="A43" s="92" t="s">
        <v>68</v>
      </c>
      <c r="B43" s="86">
        <v>75</v>
      </c>
      <c r="C43" s="93">
        <v>14410735.48</v>
      </c>
      <c r="D43" s="86">
        <v>273</v>
      </c>
      <c r="E43" s="93">
        <v>14430366.9</v>
      </c>
      <c r="F43" s="86">
        <v>348</v>
      </c>
      <c r="G43" s="93">
        <v>28841102.380000003</v>
      </c>
    </row>
    <row r="44" spans="1:7" ht="14.25" x14ac:dyDescent="0.2">
      <c r="A44" s="92" t="s">
        <v>50</v>
      </c>
      <c r="B44" s="86">
        <v>856</v>
      </c>
      <c r="C44" s="93">
        <v>414206636.04000002</v>
      </c>
      <c r="D44" s="86">
        <v>5</v>
      </c>
      <c r="E44" s="93">
        <v>112209.4</v>
      </c>
      <c r="F44" s="86">
        <v>861</v>
      </c>
      <c r="G44" s="93">
        <v>414318845.44</v>
      </c>
    </row>
    <row r="45" spans="1:7" ht="14.25" customHeight="1" x14ac:dyDescent="0.2">
      <c r="A45" s="92" t="s">
        <v>69</v>
      </c>
      <c r="B45" s="86">
        <v>996</v>
      </c>
      <c r="C45" s="93">
        <v>701465125.17999995</v>
      </c>
      <c r="D45" s="86">
        <v>88</v>
      </c>
      <c r="E45" s="93">
        <v>24239275.350000001</v>
      </c>
      <c r="F45" s="86">
        <v>1084</v>
      </c>
      <c r="G45" s="93">
        <v>725704400.52999997</v>
      </c>
    </row>
    <row r="46" spans="1:7" ht="14.25" x14ac:dyDescent="0.2">
      <c r="A46" s="92" t="s">
        <v>70</v>
      </c>
      <c r="B46" s="86">
        <v>8</v>
      </c>
      <c r="C46" s="93">
        <v>4605731.3</v>
      </c>
      <c r="D46" s="86">
        <v>12</v>
      </c>
      <c r="E46" s="93">
        <v>882187.47</v>
      </c>
      <c r="F46" s="86">
        <v>20</v>
      </c>
      <c r="G46" s="93">
        <v>5487918.7699999996</v>
      </c>
    </row>
    <row r="47" spans="1:7" ht="14.25" x14ac:dyDescent="0.2">
      <c r="A47" s="92" t="s">
        <v>71</v>
      </c>
      <c r="B47" s="86">
        <v>764</v>
      </c>
      <c r="C47" s="93">
        <v>239188696.15000001</v>
      </c>
      <c r="D47" s="86">
        <v>14</v>
      </c>
      <c r="E47" s="93">
        <v>792803.02</v>
      </c>
      <c r="F47" s="86">
        <v>778</v>
      </c>
      <c r="G47" s="93">
        <v>239981499.17000002</v>
      </c>
    </row>
    <row r="48" spans="1:7" ht="14.25" x14ac:dyDescent="0.2">
      <c r="A48" s="99" t="s">
        <v>51</v>
      </c>
      <c r="B48" s="100">
        <v>2339</v>
      </c>
      <c r="C48" s="101">
        <v>358034693.04000002</v>
      </c>
      <c r="D48" s="100">
        <v>218</v>
      </c>
      <c r="E48" s="101">
        <v>11660365.92</v>
      </c>
      <c r="F48" s="100">
        <v>2557</v>
      </c>
      <c r="G48" s="101">
        <v>369695058.96000004</v>
      </c>
    </row>
    <row r="49" spans="1:1" ht="15" x14ac:dyDescent="0.2">
      <c r="A49" s="102"/>
    </row>
    <row r="50" spans="1:1" x14ac:dyDescent="0.2">
      <c r="A50" s="1030"/>
    </row>
    <row r="51" spans="1:1" x14ac:dyDescent="0.2">
      <c r="A51" s="116"/>
    </row>
  </sheetData>
  <mergeCells count="9">
    <mergeCell ref="A1:G1"/>
    <mergeCell ref="A7:G7"/>
    <mergeCell ref="B9:C9"/>
    <mergeCell ref="D9:E9"/>
    <mergeCell ref="F9:G9"/>
    <mergeCell ref="A2:G2"/>
    <mergeCell ref="A3:G3"/>
    <mergeCell ref="A4:G4"/>
    <mergeCell ref="A5:G5"/>
  </mergeCells>
  <pageMargins left="0.7" right="0.7" top="0.75" bottom="0.75" header="0.3" footer="0.3"/>
  <pageSetup scale="91"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1"/>
  <sheetViews>
    <sheetView showGridLines="0" zoomScaleNormal="100" workbookViewId="0">
      <selection sqref="A1:G1"/>
    </sheetView>
  </sheetViews>
  <sheetFormatPr defaultColWidth="10" defaultRowHeight="12.75" x14ac:dyDescent="0.2"/>
  <cols>
    <col min="1" max="1" width="21.5703125" style="103" bestFit="1" customWidth="1"/>
    <col min="2" max="2" width="10.28515625" style="103" bestFit="1" customWidth="1"/>
    <col min="3" max="3" width="14.140625" style="103" bestFit="1" customWidth="1"/>
    <col min="4" max="4" width="10.28515625" style="103" bestFit="1" customWidth="1"/>
    <col min="5" max="5" width="13.7109375" style="103" bestFit="1" customWidth="1"/>
    <col min="6" max="6" width="10.140625" style="103" bestFit="1" customWidth="1"/>
    <col min="7" max="7" width="14.140625" style="103" bestFit="1" customWidth="1"/>
    <col min="8" max="9" width="10" style="103" hidden="1" customWidth="1"/>
    <col min="10" max="16384" width="10" style="103"/>
  </cols>
  <sheetData>
    <row r="1" spans="1:8" ht="15" x14ac:dyDescent="0.25">
      <c r="A1" s="1063" t="s">
        <v>375</v>
      </c>
      <c r="B1" s="1063"/>
      <c r="C1" s="1063"/>
      <c r="D1" s="1063"/>
      <c r="E1" s="1063"/>
      <c r="F1" s="1063"/>
      <c r="G1" s="1063"/>
    </row>
    <row r="2" spans="1:8" ht="15" customHeight="1" x14ac:dyDescent="0.25">
      <c r="A2" s="1063" t="s">
        <v>38</v>
      </c>
      <c r="B2" s="1064"/>
      <c r="C2" s="1064"/>
      <c r="D2" s="1064"/>
      <c r="E2" s="1064"/>
      <c r="F2" s="1064"/>
      <c r="G2" s="1064"/>
    </row>
    <row r="3" spans="1:8" ht="15" customHeight="1" x14ac:dyDescent="0.25">
      <c r="A3" s="1063" t="s">
        <v>468</v>
      </c>
      <c r="B3" s="1064"/>
      <c r="C3" s="1064"/>
      <c r="D3" s="1064"/>
      <c r="E3" s="1064"/>
      <c r="F3" s="1064"/>
      <c r="G3" s="1064"/>
    </row>
    <row r="4" spans="1:8" ht="15" customHeight="1" x14ac:dyDescent="0.25">
      <c r="A4" s="1063" t="s">
        <v>39</v>
      </c>
      <c r="B4" s="1064"/>
      <c r="C4" s="1064"/>
      <c r="D4" s="1064"/>
      <c r="E4" s="1064"/>
      <c r="F4" s="1064"/>
      <c r="G4" s="1064"/>
    </row>
    <row r="5" spans="1:8" ht="15" x14ac:dyDescent="0.25">
      <c r="A5" s="1063" t="s">
        <v>437</v>
      </c>
      <c r="B5" s="1064"/>
      <c r="C5" s="1064"/>
      <c r="D5" s="1064"/>
      <c r="E5" s="1064"/>
      <c r="F5" s="1064"/>
      <c r="G5" s="1064"/>
    </row>
    <row r="6" spans="1:8" ht="6.95" customHeight="1" x14ac:dyDescent="0.2">
      <c r="A6" s="73"/>
      <c r="B6" s="73"/>
      <c r="C6" s="73"/>
      <c r="D6" s="73"/>
      <c r="E6" s="73"/>
      <c r="F6" s="73"/>
      <c r="G6" s="73"/>
    </row>
    <row r="7" spans="1:8" ht="15" x14ac:dyDescent="0.25">
      <c r="A7" s="1063" t="s">
        <v>76</v>
      </c>
      <c r="B7" s="1064"/>
      <c r="C7" s="1064"/>
      <c r="D7" s="1064"/>
      <c r="E7" s="1064"/>
      <c r="F7" s="1064"/>
      <c r="G7" s="1064"/>
    </row>
    <row r="8" spans="1:8" ht="6.95" customHeight="1" x14ac:dyDescent="0.2">
      <c r="A8" s="74"/>
      <c r="B8" s="73"/>
      <c r="C8" s="73"/>
      <c r="D8" s="73"/>
      <c r="E8" s="73"/>
      <c r="F8" s="73"/>
      <c r="G8" s="73"/>
    </row>
    <row r="9" spans="1:8" ht="13.9" customHeight="1" x14ac:dyDescent="0.25">
      <c r="A9" s="75"/>
      <c r="B9" s="1065" t="s">
        <v>10</v>
      </c>
      <c r="C9" s="1066"/>
      <c r="D9" s="1065" t="s">
        <v>40</v>
      </c>
      <c r="E9" s="1066"/>
      <c r="F9" s="1067" t="s">
        <v>41</v>
      </c>
      <c r="G9" s="1068"/>
      <c r="H9" s="107"/>
    </row>
    <row r="10" spans="1:8" ht="15" x14ac:dyDescent="0.2">
      <c r="A10" s="76" t="s">
        <v>42</v>
      </c>
      <c r="B10" s="77" t="s">
        <v>43</v>
      </c>
      <c r="C10" s="78" t="s">
        <v>44</v>
      </c>
      <c r="D10" s="77" t="s">
        <v>43</v>
      </c>
      <c r="E10" s="78" t="s">
        <v>44</v>
      </c>
      <c r="F10" s="79" t="s">
        <v>43</v>
      </c>
      <c r="G10" s="80" t="s">
        <v>44</v>
      </c>
      <c r="H10" s="107"/>
    </row>
    <row r="11" spans="1:8" ht="19.899999999999999" customHeight="1" x14ac:dyDescent="0.25">
      <c r="A11" s="124" t="s">
        <v>45</v>
      </c>
      <c r="B11" s="111">
        <v>9055</v>
      </c>
      <c r="C11" s="112">
        <v>3659630800.6999998</v>
      </c>
      <c r="D11" s="111">
        <v>170574</v>
      </c>
      <c r="E11" s="112">
        <v>640716463.16000009</v>
      </c>
      <c r="F11" s="111">
        <v>179629</v>
      </c>
      <c r="G11" s="113">
        <v>4300347263.8599997</v>
      </c>
    </row>
    <row r="12" spans="1:8" ht="15" x14ac:dyDescent="0.2">
      <c r="A12" s="118"/>
      <c r="B12" s="86"/>
      <c r="C12" s="87"/>
      <c r="D12" s="86"/>
      <c r="E12" s="87"/>
      <c r="F12" s="86"/>
      <c r="G12" s="88"/>
    </row>
    <row r="13" spans="1:8" ht="15" x14ac:dyDescent="0.25">
      <c r="A13" s="118" t="s">
        <v>33</v>
      </c>
      <c r="B13" s="89">
        <v>2460</v>
      </c>
      <c r="C13" s="90">
        <v>24488216.52</v>
      </c>
      <c r="D13" s="89">
        <v>145942</v>
      </c>
      <c r="E13" s="90">
        <v>141039296.55000001</v>
      </c>
      <c r="F13" s="89">
        <v>148402</v>
      </c>
      <c r="G13" s="91">
        <v>165527513.07000002</v>
      </c>
    </row>
    <row r="14" spans="1:8" ht="14.25" x14ac:dyDescent="0.2">
      <c r="A14" s="119" t="s">
        <v>46</v>
      </c>
      <c r="B14" s="86">
        <v>538</v>
      </c>
      <c r="C14" s="93">
        <v>3409627.56</v>
      </c>
      <c r="D14" s="86">
        <v>90366</v>
      </c>
      <c r="E14" s="93">
        <v>75567318</v>
      </c>
      <c r="F14" s="86">
        <v>90904</v>
      </c>
      <c r="G14" s="93">
        <v>78976945.560000002</v>
      </c>
    </row>
    <row r="15" spans="1:8" ht="14.25" x14ac:dyDescent="0.2">
      <c r="A15" s="119" t="s">
        <v>47</v>
      </c>
      <c r="B15" s="86">
        <v>161</v>
      </c>
      <c r="C15" s="93">
        <v>1016030.39</v>
      </c>
      <c r="D15" s="86">
        <v>41829</v>
      </c>
      <c r="E15" s="93">
        <v>40056454.210000001</v>
      </c>
      <c r="F15" s="86">
        <v>41990</v>
      </c>
      <c r="G15" s="93">
        <v>41072484.600000001</v>
      </c>
    </row>
    <row r="16" spans="1:8" ht="14.25" x14ac:dyDescent="0.2">
      <c r="A16" s="119" t="s">
        <v>48</v>
      </c>
      <c r="B16" s="86">
        <v>36</v>
      </c>
      <c r="C16" s="93">
        <v>295954.90000000002</v>
      </c>
      <c r="D16" s="86">
        <v>10106</v>
      </c>
      <c r="E16" s="93">
        <v>19781900.59</v>
      </c>
      <c r="F16" s="86">
        <v>10142</v>
      </c>
      <c r="G16" s="93">
        <v>20077855.489999998</v>
      </c>
    </row>
    <row r="17" spans="1:7" ht="14.25" x14ac:dyDescent="0.2">
      <c r="A17" s="119" t="s">
        <v>49</v>
      </c>
      <c r="B17" s="86">
        <v>10</v>
      </c>
      <c r="C17" s="93">
        <v>38453.31</v>
      </c>
      <c r="D17" s="86">
        <v>2855</v>
      </c>
      <c r="E17" s="93">
        <v>4153012.55</v>
      </c>
      <c r="F17" s="86">
        <v>2865</v>
      </c>
      <c r="G17" s="93">
        <v>4191465.86</v>
      </c>
    </row>
    <row r="18" spans="1:7" ht="14.25" x14ac:dyDescent="0.2">
      <c r="A18" s="119" t="s">
        <v>50</v>
      </c>
      <c r="B18" s="86">
        <v>1662</v>
      </c>
      <c r="C18" s="93">
        <v>19419090.960000001</v>
      </c>
      <c r="D18" s="86">
        <v>6</v>
      </c>
      <c r="E18" s="93">
        <v>28930.19</v>
      </c>
      <c r="F18" s="86">
        <v>1668</v>
      </c>
      <c r="G18" s="93">
        <v>19448021.150000002</v>
      </c>
    </row>
    <row r="19" spans="1:7" ht="14.25" x14ac:dyDescent="0.2">
      <c r="A19" s="119" t="s">
        <v>51</v>
      </c>
      <c r="B19" s="86">
        <v>53</v>
      </c>
      <c r="C19" s="93">
        <v>309059.40000000002</v>
      </c>
      <c r="D19" s="86">
        <v>780</v>
      </c>
      <c r="E19" s="93">
        <v>1451681.01</v>
      </c>
      <c r="F19" s="86">
        <v>833</v>
      </c>
      <c r="G19" s="93">
        <v>1760740.4100000001</v>
      </c>
    </row>
    <row r="20" spans="1:7" ht="15" x14ac:dyDescent="0.2">
      <c r="A20" s="118"/>
      <c r="B20" s="94"/>
      <c r="C20" s="95"/>
      <c r="D20" s="94"/>
      <c r="E20" s="95"/>
      <c r="F20" s="86"/>
      <c r="G20" s="88"/>
    </row>
    <row r="21" spans="1:7" ht="15" x14ac:dyDescent="0.25">
      <c r="A21" s="118" t="s">
        <v>34</v>
      </c>
      <c r="B21" s="89">
        <v>402</v>
      </c>
      <c r="C21" s="90">
        <v>236048207.65000004</v>
      </c>
      <c r="D21" s="89">
        <v>18552</v>
      </c>
      <c r="E21" s="90">
        <v>289217941.88999999</v>
      </c>
      <c r="F21" s="89">
        <v>18954</v>
      </c>
      <c r="G21" s="91">
        <v>525266149.54000002</v>
      </c>
    </row>
    <row r="22" spans="1:7" ht="14.25" x14ac:dyDescent="0.2">
      <c r="A22" s="119" t="s">
        <v>52</v>
      </c>
      <c r="B22" s="86">
        <v>121</v>
      </c>
      <c r="C22" s="93">
        <v>160127313.36000001</v>
      </c>
      <c r="D22" s="86">
        <v>291</v>
      </c>
      <c r="E22" s="93">
        <v>112597282.69</v>
      </c>
      <c r="F22" s="86">
        <v>412</v>
      </c>
      <c r="G22" s="93">
        <v>272724596.05000001</v>
      </c>
    </row>
    <row r="23" spans="1:7" ht="14.25" x14ac:dyDescent="0.2">
      <c r="A23" s="119" t="s">
        <v>53</v>
      </c>
      <c r="B23" s="86">
        <v>19</v>
      </c>
      <c r="C23" s="93">
        <v>58429945.619999997</v>
      </c>
      <c r="D23" s="86">
        <v>941</v>
      </c>
      <c r="E23" s="93">
        <v>31938698.559999999</v>
      </c>
      <c r="F23" s="86">
        <v>960</v>
      </c>
      <c r="G23" s="93">
        <v>90368644.179999992</v>
      </c>
    </row>
    <row r="24" spans="1:7" ht="14.25" x14ac:dyDescent="0.2">
      <c r="A24" s="119" t="s">
        <v>49</v>
      </c>
      <c r="B24" s="86">
        <v>225</v>
      </c>
      <c r="C24" s="93">
        <v>2340292.0499999998</v>
      </c>
      <c r="D24" s="86">
        <v>14708</v>
      </c>
      <c r="E24" s="93">
        <v>81984466.709999993</v>
      </c>
      <c r="F24" s="86">
        <v>14933</v>
      </c>
      <c r="G24" s="93">
        <v>84324758.75999999</v>
      </c>
    </row>
    <row r="25" spans="1:7" ht="14.25" x14ac:dyDescent="0.2">
      <c r="A25" s="119" t="s">
        <v>54</v>
      </c>
      <c r="B25" s="86">
        <v>8</v>
      </c>
      <c r="C25" s="93">
        <v>14450610.779999999</v>
      </c>
      <c r="D25" s="86">
        <v>41</v>
      </c>
      <c r="E25" s="93">
        <v>21545405.120000001</v>
      </c>
      <c r="F25" s="86">
        <v>49</v>
      </c>
      <c r="G25" s="93">
        <v>35996015.899999999</v>
      </c>
    </row>
    <row r="26" spans="1:7" ht="14.25" x14ac:dyDescent="0.2">
      <c r="A26" s="119" t="s">
        <v>55</v>
      </c>
      <c r="B26" s="98" t="s">
        <v>78</v>
      </c>
      <c r="C26" s="114" t="s">
        <v>78</v>
      </c>
      <c r="D26" s="86">
        <v>36</v>
      </c>
      <c r="E26" s="93">
        <v>4074335.67</v>
      </c>
      <c r="F26" s="86">
        <v>36</v>
      </c>
      <c r="G26" s="93">
        <v>4074335.67</v>
      </c>
    </row>
    <row r="27" spans="1:7" ht="14.25" x14ac:dyDescent="0.2">
      <c r="A27" s="119" t="s">
        <v>56</v>
      </c>
      <c r="B27" s="86">
        <v>24</v>
      </c>
      <c r="C27" s="93">
        <v>651005.59</v>
      </c>
      <c r="D27" s="86">
        <v>1792</v>
      </c>
      <c r="E27" s="93">
        <v>32945403.84</v>
      </c>
      <c r="F27" s="86">
        <v>1816</v>
      </c>
      <c r="G27" s="93">
        <v>33596409.43</v>
      </c>
    </row>
    <row r="28" spans="1:7" ht="14.25" x14ac:dyDescent="0.2">
      <c r="A28" s="119" t="s">
        <v>57</v>
      </c>
      <c r="B28" s="98" t="s">
        <v>78</v>
      </c>
      <c r="C28" s="114" t="s">
        <v>78</v>
      </c>
      <c r="D28" s="86">
        <v>34</v>
      </c>
      <c r="E28" s="93">
        <v>161680.20000000001</v>
      </c>
      <c r="F28" s="86">
        <v>34</v>
      </c>
      <c r="G28" s="93">
        <v>161680.20000000001</v>
      </c>
    </row>
    <row r="29" spans="1:7" ht="14.25" customHeight="1" x14ac:dyDescent="0.2">
      <c r="A29" s="119" t="s">
        <v>58</v>
      </c>
      <c r="B29" s="86">
        <v>5</v>
      </c>
      <c r="C29" s="93">
        <v>49040.25</v>
      </c>
      <c r="D29" s="86">
        <v>708</v>
      </c>
      <c r="E29" s="93">
        <v>3894759.49</v>
      </c>
      <c r="F29" s="86">
        <v>713</v>
      </c>
      <c r="G29" s="93">
        <v>3943799.74</v>
      </c>
    </row>
    <row r="30" spans="1:7" ht="14.25" x14ac:dyDescent="0.2">
      <c r="A30" s="119" t="s">
        <v>59</v>
      </c>
      <c r="B30" s="98" t="s">
        <v>78</v>
      </c>
      <c r="C30" s="114" t="s">
        <v>78</v>
      </c>
      <c r="D30" s="86">
        <v>1</v>
      </c>
      <c r="E30" s="93">
        <v>75909.61</v>
      </c>
      <c r="F30" s="86">
        <v>1</v>
      </c>
      <c r="G30" s="93">
        <v>75909.61</v>
      </c>
    </row>
    <row r="31" spans="1:7" ht="15" x14ac:dyDescent="0.2">
      <c r="A31" s="118"/>
      <c r="B31" s="94"/>
      <c r="C31" s="95"/>
      <c r="D31" s="94"/>
      <c r="E31" s="95"/>
      <c r="F31" s="86"/>
      <c r="G31" s="88"/>
    </row>
    <row r="32" spans="1:7" ht="15" x14ac:dyDescent="0.25">
      <c r="A32" s="118" t="s">
        <v>35</v>
      </c>
      <c r="B32" s="89">
        <v>71</v>
      </c>
      <c r="C32" s="91">
        <v>81811168.040000007</v>
      </c>
      <c r="D32" s="89">
        <v>3</v>
      </c>
      <c r="E32" s="91">
        <v>3918981.41</v>
      </c>
      <c r="F32" s="89">
        <v>74</v>
      </c>
      <c r="G32" s="91">
        <v>85730149.450000003</v>
      </c>
    </row>
    <row r="33" spans="1:7" ht="15" x14ac:dyDescent="0.2">
      <c r="A33" s="118"/>
      <c r="B33" s="94"/>
      <c r="C33" s="95"/>
      <c r="D33" s="94"/>
      <c r="E33" s="95"/>
      <c r="F33" s="86"/>
      <c r="G33" s="88"/>
    </row>
    <row r="34" spans="1:7" ht="15" x14ac:dyDescent="0.25">
      <c r="A34" s="118" t="s">
        <v>36</v>
      </c>
      <c r="B34" s="89">
        <v>6122</v>
      </c>
      <c r="C34" s="90">
        <v>3317283208.4899998</v>
      </c>
      <c r="D34" s="89">
        <v>6077</v>
      </c>
      <c r="E34" s="90">
        <v>206540243.31</v>
      </c>
      <c r="F34" s="89">
        <v>12199</v>
      </c>
      <c r="G34" s="91">
        <v>3523823451.7999997</v>
      </c>
    </row>
    <row r="35" spans="1:7" ht="14.25" x14ac:dyDescent="0.2">
      <c r="A35" s="119" t="s">
        <v>60</v>
      </c>
      <c r="B35" s="86">
        <v>74</v>
      </c>
      <c r="C35" s="93">
        <v>20821987.629999999</v>
      </c>
      <c r="D35" s="86">
        <v>183</v>
      </c>
      <c r="E35" s="93">
        <v>27070188</v>
      </c>
      <c r="F35" s="86">
        <v>257</v>
      </c>
      <c r="G35" s="93">
        <v>47892175.629999995</v>
      </c>
    </row>
    <row r="36" spans="1:7" ht="14.25" x14ac:dyDescent="0.2">
      <c r="A36" s="119" t="s">
        <v>61</v>
      </c>
      <c r="B36" s="98">
        <v>32</v>
      </c>
      <c r="C36" s="114">
        <v>5730787.1299999999</v>
      </c>
      <c r="D36" s="86">
        <v>452</v>
      </c>
      <c r="E36" s="93">
        <v>22441399.98</v>
      </c>
      <c r="F36" s="86">
        <v>484</v>
      </c>
      <c r="G36" s="93">
        <v>28172187.109999999</v>
      </c>
    </row>
    <row r="37" spans="1:7" ht="14.25" x14ac:dyDescent="0.2">
      <c r="A37" s="119" t="s">
        <v>62</v>
      </c>
      <c r="B37" s="98" t="s">
        <v>78</v>
      </c>
      <c r="C37" s="114" t="s">
        <v>78</v>
      </c>
      <c r="D37" s="86">
        <v>3</v>
      </c>
      <c r="E37" s="93">
        <v>234037.22</v>
      </c>
      <c r="F37" s="86">
        <v>3</v>
      </c>
      <c r="G37" s="93">
        <v>234037.22</v>
      </c>
    </row>
    <row r="38" spans="1:7" ht="14.25" x14ac:dyDescent="0.2">
      <c r="A38" s="119" t="s">
        <v>63</v>
      </c>
      <c r="B38" s="86">
        <v>1968</v>
      </c>
      <c r="C38" s="93">
        <v>590799188.73000002</v>
      </c>
      <c r="D38" s="86">
        <v>12</v>
      </c>
      <c r="E38" s="93">
        <v>36477957.850000001</v>
      </c>
      <c r="F38" s="86">
        <v>1980</v>
      </c>
      <c r="G38" s="93">
        <v>627277146.58000004</v>
      </c>
    </row>
    <row r="39" spans="1:7" ht="14.25" x14ac:dyDescent="0.2">
      <c r="A39" s="119" t="s">
        <v>64</v>
      </c>
      <c r="B39" s="86">
        <v>2</v>
      </c>
      <c r="C39" s="93">
        <v>1406852.06</v>
      </c>
      <c r="D39" s="86">
        <v>58</v>
      </c>
      <c r="E39" s="93">
        <v>19255619.48</v>
      </c>
      <c r="F39" s="86">
        <v>60</v>
      </c>
      <c r="G39" s="93">
        <v>20662471.539999999</v>
      </c>
    </row>
    <row r="40" spans="1:7" ht="14.25" x14ac:dyDescent="0.2">
      <c r="A40" s="119" t="s">
        <v>65</v>
      </c>
      <c r="B40" s="86">
        <v>69</v>
      </c>
      <c r="C40" s="93">
        <v>15935302.279999999</v>
      </c>
      <c r="D40" s="86">
        <v>117</v>
      </c>
      <c r="E40" s="93">
        <v>5172236.24</v>
      </c>
      <c r="F40" s="86">
        <v>186</v>
      </c>
      <c r="G40" s="93">
        <v>21107538.52</v>
      </c>
    </row>
    <row r="41" spans="1:7" ht="14.25" x14ac:dyDescent="0.2">
      <c r="A41" s="119" t="s">
        <v>66</v>
      </c>
      <c r="B41" s="86">
        <v>71</v>
      </c>
      <c r="C41" s="93">
        <v>7405841.96</v>
      </c>
      <c r="D41" s="86">
        <v>4779</v>
      </c>
      <c r="E41" s="93">
        <v>56030674.649999999</v>
      </c>
      <c r="F41" s="86">
        <v>4850</v>
      </c>
      <c r="G41" s="93">
        <v>63436516.609999999</v>
      </c>
    </row>
    <row r="42" spans="1:7" ht="14.25" x14ac:dyDescent="0.2">
      <c r="A42" s="119" t="s">
        <v>67</v>
      </c>
      <c r="B42" s="86">
        <v>329</v>
      </c>
      <c r="C42" s="93">
        <v>21683699.300000001</v>
      </c>
      <c r="D42" s="86">
        <v>75</v>
      </c>
      <c r="E42" s="93">
        <v>1586158.76</v>
      </c>
      <c r="F42" s="86">
        <v>404</v>
      </c>
      <c r="G42" s="93">
        <v>23269858.060000002</v>
      </c>
    </row>
    <row r="43" spans="1:7" ht="14.25" x14ac:dyDescent="0.2">
      <c r="A43" s="119" t="s">
        <v>68</v>
      </c>
      <c r="B43" s="86">
        <v>69</v>
      </c>
      <c r="C43" s="93">
        <v>18987132.719999999</v>
      </c>
      <c r="D43" s="86">
        <v>217</v>
      </c>
      <c r="E43" s="93">
        <v>13858798.210000001</v>
      </c>
      <c r="F43" s="86">
        <v>286</v>
      </c>
      <c r="G43" s="93">
        <v>32845930.93</v>
      </c>
    </row>
    <row r="44" spans="1:7" ht="14.25" x14ac:dyDescent="0.2">
      <c r="A44" s="119" t="s">
        <v>50</v>
      </c>
      <c r="B44" s="86">
        <v>573</v>
      </c>
      <c r="C44" s="93">
        <v>239838744.81</v>
      </c>
      <c r="D44" s="86">
        <v>4</v>
      </c>
      <c r="E44" s="93">
        <v>42037.599999999999</v>
      </c>
      <c r="F44" s="86">
        <v>577</v>
      </c>
      <c r="G44" s="93">
        <v>239880782.41</v>
      </c>
    </row>
    <row r="45" spans="1:7" ht="14.25" customHeight="1" x14ac:dyDescent="0.2">
      <c r="A45" s="119" t="s">
        <v>69</v>
      </c>
      <c r="B45" s="86">
        <v>574</v>
      </c>
      <c r="C45" s="93">
        <v>622952192.70000005</v>
      </c>
      <c r="D45" s="86">
        <v>48</v>
      </c>
      <c r="E45" s="93">
        <v>14335136.98</v>
      </c>
      <c r="F45" s="86">
        <v>622</v>
      </c>
      <c r="G45" s="93">
        <v>637287329.68000007</v>
      </c>
    </row>
    <row r="46" spans="1:7" ht="14.25" x14ac:dyDescent="0.2">
      <c r="A46" s="119" t="s">
        <v>70</v>
      </c>
      <c r="B46" s="86">
        <v>2</v>
      </c>
      <c r="C46" s="93">
        <v>2450340.27</v>
      </c>
      <c r="D46" s="86">
        <v>6</v>
      </c>
      <c r="E46" s="93">
        <v>999326.68</v>
      </c>
      <c r="F46" s="86">
        <v>8</v>
      </c>
      <c r="G46" s="93">
        <v>3449666.95</v>
      </c>
    </row>
    <row r="47" spans="1:7" ht="14.25" x14ac:dyDescent="0.2">
      <c r="A47" s="119" t="s">
        <v>71</v>
      </c>
      <c r="B47" s="86">
        <v>697</v>
      </c>
      <c r="C47" s="93">
        <v>443512732.89999998</v>
      </c>
      <c r="D47" s="86">
        <v>24</v>
      </c>
      <c r="E47" s="93">
        <v>1694462.63</v>
      </c>
      <c r="F47" s="86">
        <v>721</v>
      </c>
      <c r="G47" s="93">
        <v>445207195.52999997</v>
      </c>
    </row>
    <row r="48" spans="1:7" ht="14.25" x14ac:dyDescent="0.2">
      <c r="A48" s="120" t="s">
        <v>51</v>
      </c>
      <c r="B48" s="100">
        <v>1662</v>
      </c>
      <c r="C48" s="101">
        <v>1325758406</v>
      </c>
      <c r="D48" s="100">
        <v>99</v>
      </c>
      <c r="E48" s="101">
        <v>7342209.0300000003</v>
      </c>
      <c r="F48" s="100">
        <v>1761</v>
      </c>
      <c r="G48" s="101">
        <v>1333100615.03</v>
      </c>
    </row>
    <row r="49" spans="1:1" ht="15" x14ac:dyDescent="0.2">
      <c r="A49" s="102"/>
    </row>
    <row r="50" spans="1:1" x14ac:dyDescent="0.2">
      <c r="A50" s="1030"/>
    </row>
    <row r="51" spans="1:1" x14ac:dyDescent="0.2">
      <c r="A51" s="116"/>
    </row>
  </sheetData>
  <mergeCells count="9">
    <mergeCell ref="A1:G1"/>
    <mergeCell ref="A7:G7"/>
    <mergeCell ref="B9:C9"/>
    <mergeCell ref="D9:E9"/>
    <mergeCell ref="F9:G9"/>
    <mergeCell ref="A2:G2"/>
    <mergeCell ref="A3:G3"/>
    <mergeCell ref="A4:G4"/>
    <mergeCell ref="A5:G5"/>
  </mergeCells>
  <pageMargins left="0.7" right="0.7" top="0.75" bottom="0.75" header="0.3" footer="0.3"/>
  <pageSetup scale="91"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0"/>
  <sheetViews>
    <sheetView showGridLines="0" zoomScaleNormal="100" workbookViewId="0">
      <selection sqref="A1:G1"/>
    </sheetView>
  </sheetViews>
  <sheetFormatPr defaultColWidth="10" defaultRowHeight="12.75" x14ac:dyDescent="0.2"/>
  <cols>
    <col min="1" max="1" width="21.5703125" style="103" bestFit="1" customWidth="1"/>
    <col min="2" max="2" width="10.28515625" style="103" bestFit="1" customWidth="1"/>
    <col min="3" max="3" width="13.7109375" style="103" bestFit="1" customWidth="1"/>
    <col min="4" max="4" width="10.28515625" style="103" bestFit="1" customWidth="1"/>
    <col min="5" max="5" width="13.7109375" style="103" bestFit="1" customWidth="1"/>
    <col min="6" max="6" width="10.140625" style="103" bestFit="1" customWidth="1"/>
    <col min="7" max="7" width="12.42578125" style="103" bestFit="1" customWidth="1"/>
    <col min="8" max="230" width="10" style="103"/>
    <col min="231" max="231" width="21.5703125" style="103" bestFit="1" customWidth="1"/>
    <col min="232" max="232" width="10.28515625" style="103" bestFit="1" customWidth="1"/>
    <col min="233" max="233" width="13.7109375" style="103" bestFit="1" customWidth="1"/>
    <col min="234" max="234" width="10.28515625" style="103" bestFit="1" customWidth="1"/>
    <col min="235" max="235" width="13.7109375" style="103" bestFit="1" customWidth="1"/>
    <col min="236" max="236" width="10.140625" style="103" bestFit="1" customWidth="1"/>
    <col min="237" max="237" width="12.42578125" style="103" bestFit="1" customWidth="1"/>
    <col min="238" max="486" width="10" style="103"/>
    <col min="487" max="487" width="21.5703125" style="103" bestFit="1" customWidth="1"/>
    <col min="488" max="488" width="10.28515625" style="103" bestFit="1" customWidth="1"/>
    <col min="489" max="489" width="13.7109375" style="103" bestFit="1" customWidth="1"/>
    <col min="490" max="490" width="10.28515625" style="103" bestFit="1" customWidth="1"/>
    <col min="491" max="491" width="13.7109375" style="103" bestFit="1" customWidth="1"/>
    <col min="492" max="492" width="10.140625" style="103" bestFit="1" customWidth="1"/>
    <col min="493" max="493" width="12.42578125" style="103" bestFit="1" customWidth="1"/>
    <col min="494" max="742" width="10" style="103"/>
    <col min="743" max="743" width="21.5703125" style="103" bestFit="1" customWidth="1"/>
    <col min="744" max="744" width="10.28515625" style="103" bestFit="1" customWidth="1"/>
    <col min="745" max="745" width="13.7109375" style="103" bestFit="1" customWidth="1"/>
    <col min="746" max="746" width="10.28515625" style="103" bestFit="1" customWidth="1"/>
    <col min="747" max="747" width="13.7109375" style="103" bestFit="1" customWidth="1"/>
    <col min="748" max="748" width="10.140625" style="103" bestFit="1" customWidth="1"/>
    <col min="749" max="749" width="12.42578125" style="103" bestFit="1" customWidth="1"/>
    <col min="750" max="998" width="10" style="103"/>
    <col min="999" max="999" width="21.5703125" style="103" bestFit="1" customWidth="1"/>
    <col min="1000" max="1000" width="10.28515625" style="103" bestFit="1" customWidth="1"/>
    <col min="1001" max="1001" width="13.7109375" style="103" bestFit="1" customWidth="1"/>
    <col min="1002" max="1002" width="10.28515625" style="103" bestFit="1" customWidth="1"/>
    <col min="1003" max="1003" width="13.7109375" style="103" bestFit="1" customWidth="1"/>
    <col min="1004" max="1004" width="10.140625" style="103" bestFit="1" customWidth="1"/>
    <col min="1005" max="1005" width="12.42578125" style="103" bestFit="1" customWidth="1"/>
    <col min="1006" max="1254" width="10" style="103"/>
    <col min="1255" max="1255" width="21.5703125" style="103" bestFit="1" customWidth="1"/>
    <col min="1256" max="1256" width="10.28515625" style="103" bestFit="1" customWidth="1"/>
    <col min="1257" max="1257" width="13.7109375" style="103" bestFit="1" customWidth="1"/>
    <col min="1258" max="1258" width="10.28515625" style="103" bestFit="1" customWidth="1"/>
    <col min="1259" max="1259" width="13.7109375" style="103" bestFit="1" customWidth="1"/>
    <col min="1260" max="1260" width="10.140625" style="103" bestFit="1" customWidth="1"/>
    <col min="1261" max="1261" width="12.42578125" style="103" bestFit="1" customWidth="1"/>
    <col min="1262" max="1510" width="10" style="103"/>
    <col min="1511" max="1511" width="21.5703125" style="103" bestFit="1" customWidth="1"/>
    <col min="1512" max="1512" width="10.28515625" style="103" bestFit="1" customWidth="1"/>
    <col min="1513" max="1513" width="13.7109375" style="103" bestFit="1" customWidth="1"/>
    <col min="1514" max="1514" width="10.28515625" style="103" bestFit="1" customWidth="1"/>
    <col min="1515" max="1515" width="13.7109375" style="103" bestFit="1" customWidth="1"/>
    <col min="1516" max="1516" width="10.140625" style="103" bestFit="1" customWidth="1"/>
    <col min="1517" max="1517" width="12.42578125" style="103" bestFit="1" customWidth="1"/>
    <col min="1518" max="1766" width="10" style="103"/>
    <col min="1767" max="1767" width="21.5703125" style="103" bestFit="1" customWidth="1"/>
    <col min="1768" max="1768" width="10.28515625" style="103" bestFit="1" customWidth="1"/>
    <col min="1769" max="1769" width="13.7109375" style="103" bestFit="1" customWidth="1"/>
    <col min="1770" max="1770" width="10.28515625" style="103" bestFit="1" customWidth="1"/>
    <col min="1771" max="1771" width="13.7109375" style="103" bestFit="1" customWidth="1"/>
    <col min="1772" max="1772" width="10.140625" style="103" bestFit="1" customWidth="1"/>
    <col min="1773" max="1773" width="12.42578125" style="103" bestFit="1" customWidth="1"/>
    <col min="1774" max="2022" width="10" style="103"/>
    <col min="2023" max="2023" width="21.5703125" style="103" bestFit="1" customWidth="1"/>
    <col min="2024" max="2024" width="10.28515625" style="103" bestFit="1" customWidth="1"/>
    <col min="2025" max="2025" width="13.7109375" style="103" bestFit="1" customWidth="1"/>
    <col min="2026" max="2026" width="10.28515625" style="103" bestFit="1" customWidth="1"/>
    <col min="2027" max="2027" width="13.7109375" style="103" bestFit="1" customWidth="1"/>
    <col min="2028" max="2028" width="10.140625" style="103" bestFit="1" customWidth="1"/>
    <col min="2029" max="2029" width="12.42578125" style="103" bestFit="1" customWidth="1"/>
    <col min="2030" max="2278" width="10" style="103"/>
    <col min="2279" max="2279" width="21.5703125" style="103" bestFit="1" customWidth="1"/>
    <col min="2280" max="2280" width="10.28515625" style="103" bestFit="1" customWidth="1"/>
    <col min="2281" max="2281" width="13.7109375" style="103" bestFit="1" customWidth="1"/>
    <col min="2282" max="2282" width="10.28515625" style="103" bestFit="1" customWidth="1"/>
    <col min="2283" max="2283" width="13.7109375" style="103" bestFit="1" customWidth="1"/>
    <col min="2284" max="2284" width="10.140625" style="103" bestFit="1" customWidth="1"/>
    <col min="2285" max="2285" width="12.42578125" style="103" bestFit="1" customWidth="1"/>
    <col min="2286" max="2534" width="10" style="103"/>
    <col min="2535" max="2535" width="21.5703125" style="103" bestFit="1" customWidth="1"/>
    <col min="2536" max="2536" width="10.28515625" style="103" bestFit="1" customWidth="1"/>
    <col min="2537" max="2537" width="13.7109375" style="103" bestFit="1" customWidth="1"/>
    <col min="2538" max="2538" width="10.28515625" style="103" bestFit="1" customWidth="1"/>
    <col min="2539" max="2539" width="13.7109375" style="103" bestFit="1" customWidth="1"/>
    <col min="2540" max="2540" width="10.140625" style="103" bestFit="1" customWidth="1"/>
    <col min="2541" max="2541" width="12.42578125" style="103" bestFit="1" customWidth="1"/>
    <col min="2542" max="2790" width="10" style="103"/>
    <col min="2791" max="2791" width="21.5703125" style="103" bestFit="1" customWidth="1"/>
    <col min="2792" max="2792" width="10.28515625" style="103" bestFit="1" customWidth="1"/>
    <col min="2793" max="2793" width="13.7109375" style="103" bestFit="1" customWidth="1"/>
    <col min="2794" max="2794" width="10.28515625" style="103" bestFit="1" customWidth="1"/>
    <col min="2795" max="2795" width="13.7109375" style="103" bestFit="1" customWidth="1"/>
    <col min="2796" max="2796" width="10.140625" style="103" bestFit="1" customWidth="1"/>
    <col min="2797" max="2797" width="12.42578125" style="103" bestFit="1" customWidth="1"/>
    <col min="2798" max="3046" width="10" style="103"/>
    <col min="3047" max="3047" width="21.5703125" style="103" bestFit="1" customWidth="1"/>
    <col min="3048" max="3048" width="10.28515625" style="103" bestFit="1" customWidth="1"/>
    <col min="3049" max="3049" width="13.7109375" style="103" bestFit="1" customWidth="1"/>
    <col min="3050" max="3050" width="10.28515625" style="103" bestFit="1" customWidth="1"/>
    <col min="3051" max="3051" width="13.7109375" style="103" bestFit="1" customWidth="1"/>
    <col min="3052" max="3052" width="10.140625" style="103" bestFit="1" customWidth="1"/>
    <col min="3053" max="3053" width="12.42578125" style="103" bestFit="1" customWidth="1"/>
    <col min="3054" max="3302" width="10" style="103"/>
    <col min="3303" max="3303" width="21.5703125" style="103" bestFit="1" customWidth="1"/>
    <col min="3304" max="3304" width="10.28515625" style="103" bestFit="1" customWidth="1"/>
    <col min="3305" max="3305" width="13.7109375" style="103" bestFit="1" customWidth="1"/>
    <col min="3306" max="3306" width="10.28515625" style="103" bestFit="1" customWidth="1"/>
    <col min="3307" max="3307" width="13.7109375" style="103" bestFit="1" customWidth="1"/>
    <col min="3308" max="3308" width="10.140625" style="103" bestFit="1" customWidth="1"/>
    <col min="3309" max="3309" width="12.42578125" style="103" bestFit="1" customWidth="1"/>
    <col min="3310" max="3558" width="10" style="103"/>
    <col min="3559" max="3559" width="21.5703125" style="103" bestFit="1" customWidth="1"/>
    <col min="3560" max="3560" width="10.28515625" style="103" bestFit="1" customWidth="1"/>
    <col min="3561" max="3561" width="13.7109375" style="103" bestFit="1" customWidth="1"/>
    <col min="3562" max="3562" width="10.28515625" style="103" bestFit="1" customWidth="1"/>
    <col min="3563" max="3563" width="13.7109375" style="103" bestFit="1" customWidth="1"/>
    <col min="3564" max="3564" width="10.140625" style="103" bestFit="1" customWidth="1"/>
    <col min="3565" max="3565" width="12.42578125" style="103" bestFit="1" customWidth="1"/>
    <col min="3566" max="3814" width="10" style="103"/>
    <col min="3815" max="3815" width="21.5703125" style="103" bestFit="1" customWidth="1"/>
    <col min="3816" max="3816" width="10.28515625" style="103" bestFit="1" customWidth="1"/>
    <col min="3817" max="3817" width="13.7109375" style="103" bestFit="1" customWidth="1"/>
    <col min="3818" max="3818" width="10.28515625" style="103" bestFit="1" customWidth="1"/>
    <col min="3819" max="3819" width="13.7109375" style="103" bestFit="1" customWidth="1"/>
    <col min="3820" max="3820" width="10.140625" style="103" bestFit="1" customWidth="1"/>
    <col min="3821" max="3821" width="12.42578125" style="103" bestFit="1" customWidth="1"/>
    <col min="3822" max="4070" width="10" style="103"/>
    <col min="4071" max="4071" width="21.5703125" style="103" bestFit="1" customWidth="1"/>
    <col min="4072" max="4072" width="10.28515625" style="103" bestFit="1" customWidth="1"/>
    <col min="4073" max="4073" width="13.7109375" style="103" bestFit="1" customWidth="1"/>
    <col min="4074" max="4074" width="10.28515625" style="103" bestFit="1" customWidth="1"/>
    <col min="4075" max="4075" width="13.7109375" style="103" bestFit="1" customWidth="1"/>
    <col min="4076" max="4076" width="10.140625" style="103" bestFit="1" customWidth="1"/>
    <col min="4077" max="4077" width="12.42578125" style="103" bestFit="1" customWidth="1"/>
    <col min="4078" max="4326" width="10" style="103"/>
    <col min="4327" max="4327" width="21.5703125" style="103" bestFit="1" customWidth="1"/>
    <col min="4328" max="4328" width="10.28515625" style="103" bestFit="1" customWidth="1"/>
    <col min="4329" max="4329" width="13.7109375" style="103" bestFit="1" customWidth="1"/>
    <col min="4330" max="4330" width="10.28515625" style="103" bestFit="1" customWidth="1"/>
    <col min="4331" max="4331" width="13.7109375" style="103" bestFit="1" customWidth="1"/>
    <col min="4332" max="4332" width="10.140625" style="103" bestFit="1" customWidth="1"/>
    <col min="4333" max="4333" width="12.42578125" style="103" bestFit="1" customWidth="1"/>
    <col min="4334" max="4582" width="10" style="103"/>
    <col min="4583" max="4583" width="21.5703125" style="103" bestFit="1" customWidth="1"/>
    <col min="4584" max="4584" width="10.28515625" style="103" bestFit="1" customWidth="1"/>
    <col min="4585" max="4585" width="13.7109375" style="103" bestFit="1" customWidth="1"/>
    <col min="4586" max="4586" width="10.28515625" style="103" bestFit="1" customWidth="1"/>
    <col min="4587" max="4587" width="13.7109375" style="103" bestFit="1" customWidth="1"/>
    <col min="4588" max="4588" width="10.140625" style="103" bestFit="1" customWidth="1"/>
    <col min="4589" max="4589" width="12.42578125" style="103" bestFit="1" customWidth="1"/>
    <col min="4590" max="4838" width="10" style="103"/>
    <col min="4839" max="4839" width="21.5703125" style="103" bestFit="1" customWidth="1"/>
    <col min="4840" max="4840" width="10.28515625" style="103" bestFit="1" customWidth="1"/>
    <col min="4841" max="4841" width="13.7109375" style="103" bestFit="1" customWidth="1"/>
    <col min="4842" max="4842" width="10.28515625" style="103" bestFit="1" customWidth="1"/>
    <col min="4843" max="4843" width="13.7109375" style="103" bestFit="1" customWidth="1"/>
    <col min="4844" max="4844" width="10.140625" style="103" bestFit="1" customWidth="1"/>
    <col min="4845" max="4845" width="12.42578125" style="103" bestFit="1" customWidth="1"/>
    <col min="4846" max="5094" width="10" style="103"/>
    <col min="5095" max="5095" width="21.5703125" style="103" bestFit="1" customWidth="1"/>
    <col min="5096" max="5096" width="10.28515625" style="103" bestFit="1" customWidth="1"/>
    <col min="5097" max="5097" width="13.7109375" style="103" bestFit="1" customWidth="1"/>
    <col min="5098" max="5098" width="10.28515625" style="103" bestFit="1" customWidth="1"/>
    <col min="5099" max="5099" width="13.7109375" style="103" bestFit="1" customWidth="1"/>
    <col min="5100" max="5100" width="10.140625" style="103" bestFit="1" customWidth="1"/>
    <col min="5101" max="5101" width="12.42578125" style="103" bestFit="1" customWidth="1"/>
    <col min="5102" max="5350" width="10" style="103"/>
    <col min="5351" max="5351" width="21.5703125" style="103" bestFit="1" customWidth="1"/>
    <col min="5352" max="5352" width="10.28515625" style="103" bestFit="1" customWidth="1"/>
    <col min="5353" max="5353" width="13.7109375" style="103" bestFit="1" customWidth="1"/>
    <col min="5354" max="5354" width="10.28515625" style="103" bestFit="1" customWidth="1"/>
    <col min="5355" max="5355" width="13.7109375" style="103" bestFit="1" customWidth="1"/>
    <col min="5356" max="5356" width="10.140625" style="103" bestFit="1" customWidth="1"/>
    <col min="5357" max="5357" width="12.42578125" style="103" bestFit="1" customWidth="1"/>
    <col min="5358" max="5606" width="10" style="103"/>
    <col min="5607" max="5607" width="21.5703125" style="103" bestFit="1" customWidth="1"/>
    <col min="5608" max="5608" width="10.28515625" style="103" bestFit="1" customWidth="1"/>
    <col min="5609" max="5609" width="13.7109375" style="103" bestFit="1" customWidth="1"/>
    <col min="5610" max="5610" width="10.28515625" style="103" bestFit="1" customWidth="1"/>
    <col min="5611" max="5611" width="13.7109375" style="103" bestFit="1" customWidth="1"/>
    <col min="5612" max="5612" width="10.140625" style="103" bestFit="1" customWidth="1"/>
    <col min="5613" max="5613" width="12.42578125" style="103" bestFit="1" customWidth="1"/>
    <col min="5614" max="5862" width="10" style="103"/>
    <col min="5863" max="5863" width="21.5703125" style="103" bestFit="1" customWidth="1"/>
    <col min="5864" max="5864" width="10.28515625" style="103" bestFit="1" customWidth="1"/>
    <col min="5865" max="5865" width="13.7109375" style="103" bestFit="1" customWidth="1"/>
    <col min="5866" max="5866" width="10.28515625" style="103" bestFit="1" customWidth="1"/>
    <col min="5867" max="5867" width="13.7109375" style="103" bestFit="1" customWidth="1"/>
    <col min="5868" max="5868" width="10.140625" style="103" bestFit="1" customWidth="1"/>
    <col min="5869" max="5869" width="12.42578125" style="103" bestFit="1" customWidth="1"/>
    <col min="5870" max="6118" width="10" style="103"/>
    <col min="6119" max="6119" width="21.5703125" style="103" bestFit="1" customWidth="1"/>
    <col min="6120" max="6120" width="10.28515625" style="103" bestFit="1" customWidth="1"/>
    <col min="6121" max="6121" width="13.7109375" style="103" bestFit="1" customWidth="1"/>
    <col min="6122" max="6122" width="10.28515625" style="103" bestFit="1" customWidth="1"/>
    <col min="6123" max="6123" width="13.7109375" style="103" bestFit="1" customWidth="1"/>
    <col min="6124" max="6124" width="10.140625" style="103" bestFit="1" customWidth="1"/>
    <col min="6125" max="6125" width="12.42578125" style="103" bestFit="1" customWidth="1"/>
    <col min="6126" max="6374" width="10" style="103"/>
    <col min="6375" max="6375" width="21.5703125" style="103" bestFit="1" customWidth="1"/>
    <col min="6376" max="6376" width="10.28515625" style="103" bestFit="1" customWidth="1"/>
    <col min="6377" max="6377" width="13.7109375" style="103" bestFit="1" customWidth="1"/>
    <col min="6378" max="6378" width="10.28515625" style="103" bestFit="1" customWidth="1"/>
    <col min="6379" max="6379" width="13.7109375" style="103" bestFit="1" customWidth="1"/>
    <col min="6380" max="6380" width="10.140625" style="103" bestFit="1" customWidth="1"/>
    <col min="6381" max="6381" width="12.42578125" style="103" bestFit="1" customWidth="1"/>
    <col min="6382" max="6630" width="10" style="103"/>
    <col min="6631" max="6631" width="21.5703125" style="103" bestFit="1" customWidth="1"/>
    <col min="6632" max="6632" width="10.28515625" style="103" bestFit="1" customWidth="1"/>
    <col min="6633" max="6633" width="13.7109375" style="103" bestFit="1" customWidth="1"/>
    <col min="6634" max="6634" width="10.28515625" style="103" bestFit="1" customWidth="1"/>
    <col min="6635" max="6635" width="13.7109375" style="103" bestFit="1" customWidth="1"/>
    <col min="6636" max="6636" width="10.140625" style="103" bestFit="1" customWidth="1"/>
    <col min="6637" max="6637" width="12.42578125" style="103" bestFit="1" customWidth="1"/>
    <col min="6638" max="6886" width="10" style="103"/>
    <col min="6887" max="6887" width="21.5703125" style="103" bestFit="1" customWidth="1"/>
    <col min="6888" max="6888" width="10.28515625" style="103" bestFit="1" customWidth="1"/>
    <col min="6889" max="6889" width="13.7109375" style="103" bestFit="1" customWidth="1"/>
    <col min="6890" max="6890" width="10.28515625" style="103" bestFit="1" customWidth="1"/>
    <col min="6891" max="6891" width="13.7109375" style="103" bestFit="1" customWidth="1"/>
    <col min="6892" max="6892" width="10.140625" style="103" bestFit="1" customWidth="1"/>
    <col min="6893" max="6893" width="12.42578125" style="103" bestFit="1" customWidth="1"/>
    <col min="6894" max="7142" width="10" style="103"/>
    <col min="7143" max="7143" width="21.5703125" style="103" bestFit="1" customWidth="1"/>
    <col min="7144" max="7144" width="10.28515625" style="103" bestFit="1" customWidth="1"/>
    <col min="7145" max="7145" width="13.7109375" style="103" bestFit="1" customWidth="1"/>
    <col min="7146" max="7146" width="10.28515625" style="103" bestFit="1" customWidth="1"/>
    <col min="7147" max="7147" width="13.7109375" style="103" bestFit="1" customWidth="1"/>
    <col min="7148" max="7148" width="10.140625" style="103" bestFit="1" customWidth="1"/>
    <col min="7149" max="7149" width="12.42578125" style="103" bestFit="1" customWidth="1"/>
    <col min="7150" max="7398" width="10" style="103"/>
    <col min="7399" max="7399" width="21.5703125" style="103" bestFit="1" customWidth="1"/>
    <col min="7400" max="7400" width="10.28515625" style="103" bestFit="1" customWidth="1"/>
    <col min="7401" max="7401" width="13.7109375" style="103" bestFit="1" customWidth="1"/>
    <col min="7402" max="7402" width="10.28515625" style="103" bestFit="1" customWidth="1"/>
    <col min="7403" max="7403" width="13.7109375" style="103" bestFit="1" customWidth="1"/>
    <col min="7404" max="7404" width="10.140625" style="103" bestFit="1" customWidth="1"/>
    <col min="7405" max="7405" width="12.42578125" style="103" bestFit="1" customWidth="1"/>
    <col min="7406" max="7654" width="10" style="103"/>
    <col min="7655" max="7655" width="21.5703125" style="103" bestFit="1" customWidth="1"/>
    <col min="7656" max="7656" width="10.28515625" style="103" bestFit="1" customWidth="1"/>
    <col min="7657" max="7657" width="13.7109375" style="103" bestFit="1" customWidth="1"/>
    <col min="7658" max="7658" width="10.28515625" style="103" bestFit="1" customWidth="1"/>
    <col min="7659" max="7659" width="13.7109375" style="103" bestFit="1" customWidth="1"/>
    <col min="7660" max="7660" width="10.140625" style="103" bestFit="1" customWidth="1"/>
    <col min="7661" max="7661" width="12.42578125" style="103" bestFit="1" customWidth="1"/>
    <col min="7662" max="7910" width="10" style="103"/>
    <col min="7911" max="7911" width="21.5703125" style="103" bestFit="1" customWidth="1"/>
    <col min="7912" max="7912" width="10.28515625" style="103" bestFit="1" customWidth="1"/>
    <col min="7913" max="7913" width="13.7109375" style="103" bestFit="1" customWidth="1"/>
    <col min="7914" max="7914" width="10.28515625" style="103" bestFit="1" customWidth="1"/>
    <col min="7915" max="7915" width="13.7109375" style="103" bestFit="1" customWidth="1"/>
    <col min="7916" max="7916" width="10.140625" style="103" bestFit="1" customWidth="1"/>
    <col min="7917" max="7917" width="12.42578125" style="103" bestFit="1" customWidth="1"/>
    <col min="7918" max="8166" width="10" style="103"/>
    <col min="8167" max="8167" width="21.5703125" style="103" bestFit="1" customWidth="1"/>
    <col min="8168" max="8168" width="10.28515625" style="103" bestFit="1" customWidth="1"/>
    <col min="8169" max="8169" width="13.7109375" style="103" bestFit="1" customWidth="1"/>
    <col min="8170" max="8170" width="10.28515625" style="103" bestFit="1" customWidth="1"/>
    <col min="8171" max="8171" width="13.7109375" style="103" bestFit="1" customWidth="1"/>
    <col min="8172" max="8172" width="10.140625" style="103" bestFit="1" customWidth="1"/>
    <col min="8173" max="8173" width="12.42578125" style="103" bestFit="1" customWidth="1"/>
    <col min="8174" max="8422" width="10" style="103"/>
    <col min="8423" max="8423" width="21.5703125" style="103" bestFit="1" customWidth="1"/>
    <col min="8424" max="8424" width="10.28515625" style="103" bestFit="1" customWidth="1"/>
    <col min="8425" max="8425" width="13.7109375" style="103" bestFit="1" customWidth="1"/>
    <col min="8426" max="8426" width="10.28515625" style="103" bestFit="1" customWidth="1"/>
    <col min="8427" max="8427" width="13.7109375" style="103" bestFit="1" customWidth="1"/>
    <col min="8428" max="8428" width="10.140625" style="103" bestFit="1" customWidth="1"/>
    <col min="8429" max="8429" width="12.42578125" style="103" bestFit="1" customWidth="1"/>
    <col min="8430" max="8678" width="10" style="103"/>
    <col min="8679" max="8679" width="21.5703125" style="103" bestFit="1" customWidth="1"/>
    <col min="8680" max="8680" width="10.28515625" style="103" bestFit="1" customWidth="1"/>
    <col min="8681" max="8681" width="13.7109375" style="103" bestFit="1" customWidth="1"/>
    <col min="8682" max="8682" width="10.28515625" style="103" bestFit="1" customWidth="1"/>
    <col min="8683" max="8683" width="13.7109375" style="103" bestFit="1" customWidth="1"/>
    <col min="8684" max="8684" width="10.140625" style="103" bestFit="1" customWidth="1"/>
    <col min="8685" max="8685" width="12.42578125" style="103" bestFit="1" customWidth="1"/>
    <col min="8686" max="8934" width="10" style="103"/>
    <col min="8935" max="8935" width="21.5703125" style="103" bestFit="1" customWidth="1"/>
    <col min="8936" max="8936" width="10.28515625" style="103" bestFit="1" customWidth="1"/>
    <col min="8937" max="8937" width="13.7109375" style="103" bestFit="1" customWidth="1"/>
    <col min="8938" max="8938" width="10.28515625" style="103" bestFit="1" customWidth="1"/>
    <col min="8939" max="8939" width="13.7109375" style="103" bestFit="1" customWidth="1"/>
    <col min="8940" max="8940" width="10.140625" style="103" bestFit="1" customWidth="1"/>
    <col min="8941" max="8941" width="12.42578125" style="103" bestFit="1" customWidth="1"/>
    <col min="8942" max="9190" width="10" style="103"/>
    <col min="9191" max="9191" width="21.5703125" style="103" bestFit="1" customWidth="1"/>
    <col min="9192" max="9192" width="10.28515625" style="103" bestFit="1" customWidth="1"/>
    <col min="9193" max="9193" width="13.7109375" style="103" bestFit="1" customWidth="1"/>
    <col min="9194" max="9194" width="10.28515625" style="103" bestFit="1" customWidth="1"/>
    <col min="9195" max="9195" width="13.7109375" style="103" bestFit="1" customWidth="1"/>
    <col min="9196" max="9196" width="10.140625" style="103" bestFit="1" customWidth="1"/>
    <col min="9197" max="9197" width="12.42578125" style="103" bestFit="1" customWidth="1"/>
    <col min="9198" max="9446" width="10" style="103"/>
    <col min="9447" max="9447" width="21.5703125" style="103" bestFit="1" customWidth="1"/>
    <col min="9448" max="9448" width="10.28515625" style="103" bestFit="1" customWidth="1"/>
    <col min="9449" max="9449" width="13.7109375" style="103" bestFit="1" customWidth="1"/>
    <col min="9450" max="9450" width="10.28515625" style="103" bestFit="1" customWidth="1"/>
    <col min="9451" max="9451" width="13.7109375" style="103" bestFit="1" customWidth="1"/>
    <col min="9452" max="9452" width="10.140625" style="103" bestFit="1" customWidth="1"/>
    <col min="9453" max="9453" width="12.42578125" style="103" bestFit="1" customWidth="1"/>
    <col min="9454" max="9702" width="10" style="103"/>
    <col min="9703" max="9703" width="21.5703125" style="103" bestFit="1" customWidth="1"/>
    <col min="9704" max="9704" width="10.28515625" style="103" bestFit="1" customWidth="1"/>
    <col min="9705" max="9705" width="13.7109375" style="103" bestFit="1" customWidth="1"/>
    <col min="9706" max="9706" width="10.28515625" style="103" bestFit="1" customWidth="1"/>
    <col min="9707" max="9707" width="13.7109375" style="103" bestFit="1" customWidth="1"/>
    <col min="9708" max="9708" width="10.140625" style="103" bestFit="1" customWidth="1"/>
    <col min="9709" max="9709" width="12.42578125" style="103" bestFit="1" customWidth="1"/>
    <col min="9710" max="9958" width="10" style="103"/>
    <col min="9959" max="9959" width="21.5703125" style="103" bestFit="1" customWidth="1"/>
    <col min="9960" max="9960" width="10.28515625" style="103" bestFit="1" customWidth="1"/>
    <col min="9961" max="9961" width="13.7109375" style="103" bestFit="1" customWidth="1"/>
    <col min="9962" max="9962" width="10.28515625" style="103" bestFit="1" customWidth="1"/>
    <col min="9963" max="9963" width="13.7109375" style="103" bestFit="1" customWidth="1"/>
    <col min="9964" max="9964" width="10.140625" style="103" bestFit="1" customWidth="1"/>
    <col min="9965" max="9965" width="12.42578125" style="103" bestFit="1" customWidth="1"/>
    <col min="9966" max="10214" width="10" style="103"/>
    <col min="10215" max="10215" width="21.5703125" style="103" bestFit="1" customWidth="1"/>
    <col min="10216" max="10216" width="10.28515625" style="103" bestFit="1" customWidth="1"/>
    <col min="10217" max="10217" width="13.7109375" style="103" bestFit="1" customWidth="1"/>
    <col min="10218" max="10218" width="10.28515625" style="103" bestFit="1" customWidth="1"/>
    <col min="10219" max="10219" width="13.7109375" style="103" bestFit="1" customWidth="1"/>
    <col min="10220" max="10220" width="10.140625" style="103" bestFit="1" customWidth="1"/>
    <col min="10221" max="10221" width="12.42578125" style="103" bestFit="1" customWidth="1"/>
    <col min="10222" max="10470" width="10" style="103"/>
    <col min="10471" max="10471" width="21.5703125" style="103" bestFit="1" customWidth="1"/>
    <col min="10472" max="10472" width="10.28515625" style="103" bestFit="1" customWidth="1"/>
    <col min="10473" max="10473" width="13.7109375" style="103" bestFit="1" customWidth="1"/>
    <col min="10474" max="10474" width="10.28515625" style="103" bestFit="1" customWidth="1"/>
    <col min="10475" max="10475" width="13.7109375" style="103" bestFit="1" customWidth="1"/>
    <col min="10476" max="10476" width="10.140625" style="103" bestFit="1" customWidth="1"/>
    <col min="10477" max="10477" width="12.42578125" style="103" bestFit="1" customWidth="1"/>
    <col min="10478" max="10726" width="10" style="103"/>
    <col min="10727" max="10727" width="21.5703125" style="103" bestFit="1" customWidth="1"/>
    <col min="10728" max="10728" width="10.28515625" style="103" bestFit="1" customWidth="1"/>
    <col min="10729" max="10729" width="13.7109375" style="103" bestFit="1" customWidth="1"/>
    <col min="10730" max="10730" width="10.28515625" style="103" bestFit="1" customWidth="1"/>
    <col min="10731" max="10731" width="13.7109375" style="103" bestFit="1" customWidth="1"/>
    <col min="10732" max="10732" width="10.140625" style="103" bestFit="1" customWidth="1"/>
    <col min="10733" max="10733" width="12.42578125" style="103" bestFit="1" customWidth="1"/>
    <col min="10734" max="10982" width="10" style="103"/>
    <col min="10983" max="10983" width="21.5703125" style="103" bestFit="1" customWidth="1"/>
    <col min="10984" max="10984" width="10.28515625" style="103" bestFit="1" customWidth="1"/>
    <col min="10985" max="10985" width="13.7109375" style="103" bestFit="1" customWidth="1"/>
    <col min="10986" max="10986" width="10.28515625" style="103" bestFit="1" customWidth="1"/>
    <col min="10987" max="10987" width="13.7109375" style="103" bestFit="1" customWidth="1"/>
    <col min="10988" max="10988" width="10.140625" style="103" bestFit="1" customWidth="1"/>
    <col min="10989" max="10989" width="12.42578125" style="103" bestFit="1" customWidth="1"/>
    <col min="10990" max="11238" width="10" style="103"/>
    <col min="11239" max="11239" width="21.5703125" style="103" bestFit="1" customWidth="1"/>
    <col min="11240" max="11240" width="10.28515625" style="103" bestFit="1" customWidth="1"/>
    <col min="11241" max="11241" width="13.7109375" style="103" bestFit="1" customWidth="1"/>
    <col min="11242" max="11242" width="10.28515625" style="103" bestFit="1" customWidth="1"/>
    <col min="11243" max="11243" width="13.7109375" style="103" bestFit="1" customWidth="1"/>
    <col min="11244" max="11244" width="10.140625" style="103" bestFit="1" customWidth="1"/>
    <col min="11245" max="11245" width="12.42578125" style="103" bestFit="1" customWidth="1"/>
    <col min="11246" max="11494" width="10" style="103"/>
    <col min="11495" max="11495" width="21.5703125" style="103" bestFit="1" customWidth="1"/>
    <col min="11496" max="11496" width="10.28515625" style="103" bestFit="1" customWidth="1"/>
    <col min="11497" max="11497" width="13.7109375" style="103" bestFit="1" customWidth="1"/>
    <col min="11498" max="11498" width="10.28515625" style="103" bestFit="1" customWidth="1"/>
    <col min="11499" max="11499" width="13.7109375" style="103" bestFit="1" customWidth="1"/>
    <col min="11500" max="11500" width="10.140625" style="103" bestFit="1" customWidth="1"/>
    <col min="11501" max="11501" width="12.42578125" style="103" bestFit="1" customWidth="1"/>
    <col min="11502" max="11750" width="10" style="103"/>
    <col min="11751" max="11751" width="21.5703125" style="103" bestFit="1" customWidth="1"/>
    <col min="11752" max="11752" width="10.28515625" style="103" bestFit="1" customWidth="1"/>
    <col min="11753" max="11753" width="13.7109375" style="103" bestFit="1" customWidth="1"/>
    <col min="11754" max="11754" width="10.28515625" style="103" bestFit="1" customWidth="1"/>
    <col min="11755" max="11755" width="13.7109375" style="103" bestFit="1" customWidth="1"/>
    <col min="11756" max="11756" width="10.140625" style="103" bestFit="1" customWidth="1"/>
    <col min="11757" max="11757" width="12.42578125" style="103" bestFit="1" customWidth="1"/>
    <col min="11758" max="12006" width="10" style="103"/>
    <col min="12007" max="12007" width="21.5703125" style="103" bestFit="1" customWidth="1"/>
    <col min="12008" max="12008" width="10.28515625" style="103" bestFit="1" customWidth="1"/>
    <col min="12009" max="12009" width="13.7109375" style="103" bestFit="1" customWidth="1"/>
    <col min="12010" max="12010" width="10.28515625" style="103" bestFit="1" customWidth="1"/>
    <col min="12011" max="12011" width="13.7109375" style="103" bestFit="1" customWidth="1"/>
    <col min="12012" max="12012" width="10.140625" style="103" bestFit="1" customWidth="1"/>
    <col min="12013" max="12013" width="12.42578125" style="103" bestFit="1" customWidth="1"/>
    <col min="12014" max="12262" width="10" style="103"/>
    <col min="12263" max="12263" width="21.5703125" style="103" bestFit="1" customWidth="1"/>
    <col min="12264" max="12264" width="10.28515625" style="103" bestFit="1" customWidth="1"/>
    <col min="12265" max="12265" width="13.7109375" style="103" bestFit="1" customWidth="1"/>
    <col min="12266" max="12266" width="10.28515625" style="103" bestFit="1" customWidth="1"/>
    <col min="12267" max="12267" width="13.7109375" style="103" bestFit="1" customWidth="1"/>
    <col min="12268" max="12268" width="10.140625" style="103" bestFit="1" customWidth="1"/>
    <col min="12269" max="12269" width="12.42578125" style="103" bestFit="1" customWidth="1"/>
    <col min="12270" max="12518" width="10" style="103"/>
    <col min="12519" max="12519" width="21.5703125" style="103" bestFit="1" customWidth="1"/>
    <col min="12520" max="12520" width="10.28515625" style="103" bestFit="1" customWidth="1"/>
    <col min="12521" max="12521" width="13.7109375" style="103" bestFit="1" customWidth="1"/>
    <col min="12522" max="12522" width="10.28515625" style="103" bestFit="1" customWidth="1"/>
    <col min="12523" max="12523" width="13.7109375" style="103" bestFit="1" customWidth="1"/>
    <col min="12524" max="12524" width="10.140625" style="103" bestFit="1" customWidth="1"/>
    <col min="12525" max="12525" width="12.42578125" style="103" bestFit="1" customWidth="1"/>
    <col min="12526" max="12774" width="10" style="103"/>
    <col min="12775" max="12775" width="21.5703125" style="103" bestFit="1" customWidth="1"/>
    <col min="12776" max="12776" width="10.28515625" style="103" bestFit="1" customWidth="1"/>
    <col min="12777" max="12777" width="13.7109375" style="103" bestFit="1" customWidth="1"/>
    <col min="12778" max="12778" width="10.28515625" style="103" bestFit="1" customWidth="1"/>
    <col min="12779" max="12779" width="13.7109375" style="103" bestFit="1" customWidth="1"/>
    <col min="12780" max="12780" width="10.140625" style="103" bestFit="1" customWidth="1"/>
    <col min="12781" max="12781" width="12.42578125" style="103" bestFit="1" customWidth="1"/>
    <col min="12782" max="13030" width="10" style="103"/>
    <col min="13031" max="13031" width="21.5703125" style="103" bestFit="1" customWidth="1"/>
    <col min="13032" max="13032" width="10.28515625" style="103" bestFit="1" customWidth="1"/>
    <col min="13033" max="13033" width="13.7109375" style="103" bestFit="1" customWidth="1"/>
    <col min="13034" max="13034" width="10.28515625" style="103" bestFit="1" customWidth="1"/>
    <col min="13035" max="13035" width="13.7109375" style="103" bestFit="1" customWidth="1"/>
    <col min="13036" max="13036" width="10.140625" style="103" bestFit="1" customWidth="1"/>
    <col min="13037" max="13037" width="12.42578125" style="103" bestFit="1" customWidth="1"/>
    <col min="13038" max="13286" width="10" style="103"/>
    <col min="13287" max="13287" width="21.5703125" style="103" bestFit="1" customWidth="1"/>
    <col min="13288" max="13288" width="10.28515625" style="103" bestFit="1" customWidth="1"/>
    <col min="13289" max="13289" width="13.7109375" style="103" bestFit="1" customWidth="1"/>
    <col min="13290" max="13290" width="10.28515625" style="103" bestFit="1" customWidth="1"/>
    <col min="13291" max="13291" width="13.7109375" style="103" bestFit="1" customWidth="1"/>
    <col min="13292" max="13292" width="10.140625" style="103" bestFit="1" customWidth="1"/>
    <col min="13293" max="13293" width="12.42578125" style="103" bestFit="1" customWidth="1"/>
    <col min="13294" max="13542" width="10" style="103"/>
    <col min="13543" max="13543" width="21.5703125" style="103" bestFit="1" customWidth="1"/>
    <col min="13544" max="13544" width="10.28515625" style="103" bestFit="1" customWidth="1"/>
    <col min="13545" max="13545" width="13.7109375" style="103" bestFit="1" customWidth="1"/>
    <col min="13546" max="13546" width="10.28515625" style="103" bestFit="1" customWidth="1"/>
    <col min="13547" max="13547" width="13.7109375" style="103" bestFit="1" customWidth="1"/>
    <col min="13548" max="13548" width="10.140625" style="103" bestFit="1" customWidth="1"/>
    <col min="13549" max="13549" width="12.42578125" style="103" bestFit="1" customWidth="1"/>
    <col min="13550" max="13798" width="10" style="103"/>
    <col min="13799" max="13799" width="21.5703125" style="103" bestFit="1" customWidth="1"/>
    <col min="13800" max="13800" width="10.28515625" style="103" bestFit="1" customWidth="1"/>
    <col min="13801" max="13801" width="13.7109375" style="103" bestFit="1" customWidth="1"/>
    <col min="13802" max="13802" width="10.28515625" style="103" bestFit="1" customWidth="1"/>
    <col min="13803" max="13803" width="13.7109375" style="103" bestFit="1" customWidth="1"/>
    <col min="13804" max="13804" width="10.140625" style="103" bestFit="1" customWidth="1"/>
    <col min="13805" max="13805" width="12.42578125" style="103" bestFit="1" customWidth="1"/>
    <col min="13806" max="14054" width="10" style="103"/>
    <col min="14055" max="14055" width="21.5703125" style="103" bestFit="1" customWidth="1"/>
    <col min="14056" max="14056" width="10.28515625" style="103" bestFit="1" customWidth="1"/>
    <col min="14057" max="14057" width="13.7109375" style="103" bestFit="1" customWidth="1"/>
    <col min="14058" max="14058" width="10.28515625" style="103" bestFit="1" customWidth="1"/>
    <col min="14059" max="14059" width="13.7109375" style="103" bestFit="1" customWidth="1"/>
    <col min="14060" max="14060" width="10.140625" style="103" bestFit="1" customWidth="1"/>
    <col min="14061" max="14061" width="12.42578125" style="103" bestFit="1" customWidth="1"/>
    <col min="14062" max="14310" width="10" style="103"/>
    <col min="14311" max="14311" width="21.5703125" style="103" bestFit="1" customWidth="1"/>
    <col min="14312" max="14312" width="10.28515625" style="103" bestFit="1" customWidth="1"/>
    <col min="14313" max="14313" width="13.7109375" style="103" bestFit="1" customWidth="1"/>
    <col min="14314" max="14314" width="10.28515625" style="103" bestFit="1" customWidth="1"/>
    <col min="14315" max="14315" width="13.7109375" style="103" bestFit="1" customWidth="1"/>
    <col min="14316" max="14316" width="10.140625" style="103" bestFit="1" customWidth="1"/>
    <col min="14317" max="14317" width="12.42578125" style="103" bestFit="1" customWidth="1"/>
    <col min="14318" max="14566" width="10" style="103"/>
    <col min="14567" max="14567" width="21.5703125" style="103" bestFit="1" customWidth="1"/>
    <col min="14568" max="14568" width="10.28515625" style="103" bestFit="1" customWidth="1"/>
    <col min="14569" max="14569" width="13.7109375" style="103" bestFit="1" customWidth="1"/>
    <col min="14570" max="14570" width="10.28515625" style="103" bestFit="1" customWidth="1"/>
    <col min="14571" max="14571" width="13.7109375" style="103" bestFit="1" customWidth="1"/>
    <col min="14572" max="14572" width="10.140625" style="103" bestFit="1" customWidth="1"/>
    <col min="14573" max="14573" width="12.42578125" style="103" bestFit="1" customWidth="1"/>
    <col min="14574" max="14822" width="10" style="103"/>
    <col min="14823" max="14823" width="21.5703125" style="103" bestFit="1" customWidth="1"/>
    <col min="14824" max="14824" width="10.28515625" style="103" bestFit="1" customWidth="1"/>
    <col min="14825" max="14825" width="13.7109375" style="103" bestFit="1" customWidth="1"/>
    <col min="14826" max="14826" width="10.28515625" style="103" bestFit="1" customWidth="1"/>
    <col min="14827" max="14827" width="13.7109375" style="103" bestFit="1" customWidth="1"/>
    <col min="14828" max="14828" width="10.140625" style="103" bestFit="1" customWidth="1"/>
    <col min="14829" max="14829" width="12.42578125" style="103" bestFit="1" customWidth="1"/>
    <col min="14830" max="15078" width="10" style="103"/>
    <col min="15079" max="15079" width="21.5703125" style="103" bestFit="1" customWidth="1"/>
    <col min="15080" max="15080" width="10.28515625" style="103" bestFit="1" customWidth="1"/>
    <col min="15081" max="15081" width="13.7109375" style="103" bestFit="1" customWidth="1"/>
    <col min="15082" max="15082" width="10.28515625" style="103" bestFit="1" customWidth="1"/>
    <col min="15083" max="15083" width="13.7109375" style="103" bestFit="1" customWidth="1"/>
    <col min="15084" max="15084" width="10.140625" style="103" bestFit="1" customWidth="1"/>
    <col min="15085" max="15085" width="12.42578125" style="103" bestFit="1" customWidth="1"/>
    <col min="15086" max="15334" width="10" style="103"/>
    <col min="15335" max="15335" width="21.5703125" style="103" bestFit="1" customWidth="1"/>
    <col min="15336" max="15336" width="10.28515625" style="103" bestFit="1" customWidth="1"/>
    <col min="15337" max="15337" width="13.7109375" style="103" bestFit="1" customWidth="1"/>
    <col min="15338" max="15338" width="10.28515625" style="103" bestFit="1" customWidth="1"/>
    <col min="15339" max="15339" width="13.7109375" style="103" bestFit="1" customWidth="1"/>
    <col min="15340" max="15340" width="10.140625" style="103" bestFit="1" customWidth="1"/>
    <col min="15341" max="15341" width="12.42578125" style="103" bestFit="1" customWidth="1"/>
    <col min="15342" max="15590" width="10" style="103"/>
    <col min="15591" max="15591" width="21.5703125" style="103" bestFit="1" customWidth="1"/>
    <col min="15592" max="15592" width="10.28515625" style="103" bestFit="1" customWidth="1"/>
    <col min="15593" max="15593" width="13.7109375" style="103" bestFit="1" customWidth="1"/>
    <col min="15594" max="15594" width="10.28515625" style="103" bestFit="1" customWidth="1"/>
    <col min="15595" max="15595" width="13.7109375" style="103" bestFit="1" customWidth="1"/>
    <col min="15596" max="15596" width="10.140625" style="103" bestFit="1" customWidth="1"/>
    <col min="15597" max="15597" width="12.42578125" style="103" bestFit="1" customWidth="1"/>
    <col min="15598" max="15846" width="10" style="103"/>
    <col min="15847" max="15847" width="21.5703125" style="103" bestFit="1" customWidth="1"/>
    <col min="15848" max="15848" width="10.28515625" style="103" bestFit="1" customWidth="1"/>
    <col min="15849" max="15849" width="13.7109375" style="103" bestFit="1" customWidth="1"/>
    <col min="15850" max="15850" width="10.28515625" style="103" bestFit="1" customWidth="1"/>
    <col min="15851" max="15851" width="13.7109375" style="103" bestFit="1" customWidth="1"/>
    <col min="15852" max="15852" width="10.140625" style="103" bestFit="1" customWidth="1"/>
    <col min="15853" max="15853" width="12.42578125" style="103" bestFit="1" customWidth="1"/>
    <col min="15854" max="16102" width="10" style="103"/>
    <col min="16103" max="16103" width="21.5703125" style="103" bestFit="1" customWidth="1"/>
    <col min="16104" max="16104" width="10.28515625" style="103" bestFit="1" customWidth="1"/>
    <col min="16105" max="16105" width="13.7109375" style="103" bestFit="1" customWidth="1"/>
    <col min="16106" max="16106" width="10.28515625" style="103" bestFit="1" customWidth="1"/>
    <col min="16107" max="16107" width="13.7109375" style="103" bestFit="1" customWidth="1"/>
    <col min="16108" max="16108" width="10.140625" style="103" bestFit="1" customWidth="1"/>
    <col min="16109" max="16109" width="12.42578125" style="103" bestFit="1" customWidth="1"/>
    <col min="16110" max="16384" width="10" style="103"/>
  </cols>
  <sheetData>
    <row r="1" spans="1:7" ht="15" x14ac:dyDescent="0.25">
      <c r="A1" s="1063" t="s">
        <v>375</v>
      </c>
      <c r="B1" s="1063"/>
      <c r="C1" s="1063"/>
      <c r="D1" s="1063"/>
      <c r="E1" s="1063"/>
      <c r="F1" s="1063"/>
      <c r="G1" s="1063"/>
    </row>
    <row r="2" spans="1:7" ht="15" customHeight="1" x14ac:dyDescent="0.25">
      <c r="A2" s="1063" t="s">
        <v>38</v>
      </c>
      <c r="B2" s="1064"/>
      <c r="C2" s="1064"/>
      <c r="D2" s="1064"/>
      <c r="E2" s="1064"/>
      <c r="F2" s="1064"/>
      <c r="G2" s="1064"/>
    </row>
    <row r="3" spans="1:7" ht="15" customHeight="1" x14ac:dyDescent="0.25">
      <c r="A3" s="1063" t="s">
        <v>468</v>
      </c>
      <c r="B3" s="1064"/>
      <c r="C3" s="1064"/>
      <c r="D3" s="1064"/>
      <c r="E3" s="1064"/>
      <c r="F3" s="1064"/>
      <c r="G3" s="1064"/>
    </row>
    <row r="4" spans="1:7" ht="15" customHeight="1" x14ac:dyDescent="0.25">
      <c r="A4" s="1063" t="s">
        <v>39</v>
      </c>
      <c r="B4" s="1064"/>
      <c r="C4" s="1064"/>
      <c r="D4" s="1064"/>
      <c r="E4" s="1064"/>
      <c r="F4" s="1064"/>
      <c r="G4" s="1064"/>
    </row>
    <row r="5" spans="1:7" ht="15" x14ac:dyDescent="0.25">
      <c r="A5" s="1063" t="s">
        <v>437</v>
      </c>
      <c r="B5" s="1064"/>
      <c r="C5" s="1064"/>
      <c r="D5" s="1064"/>
      <c r="E5" s="1064"/>
      <c r="F5" s="1064"/>
      <c r="G5" s="1064"/>
    </row>
    <row r="6" spans="1:7" ht="12.75" customHeight="1" x14ac:dyDescent="0.2">
      <c r="A6" s="73"/>
      <c r="B6" s="73"/>
      <c r="C6" s="73"/>
      <c r="D6" s="73"/>
      <c r="E6" s="73"/>
      <c r="F6" s="73"/>
      <c r="G6" s="73"/>
    </row>
    <row r="7" spans="1:7" ht="15" x14ac:dyDescent="0.25">
      <c r="A7" s="1063" t="s">
        <v>77</v>
      </c>
      <c r="B7" s="1064"/>
      <c r="C7" s="1064"/>
      <c r="D7" s="1064"/>
      <c r="E7" s="1064"/>
      <c r="F7" s="1064"/>
      <c r="G7" s="1064"/>
    </row>
    <row r="8" spans="1:7" ht="6.95" customHeight="1" x14ac:dyDescent="0.2">
      <c r="A8" s="74"/>
      <c r="B8" s="73"/>
      <c r="C8" s="73"/>
      <c r="D8" s="73"/>
      <c r="E8" s="73"/>
      <c r="F8" s="73"/>
      <c r="G8" s="73"/>
    </row>
    <row r="9" spans="1:7" ht="13.9" customHeight="1" x14ac:dyDescent="0.25">
      <c r="A9" s="75"/>
      <c r="B9" s="1065" t="s">
        <v>10</v>
      </c>
      <c r="C9" s="1066"/>
      <c r="D9" s="1065" t="s">
        <v>40</v>
      </c>
      <c r="E9" s="1066"/>
      <c r="F9" s="1067" t="s">
        <v>41</v>
      </c>
      <c r="G9" s="1068"/>
    </row>
    <row r="10" spans="1:7" ht="15" x14ac:dyDescent="0.2">
      <c r="A10" s="76" t="s">
        <v>42</v>
      </c>
      <c r="B10" s="77" t="s">
        <v>43</v>
      </c>
      <c r="C10" s="78" t="s">
        <v>44</v>
      </c>
      <c r="D10" s="77" t="s">
        <v>43</v>
      </c>
      <c r="E10" s="78" t="s">
        <v>44</v>
      </c>
      <c r="F10" s="79" t="s">
        <v>43</v>
      </c>
      <c r="G10" s="80" t="s">
        <v>44</v>
      </c>
    </row>
    <row r="11" spans="1:7" ht="19.899999999999999" customHeight="1" x14ac:dyDescent="0.25">
      <c r="A11" s="123" t="s">
        <v>45</v>
      </c>
      <c r="B11" s="111">
        <v>6716</v>
      </c>
      <c r="C11" s="112">
        <v>626720320.57000005</v>
      </c>
      <c r="D11" s="111">
        <v>68810</v>
      </c>
      <c r="E11" s="112">
        <v>90022024.430000007</v>
      </c>
      <c r="F11" s="111">
        <v>75526</v>
      </c>
      <c r="G11" s="113">
        <v>716742345</v>
      </c>
    </row>
    <row r="12" spans="1:7" ht="15" x14ac:dyDescent="0.2">
      <c r="A12" s="85"/>
      <c r="B12" s="86"/>
      <c r="C12" s="87"/>
      <c r="D12" s="86"/>
      <c r="E12" s="87"/>
      <c r="F12" s="86"/>
      <c r="G12" s="88"/>
    </row>
    <row r="13" spans="1:7" ht="15" x14ac:dyDescent="0.25">
      <c r="A13" s="85" t="s">
        <v>33</v>
      </c>
      <c r="B13" s="89">
        <v>3261</v>
      </c>
      <c r="C13" s="91">
        <v>11732105.689999999</v>
      </c>
      <c r="D13" s="89">
        <v>67379</v>
      </c>
      <c r="E13" s="91">
        <v>50830499.149999999</v>
      </c>
      <c r="F13" s="89">
        <v>70640</v>
      </c>
      <c r="G13" s="91">
        <v>62562604.839999996</v>
      </c>
    </row>
    <row r="14" spans="1:7" ht="14.25" x14ac:dyDescent="0.2">
      <c r="A14" s="92" t="s">
        <v>46</v>
      </c>
      <c r="B14" s="86">
        <v>263</v>
      </c>
      <c r="C14" s="93">
        <v>1161318.08</v>
      </c>
      <c r="D14" s="86">
        <v>47641</v>
      </c>
      <c r="E14" s="93">
        <v>34810339.789999999</v>
      </c>
      <c r="F14" s="86">
        <v>47904</v>
      </c>
      <c r="G14" s="93">
        <v>35971657.869999997</v>
      </c>
    </row>
    <row r="15" spans="1:7" ht="14.25" x14ac:dyDescent="0.2">
      <c r="A15" s="92" t="s">
        <v>47</v>
      </c>
      <c r="B15" s="86">
        <v>46</v>
      </c>
      <c r="C15" s="93">
        <v>303021.55</v>
      </c>
      <c r="D15" s="86">
        <v>15470</v>
      </c>
      <c r="E15" s="93">
        <v>13138604.25</v>
      </c>
      <c r="F15" s="86">
        <v>15516</v>
      </c>
      <c r="G15" s="93">
        <v>13441625.800000001</v>
      </c>
    </row>
    <row r="16" spans="1:7" ht="14.25" x14ac:dyDescent="0.2">
      <c r="A16" s="92" t="s">
        <v>48</v>
      </c>
      <c r="B16" s="86">
        <v>3</v>
      </c>
      <c r="C16" s="93">
        <v>19766.150000000001</v>
      </c>
      <c r="D16" s="86">
        <v>227</v>
      </c>
      <c r="E16" s="93">
        <v>175463.97</v>
      </c>
      <c r="F16" s="86">
        <v>230</v>
      </c>
      <c r="G16" s="93">
        <v>195230.12</v>
      </c>
    </row>
    <row r="17" spans="1:7" ht="14.25" x14ac:dyDescent="0.2">
      <c r="A17" s="92" t="s">
        <v>49</v>
      </c>
      <c r="B17" s="86">
        <v>14</v>
      </c>
      <c r="C17" s="93">
        <v>21315.83</v>
      </c>
      <c r="D17" s="86">
        <v>3865</v>
      </c>
      <c r="E17" s="93">
        <v>2551842.79</v>
      </c>
      <c r="F17" s="86">
        <v>3879</v>
      </c>
      <c r="G17" s="93">
        <v>2573158.62</v>
      </c>
    </row>
    <row r="18" spans="1:7" ht="14.25" x14ac:dyDescent="0.2">
      <c r="A18" s="92" t="s">
        <v>50</v>
      </c>
      <c r="B18" s="86">
        <v>2929</v>
      </c>
      <c r="C18" s="93">
        <v>10211329.949999999</v>
      </c>
      <c r="D18" s="86">
        <v>1</v>
      </c>
      <c r="E18" s="93">
        <v>135.13999999999999</v>
      </c>
      <c r="F18" s="86">
        <v>2930</v>
      </c>
      <c r="G18" s="93">
        <v>10211465.09</v>
      </c>
    </row>
    <row r="19" spans="1:7" ht="14.25" x14ac:dyDescent="0.2">
      <c r="A19" s="92" t="s">
        <v>51</v>
      </c>
      <c r="B19" s="86">
        <v>6</v>
      </c>
      <c r="C19" s="93">
        <v>15354.13</v>
      </c>
      <c r="D19" s="86">
        <v>175</v>
      </c>
      <c r="E19" s="93">
        <v>154113.21</v>
      </c>
      <c r="F19" s="86">
        <v>181</v>
      </c>
      <c r="G19" s="93">
        <v>169467.34</v>
      </c>
    </row>
    <row r="20" spans="1:7" ht="15" x14ac:dyDescent="0.2">
      <c r="A20" s="85"/>
      <c r="B20" s="94"/>
      <c r="C20" s="115"/>
      <c r="D20" s="94"/>
      <c r="E20" s="95"/>
      <c r="F20" s="86"/>
      <c r="G20" s="88"/>
    </row>
    <row r="21" spans="1:7" ht="15" x14ac:dyDescent="0.25">
      <c r="A21" s="85" t="s">
        <v>34</v>
      </c>
      <c r="B21" s="89">
        <v>73</v>
      </c>
      <c r="C21" s="91">
        <v>23680966.820000004</v>
      </c>
      <c r="D21" s="89">
        <v>948</v>
      </c>
      <c r="E21" s="91">
        <v>8918799.3899999987</v>
      </c>
      <c r="F21" s="89">
        <v>1021</v>
      </c>
      <c r="G21" s="91">
        <v>32599766.210000001</v>
      </c>
    </row>
    <row r="22" spans="1:7" ht="14.25" x14ac:dyDescent="0.2">
      <c r="A22" s="92" t="s">
        <v>52</v>
      </c>
      <c r="B22" s="86">
        <v>40</v>
      </c>
      <c r="C22" s="93">
        <v>23471808.530000001</v>
      </c>
      <c r="D22" s="86">
        <v>13</v>
      </c>
      <c r="E22" s="93">
        <v>4269814.04</v>
      </c>
      <c r="F22" s="86">
        <v>53</v>
      </c>
      <c r="G22" s="93">
        <v>27741622.57</v>
      </c>
    </row>
    <row r="23" spans="1:7" ht="14.25" x14ac:dyDescent="0.2">
      <c r="A23" s="92" t="s">
        <v>53</v>
      </c>
      <c r="B23" s="98" t="s">
        <v>78</v>
      </c>
      <c r="C23" s="114" t="s">
        <v>78</v>
      </c>
      <c r="D23" s="86">
        <v>24</v>
      </c>
      <c r="E23" s="93">
        <v>862137.2</v>
      </c>
      <c r="F23" s="86">
        <v>24</v>
      </c>
      <c r="G23" s="93">
        <v>862137.2</v>
      </c>
    </row>
    <row r="24" spans="1:7" ht="14.25" x14ac:dyDescent="0.2">
      <c r="A24" s="92" t="s">
        <v>49</v>
      </c>
      <c r="B24" s="86">
        <v>14</v>
      </c>
      <c r="C24" s="93">
        <v>49717.51</v>
      </c>
      <c r="D24" s="86">
        <v>839</v>
      </c>
      <c r="E24" s="93">
        <v>812192.61</v>
      </c>
      <c r="F24" s="86">
        <v>853</v>
      </c>
      <c r="G24" s="93">
        <v>861910.12</v>
      </c>
    </row>
    <row r="25" spans="1:7" ht="14.25" x14ac:dyDescent="0.2">
      <c r="A25" s="92" t="s">
        <v>54</v>
      </c>
      <c r="B25" s="98" t="s">
        <v>78</v>
      </c>
      <c r="C25" s="114" t="s">
        <v>78</v>
      </c>
      <c r="D25" s="86">
        <v>4</v>
      </c>
      <c r="E25" s="93">
        <v>2470617.65</v>
      </c>
      <c r="F25" s="86">
        <v>4</v>
      </c>
      <c r="G25" s="93">
        <v>2470617.65</v>
      </c>
    </row>
    <row r="26" spans="1:7" ht="14.25" x14ac:dyDescent="0.2">
      <c r="A26" s="92" t="s">
        <v>55</v>
      </c>
      <c r="B26" s="98" t="s">
        <v>78</v>
      </c>
      <c r="C26" s="114" t="s">
        <v>78</v>
      </c>
      <c r="D26" s="98" t="s">
        <v>78</v>
      </c>
      <c r="E26" s="114" t="s">
        <v>78</v>
      </c>
      <c r="F26" s="98" t="s">
        <v>78</v>
      </c>
      <c r="G26" s="114" t="s">
        <v>78</v>
      </c>
    </row>
    <row r="27" spans="1:7" ht="14.25" x14ac:dyDescent="0.2">
      <c r="A27" s="92" t="s">
        <v>56</v>
      </c>
      <c r="B27" s="86">
        <v>13</v>
      </c>
      <c r="C27" s="93">
        <v>149446.01999999999</v>
      </c>
      <c r="D27" s="86">
        <v>57</v>
      </c>
      <c r="E27" s="93">
        <v>304091.93</v>
      </c>
      <c r="F27" s="86">
        <v>70</v>
      </c>
      <c r="G27" s="93">
        <v>453537.94999999995</v>
      </c>
    </row>
    <row r="28" spans="1:7" ht="14.25" x14ac:dyDescent="0.2">
      <c r="A28" s="92" t="s">
        <v>57</v>
      </c>
      <c r="B28" s="98" t="s">
        <v>78</v>
      </c>
      <c r="C28" s="114" t="s">
        <v>78</v>
      </c>
      <c r="D28" s="86">
        <v>5</v>
      </c>
      <c r="E28" s="93">
        <v>170519.52</v>
      </c>
      <c r="F28" s="86">
        <v>5</v>
      </c>
      <c r="G28" s="93">
        <v>170519.52</v>
      </c>
    </row>
    <row r="29" spans="1:7" ht="14.25" customHeight="1" x14ac:dyDescent="0.2">
      <c r="A29" s="92" t="s">
        <v>58</v>
      </c>
      <c r="B29" s="86">
        <v>6</v>
      </c>
      <c r="C29" s="93">
        <v>9994.76</v>
      </c>
      <c r="D29" s="86">
        <v>6</v>
      </c>
      <c r="E29" s="93">
        <v>29426.44</v>
      </c>
      <c r="F29" s="86">
        <v>12</v>
      </c>
      <c r="G29" s="93">
        <v>39421.199999999997</v>
      </c>
    </row>
    <row r="30" spans="1:7" ht="14.25" x14ac:dyDescent="0.2">
      <c r="A30" s="92" t="s">
        <v>59</v>
      </c>
      <c r="B30" s="98" t="s">
        <v>78</v>
      </c>
      <c r="C30" s="114" t="s">
        <v>78</v>
      </c>
      <c r="D30" s="98" t="s">
        <v>78</v>
      </c>
      <c r="E30" s="114" t="s">
        <v>78</v>
      </c>
      <c r="F30" s="98" t="s">
        <v>78</v>
      </c>
      <c r="G30" s="114" t="s">
        <v>78</v>
      </c>
    </row>
    <row r="31" spans="1:7" ht="15" x14ac:dyDescent="0.2">
      <c r="A31" s="85"/>
      <c r="B31" s="94"/>
      <c r="C31" s="95"/>
      <c r="D31" s="94"/>
      <c r="E31" s="95"/>
      <c r="F31" s="86"/>
      <c r="G31" s="88"/>
    </row>
    <row r="32" spans="1:7" ht="15" x14ac:dyDescent="0.25">
      <c r="A32" s="85" t="s">
        <v>35</v>
      </c>
      <c r="B32" s="89">
        <v>1</v>
      </c>
      <c r="C32" s="91">
        <v>2693715.75</v>
      </c>
      <c r="D32" s="89">
        <v>4</v>
      </c>
      <c r="E32" s="91">
        <v>1930898.98</v>
      </c>
      <c r="F32" s="89">
        <v>5</v>
      </c>
      <c r="G32" s="91">
        <v>4624614.7300000004</v>
      </c>
    </row>
    <row r="33" spans="1:7" ht="15" x14ac:dyDescent="0.2">
      <c r="A33" s="85"/>
      <c r="B33" s="94"/>
      <c r="C33" s="95"/>
      <c r="D33" s="94"/>
      <c r="E33" s="95"/>
      <c r="F33" s="86"/>
      <c r="G33" s="88"/>
    </row>
    <row r="34" spans="1:7" ht="15" x14ac:dyDescent="0.25">
      <c r="A34" s="85" t="s">
        <v>36</v>
      </c>
      <c r="B34" s="89">
        <v>3381</v>
      </c>
      <c r="C34" s="91">
        <v>588613532.31000006</v>
      </c>
      <c r="D34" s="89">
        <v>479</v>
      </c>
      <c r="E34" s="91">
        <v>28341826.910000004</v>
      </c>
      <c r="F34" s="89">
        <v>3860</v>
      </c>
      <c r="G34" s="91">
        <v>616955359.22000003</v>
      </c>
    </row>
    <row r="35" spans="1:7" ht="14.25" x14ac:dyDescent="0.2">
      <c r="A35" s="92" t="s">
        <v>60</v>
      </c>
      <c r="B35" s="86">
        <v>27</v>
      </c>
      <c r="C35" s="93">
        <v>9756271.7899999991</v>
      </c>
      <c r="D35" s="86">
        <v>75</v>
      </c>
      <c r="E35" s="93">
        <v>3839807.22</v>
      </c>
      <c r="F35" s="86">
        <v>102</v>
      </c>
      <c r="G35" s="93">
        <v>13596079.01</v>
      </c>
    </row>
    <row r="36" spans="1:7" ht="14.25" x14ac:dyDescent="0.2">
      <c r="A36" s="92" t="s">
        <v>61</v>
      </c>
      <c r="B36" s="98">
        <v>3</v>
      </c>
      <c r="C36" s="93">
        <v>1647959.1</v>
      </c>
      <c r="D36" s="98">
        <v>165</v>
      </c>
      <c r="E36" s="93">
        <v>8462964.7300000004</v>
      </c>
      <c r="F36" s="98">
        <v>168</v>
      </c>
      <c r="G36" s="93">
        <v>10110923.83</v>
      </c>
    </row>
    <row r="37" spans="1:7" ht="14.25" x14ac:dyDescent="0.2">
      <c r="A37" s="92" t="s">
        <v>62</v>
      </c>
      <c r="B37" s="98" t="s">
        <v>78</v>
      </c>
      <c r="C37" s="114" t="s">
        <v>78</v>
      </c>
      <c r="D37" s="98" t="s">
        <v>78</v>
      </c>
      <c r="E37" s="114" t="s">
        <v>78</v>
      </c>
      <c r="F37" s="98" t="s">
        <v>78</v>
      </c>
      <c r="G37" s="114" t="s">
        <v>78</v>
      </c>
    </row>
    <row r="38" spans="1:7" ht="14.25" x14ac:dyDescent="0.2">
      <c r="A38" s="92" t="s">
        <v>63</v>
      </c>
      <c r="B38" s="86">
        <v>748</v>
      </c>
      <c r="C38" s="93">
        <v>105304681.31</v>
      </c>
      <c r="D38" s="86">
        <v>3</v>
      </c>
      <c r="E38" s="93">
        <v>769171.44</v>
      </c>
      <c r="F38" s="86">
        <v>751</v>
      </c>
      <c r="G38" s="93">
        <v>106073852.75</v>
      </c>
    </row>
    <row r="39" spans="1:7" ht="14.25" x14ac:dyDescent="0.2">
      <c r="A39" s="92" t="s">
        <v>64</v>
      </c>
      <c r="B39" s="86">
        <v>1</v>
      </c>
      <c r="C39" s="93">
        <v>497969.33</v>
      </c>
      <c r="D39" s="86">
        <v>5</v>
      </c>
      <c r="E39" s="93">
        <v>3149588.56</v>
      </c>
      <c r="F39" s="86">
        <v>6</v>
      </c>
      <c r="G39" s="93">
        <v>3647557.89</v>
      </c>
    </row>
    <row r="40" spans="1:7" ht="14.25" x14ac:dyDescent="0.2">
      <c r="A40" s="92" t="s">
        <v>65</v>
      </c>
      <c r="B40" s="86">
        <v>3</v>
      </c>
      <c r="C40" s="93">
        <v>573244.31000000006</v>
      </c>
      <c r="D40" s="86">
        <v>8</v>
      </c>
      <c r="E40" s="93">
        <v>1769181</v>
      </c>
      <c r="F40" s="86">
        <v>11</v>
      </c>
      <c r="G40" s="93">
        <v>2342425.31</v>
      </c>
    </row>
    <row r="41" spans="1:7" ht="14.25" x14ac:dyDescent="0.2">
      <c r="A41" s="92" t="s">
        <v>66</v>
      </c>
      <c r="B41" s="86">
        <v>8</v>
      </c>
      <c r="C41" s="93">
        <v>13532.36</v>
      </c>
      <c r="D41" s="86">
        <v>84</v>
      </c>
      <c r="E41" s="93">
        <v>791758.56</v>
      </c>
      <c r="F41" s="86">
        <v>92</v>
      </c>
      <c r="G41" s="93">
        <v>805290.92</v>
      </c>
    </row>
    <row r="42" spans="1:7" ht="14.25" x14ac:dyDescent="0.2">
      <c r="A42" s="92" t="s">
        <v>67</v>
      </c>
      <c r="B42" s="86">
        <v>59</v>
      </c>
      <c r="C42" s="93">
        <v>2186712.23</v>
      </c>
      <c r="D42" s="86">
        <v>23</v>
      </c>
      <c r="E42" s="93">
        <v>323570.03000000003</v>
      </c>
      <c r="F42" s="86">
        <v>82</v>
      </c>
      <c r="G42" s="93">
        <v>2510282.2599999998</v>
      </c>
    </row>
    <row r="43" spans="1:7" ht="14.25" x14ac:dyDescent="0.2">
      <c r="A43" s="92" t="s">
        <v>68</v>
      </c>
      <c r="B43" s="86">
        <v>6</v>
      </c>
      <c r="C43" s="93">
        <v>411765.04</v>
      </c>
      <c r="D43" s="86">
        <v>78</v>
      </c>
      <c r="E43" s="93">
        <v>3187957.62</v>
      </c>
      <c r="F43" s="86">
        <v>84</v>
      </c>
      <c r="G43" s="93">
        <v>3599722.66</v>
      </c>
    </row>
    <row r="44" spans="1:7" ht="14.25" x14ac:dyDescent="0.2">
      <c r="A44" s="92" t="s">
        <v>50</v>
      </c>
      <c r="B44" s="86">
        <v>624</v>
      </c>
      <c r="C44" s="93">
        <v>82874399.790000007</v>
      </c>
      <c r="D44" s="86">
        <v>1</v>
      </c>
      <c r="E44" s="93">
        <v>71795.8</v>
      </c>
      <c r="F44" s="86">
        <v>625</v>
      </c>
      <c r="G44" s="93">
        <v>82946195.590000004</v>
      </c>
    </row>
    <row r="45" spans="1:7" ht="14.25" customHeight="1" x14ac:dyDescent="0.2">
      <c r="A45" s="92" t="s">
        <v>69</v>
      </c>
      <c r="B45" s="86">
        <v>192</v>
      </c>
      <c r="C45" s="93">
        <v>180328957.44999999</v>
      </c>
      <c r="D45" s="86">
        <v>17</v>
      </c>
      <c r="E45" s="93">
        <v>4705497.17</v>
      </c>
      <c r="F45" s="86">
        <v>209</v>
      </c>
      <c r="G45" s="93">
        <v>185034454.61999997</v>
      </c>
    </row>
    <row r="46" spans="1:7" ht="14.25" x14ac:dyDescent="0.2">
      <c r="A46" s="92" t="s">
        <v>70</v>
      </c>
      <c r="B46" s="86">
        <v>1</v>
      </c>
      <c r="C46" s="93">
        <v>26921.1</v>
      </c>
      <c r="D46" s="86">
        <v>1</v>
      </c>
      <c r="E46" s="93">
        <v>399321.72</v>
      </c>
      <c r="F46" s="86">
        <v>2</v>
      </c>
      <c r="G46" s="93">
        <v>426242.81999999995</v>
      </c>
    </row>
    <row r="47" spans="1:7" ht="14.25" x14ac:dyDescent="0.2">
      <c r="A47" s="92" t="s">
        <v>71</v>
      </c>
      <c r="B47" s="86">
        <v>289</v>
      </c>
      <c r="C47" s="93">
        <v>108529142.69</v>
      </c>
      <c r="D47" s="86">
        <v>6</v>
      </c>
      <c r="E47" s="93">
        <v>192653.17</v>
      </c>
      <c r="F47" s="86">
        <v>295</v>
      </c>
      <c r="G47" s="93">
        <v>108721795.86</v>
      </c>
    </row>
    <row r="48" spans="1:7" ht="14.25" x14ac:dyDescent="0.2">
      <c r="A48" s="99" t="s">
        <v>51</v>
      </c>
      <c r="B48" s="100">
        <v>1420</v>
      </c>
      <c r="C48" s="101">
        <v>96461975.810000002</v>
      </c>
      <c r="D48" s="100">
        <v>13</v>
      </c>
      <c r="E48" s="101">
        <v>678559.89</v>
      </c>
      <c r="F48" s="100">
        <v>1433</v>
      </c>
      <c r="G48" s="101">
        <v>97140535.700000003</v>
      </c>
    </row>
    <row r="49" spans="1:1" ht="15" x14ac:dyDescent="0.2">
      <c r="A49" s="102"/>
    </row>
    <row r="50" spans="1:1" x14ac:dyDescent="0.2">
      <c r="A50" s="1030"/>
    </row>
  </sheetData>
  <mergeCells count="9">
    <mergeCell ref="A1:G1"/>
    <mergeCell ref="A7:G7"/>
    <mergeCell ref="B9:C9"/>
    <mergeCell ref="D9:E9"/>
    <mergeCell ref="F9:G9"/>
    <mergeCell ref="A2:G2"/>
    <mergeCell ref="A3:G3"/>
    <mergeCell ref="A4:G4"/>
    <mergeCell ref="A5:G5"/>
  </mergeCells>
  <pageMargins left="0.7" right="0.7" top="0.75" bottom="0.75" header="0.3" footer="0.3"/>
  <pageSetup scale="90"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07"/>
  <sheetViews>
    <sheetView showGridLines="0" zoomScaleNormal="100" workbookViewId="0">
      <selection sqref="A1:F1"/>
    </sheetView>
  </sheetViews>
  <sheetFormatPr defaultColWidth="9.140625" defaultRowHeight="15.75" x14ac:dyDescent="0.25"/>
  <cols>
    <col min="1" max="1" width="4.7109375" style="125" customWidth="1"/>
    <col min="2" max="2" width="44.42578125" style="125" customWidth="1"/>
    <col min="3" max="3" width="11.28515625" style="125" bestFit="1" customWidth="1"/>
    <col min="4" max="4" width="12.5703125" style="125" bestFit="1" customWidth="1"/>
    <col min="5" max="5" width="12.5703125" style="134" bestFit="1" customWidth="1"/>
    <col min="6" max="6" width="11.85546875" style="125" customWidth="1"/>
    <col min="7" max="16384" width="9.140625" style="125"/>
  </cols>
  <sheetData>
    <row r="1" spans="1:6" x14ac:dyDescent="0.25">
      <c r="A1" s="1077" t="s">
        <v>376</v>
      </c>
      <c r="B1" s="1077"/>
      <c r="C1" s="1077"/>
      <c r="D1" s="1077"/>
      <c r="E1" s="1077"/>
      <c r="F1" s="1077"/>
    </row>
    <row r="2" spans="1:6" x14ac:dyDescent="0.25">
      <c r="A2" s="1077" t="s">
        <v>438</v>
      </c>
      <c r="B2" s="1077"/>
      <c r="C2" s="1077"/>
      <c r="D2" s="1077"/>
      <c r="E2" s="1077"/>
      <c r="F2" s="1077"/>
    </row>
    <row r="3" spans="1:6" x14ac:dyDescent="0.25">
      <c r="A3" s="1077" t="s">
        <v>468</v>
      </c>
      <c r="B3" s="1078"/>
      <c r="C3" s="1078"/>
      <c r="D3" s="1078"/>
      <c r="E3" s="1078"/>
      <c r="F3" s="1078"/>
    </row>
    <row r="4" spans="1:6" x14ac:dyDescent="0.25">
      <c r="A4" s="1075" t="s">
        <v>439</v>
      </c>
      <c r="B4" s="1075"/>
      <c r="C4" s="1075"/>
      <c r="D4" s="1075"/>
      <c r="E4" s="1075"/>
      <c r="F4" s="1075"/>
    </row>
    <row r="5" spans="1:6" x14ac:dyDescent="0.25">
      <c r="A5" s="1075" t="s">
        <v>437</v>
      </c>
      <c r="B5" s="1075"/>
      <c r="C5" s="1075"/>
      <c r="D5" s="1075"/>
      <c r="E5" s="1075"/>
      <c r="F5" s="1075"/>
    </row>
    <row r="6" spans="1:6" ht="9.9499999999999993" customHeight="1" x14ac:dyDescent="0.25">
      <c r="A6" s="899"/>
      <c r="B6" s="899"/>
      <c r="C6" s="899"/>
      <c r="D6" s="899"/>
      <c r="E6" s="899"/>
      <c r="F6" s="899"/>
    </row>
    <row r="7" spans="1:6" x14ac:dyDescent="0.25">
      <c r="A7" s="1075" t="s">
        <v>37</v>
      </c>
      <c r="B7" s="1075"/>
      <c r="C7" s="1075"/>
      <c r="D7" s="1075"/>
      <c r="E7" s="1075"/>
      <c r="F7" s="1075"/>
    </row>
    <row r="8" spans="1:6" ht="9" customHeight="1" x14ac:dyDescent="0.25">
      <c r="A8" s="127"/>
      <c r="B8" s="128"/>
      <c r="C8" s="1079"/>
      <c r="D8" s="1079"/>
      <c r="E8" s="1079"/>
      <c r="F8" s="1079"/>
    </row>
    <row r="9" spans="1:6" ht="15" customHeight="1" x14ac:dyDescent="0.25">
      <c r="A9" s="127"/>
      <c r="B9" s="128"/>
      <c r="C9" s="900"/>
      <c r="D9" s="900"/>
      <c r="E9" s="900"/>
      <c r="F9" s="900"/>
    </row>
    <row r="10" spans="1:6" ht="15" customHeight="1" x14ac:dyDescent="0.25">
      <c r="A10" s="127"/>
      <c r="B10" s="128"/>
      <c r="C10" s="900"/>
      <c r="D10" s="900"/>
      <c r="E10" s="900"/>
      <c r="F10" s="900"/>
    </row>
    <row r="11" spans="1:6" ht="15" customHeight="1" x14ac:dyDescent="0.25">
      <c r="A11" s="127"/>
      <c r="B11" s="128"/>
      <c r="C11" s="900"/>
      <c r="D11" s="900"/>
      <c r="E11" s="900"/>
      <c r="F11" s="900"/>
    </row>
    <row r="12" spans="1:6" ht="15" customHeight="1" x14ac:dyDescent="0.25">
      <c r="A12" s="127"/>
      <c r="B12" s="128"/>
      <c r="C12" s="900"/>
      <c r="D12" s="900"/>
      <c r="E12" s="900"/>
      <c r="F12" s="900"/>
    </row>
    <row r="13" spans="1:6" ht="15" customHeight="1" x14ac:dyDescent="0.25">
      <c r="A13" s="127"/>
      <c r="B13" s="128"/>
      <c r="C13" s="900"/>
      <c r="D13" s="900"/>
      <c r="E13" s="900"/>
      <c r="F13" s="900"/>
    </row>
    <row r="14" spans="1:6" ht="15" customHeight="1" x14ac:dyDescent="0.25">
      <c r="A14" s="127"/>
      <c r="B14" s="128"/>
      <c r="C14" s="900"/>
      <c r="D14" s="900"/>
      <c r="E14" s="900"/>
      <c r="F14" s="900"/>
    </row>
    <row r="15" spans="1:6" ht="15" customHeight="1" x14ac:dyDescent="0.25">
      <c r="A15" s="127"/>
      <c r="B15" s="128"/>
      <c r="C15" s="900"/>
      <c r="D15" s="900"/>
      <c r="E15" s="900"/>
      <c r="F15" s="900"/>
    </row>
    <row r="16" spans="1:6" ht="15" customHeight="1" x14ac:dyDescent="0.25">
      <c r="A16" s="127"/>
      <c r="B16" s="128"/>
      <c r="C16" s="900"/>
      <c r="D16" s="900"/>
      <c r="E16" s="900"/>
      <c r="F16" s="900"/>
    </row>
    <row r="17" spans="1:6" ht="15" customHeight="1" x14ac:dyDescent="0.25">
      <c r="A17" s="127"/>
      <c r="B17" s="128"/>
      <c r="C17" s="900"/>
      <c r="D17" s="900"/>
      <c r="E17" s="900"/>
      <c r="F17" s="900"/>
    </row>
    <row r="18" spans="1:6" ht="15" customHeight="1" x14ac:dyDescent="0.25">
      <c r="A18" s="127"/>
      <c r="B18" s="128"/>
      <c r="C18" s="900"/>
      <c r="D18" s="900"/>
      <c r="E18" s="900"/>
      <c r="F18" s="900"/>
    </row>
    <row r="19" spans="1:6" ht="15" customHeight="1" x14ac:dyDescent="0.25">
      <c r="A19" s="127"/>
      <c r="B19" s="128"/>
      <c r="C19" s="900"/>
      <c r="D19" s="900"/>
      <c r="E19" s="900"/>
      <c r="F19" s="900"/>
    </row>
    <row r="20" spans="1:6" ht="15" customHeight="1" x14ac:dyDescent="0.25">
      <c r="A20" s="127"/>
      <c r="B20" s="128"/>
      <c r="C20" s="900"/>
      <c r="D20" s="900"/>
      <c r="E20" s="900"/>
      <c r="F20" s="900"/>
    </row>
    <row r="21" spans="1:6" ht="15" customHeight="1" x14ac:dyDescent="0.25">
      <c r="A21" s="127"/>
      <c r="B21" s="128"/>
      <c r="C21" s="900"/>
      <c r="D21" s="900"/>
      <c r="E21" s="900"/>
      <c r="F21" s="900"/>
    </row>
    <row r="22" spans="1:6" ht="15" customHeight="1" x14ac:dyDescent="0.25">
      <c r="A22" s="127"/>
      <c r="B22" s="128"/>
      <c r="C22" s="900"/>
      <c r="D22" s="900"/>
      <c r="E22" s="900"/>
      <c r="F22" s="900"/>
    </row>
    <row r="23" spans="1:6" ht="15" customHeight="1" x14ac:dyDescent="0.25">
      <c r="A23" s="127"/>
      <c r="B23" s="128"/>
      <c r="C23" s="900"/>
      <c r="D23" s="900"/>
      <c r="E23" s="900"/>
      <c r="F23" s="900"/>
    </row>
    <row r="24" spans="1:6" ht="15" customHeight="1" x14ac:dyDescent="0.25">
      <c r="A24" s="127"/>
      <c r="B24" s="128"/>
      <c r="C24" s="900"/>
      <c r="D24" s="900"/>
      <c r="E24" s="900"/>
      <c r="F24" s="900"/>
    </row>
    <row r="25" spans="1:6" ht="15" customHeight="1" x14ac:dyDescent="0.25">
      <c r="A25" s="127"/>
      <c r="B25" s="128"/>
      <c r="C25" s="900"/>
      <c r="D25" s="900"/>
      <c r="E25" s="900"/>
      <c r="F25" s="900"/>
    </row>
    <row r="26" spans="1:6" ht="15" customHeight="1" x14ac:dyDescent="0.25">
      <c r="A26" s="127"/>
      <c r="B26" s="128"/>
      <c r="C26" s="900"/>
      <c r="D26" s="900"/>
      <c r="E26" s="900"/>
      <c r="F26" s="900"/>
    </row>
    <row r="27" spans="1:6" ht="16.149999999999999" customHeight="1" x14ac:dyDescent="0.25">
      <c r="A27" s="911"/>
      <c r="B27" s="129"/>
      <c r="C27" s="1071" t="s">
        <v>79</v>
      </c>
      <c r="D27" s="1072"/>
      <c r="E27" s="1071" t="s">
        <v>80</v>
      </c>
      <c r="F27" s="1072"/>
    </row>
    <row r="28" spans="1:6" x14ac:dyDescent="0.25">
      <c r="A28" s="912"/>
      <c r="B28" s="913"/>
      <c r="C28" s="914"/>
      <c r="D28" s="915"/>
      <c r="E28" s="914" t="s">
        <v>81</v>
      </c>
      <c r="F28" s="915"/>
    </row>
    <row r="29" spans="1:6" x14ac:dyDescent="0.25">
      <c r="A29" s="1073" t="s">
        <v>82</v>
      </c>
      <c r="B29" s="1074"/>
      <c r="C29" s="914" t="s">
        <v>83</v>
      </c>
      <c r="D29" s="915" t="s">
        <v>84</v>
      </c>
      <c r="E29" s="916" t="s">
        <v>85</v>
      </c>
      <c r="F29" s="915" t="s">
        <v>84</v>
      </c>
    </row>
    <row r="30" spans="1:6" ht="25.15" customHeight="1" x14ac:dyDescent="0.25">
      <c r="A30" s="917" t="s">
        <v>86</v>
      </c>
      <c r="B30" s="131"/>
      <c r="C30" s="918">
        <v>618864</v>
      </c>
      <c r="D30" s="132">
        <v>1</v>
      </c>
      <c r="E30" s="133">
        <v>18261995635.41</v>
      </c>
      <c r="F30" s="132">
        <v>1</v>
      </c>
    </row>
    <row r="31" spans="1:6" x14ac:dyDescent="0.25">
      <c r="A31" s="919" t="s">
        <v>87</v>
      </c>
      <c r="B31" s="135"/>
      <c r="C31" s="918">
        <v>28949</v>
      </c>
      <c r="D31" s="136">
        <v>4.6777644199694927E-2</v>
      </c>
      <c r="E31" s="137">
        <v>11322357241</v>
      </c>
      <c r="F31" s="136">
        <v>0.61999561641806311</v>
      </c>
    </row>
    <row r="32" spans="1:6" x14ac:dyDescent="0.25">
      <c r="A32" s="920"/>
      <c r="B32" s="921"/>
      <c r="C32" s="922"/>
      <c r="D32" s="138"/>
      <c r="E32" s="923"/>
      <c r="F32" s="138"/>
    </row>
    <row r="33" spans="1:6" x14ac:dyDescent="0.25">
      <c r="A33" s="924" t="s">
        <v>88</v>
      </c>
      <c r="B33" s="139"/>
      <c r="C33" s="925">
        <v>17670</v>
      </c>
      <c r="D33" s="140">
        <v>2.855231520980377E-2</v>
      </c>
      <c r="E33" s="926">
        <v>6240779587</v>
      </c>
      <c r="F33" s="927">
        <v>0.3417359039829761</v>
      </c>
    </row>
    <row r="34" spans="1:6" x14ac:dyDescent="0.25">
      <c r="A34" s="928"/>
      <c r="B34" s="141" t="s">
        <v>89</v>
      </c>
      <c r="C34" s="929">
        <v>15347</v>
      </c>
      <c r="D34" s="930">
        <v>2.4798663357377387E-2</v>
      </c>
      <c r="E34" s="931">
        <v>5102112031</v>
      </c>
      <c r="F34" s="930">
        <v>0.279384144693749</v>
      </c>
    </row>
    <row r="35" spans="1:6" x14ac:dyDescent="0.25">
      <c r="A35" s="928"/>
      <c r="B35" s="141" t="s">
        <v>90</v>
      </c>
      <c r="C35" s="929">
        <v>1616</v>
      </c>
      <c r="D35" s="930">
        <v>2.6112360712531348E-3</v>
      </c>
      <c r="E35" s="931">
        <v>236386035</v>
      </c>
      <c r="F35" s="930">
        <v>1.2944151324932287E-2</v>
      </c>
    </row>
    <row r="36" spans="1:6" x14ac:dyDescent="0.25">
      <c r="A36" s="928"/>
      <c r="B36" s="141" t="s">
        <v>91</v>
      </c>
      <c r="C36" s="929">
        <v>264</v>
      </c>
      <c r="D36" s="930">
        <v>4.2658807104630419E-4</v>
      </c>
      <c r="E36" s="931">
        <v>779141967</v>
      </c>
      <c r="F36" s="930">
        <v>4.2664667244210933E-2</v>
      </c>
    </row>
    <row r="37" spans="1:6" x14ac:dyDescent="0.25">
      <c r="A37" s="928"/>
      <c r="B37" s="141" t="s">
        <v>92</v>
      </c>
      <c r="C37" s="929">
        <v>443</v>
      </c>
      <c r="D37" s="930">
        <v>7.1582771012694232E-4</v>
      </c>
      <c r="E37" s="931">
        <v>123139554</v>
      </c>
      <c r="F37" s="930">
        <v>6.7429407200838704E-3</v>
      </c>
    </row>
    <row r="38" spans="1:6" x14ac:dyDescent="0.25">
      <c r="A38" s="928"/>
      <c r="B38" s="141"/>
      <c r="C38" s="929"/>
      <c r="D38" s="930"/>
      <c r="E38" s="931"/>
      <c r="F38" s="930"/>
    </row>
    <row r="39" spans="1:6" x14ac:dyDescent="0.25">
      <c r="A39" s="924" t="s">
        <v>93</v>
      </c>
      <c r="B39" s="142"/>
      <c r="C39" s="925">
        <v>11279</v>
      </c>
      <c r="D39" s="927">
        <v>1.8225328989891154E-2</v>
      </c>
      <c r="E39" s="143">
        <v>5081577654</v>
      </c>
      <c r="F39" s="927">
        <v>0.27825971243508696</v>
      </c>
    </row>
    <row r="40" spans="1:6" x14ac:dyDescent="0.25">
      <c r="A40" s="912"/>
      <c r="B40" s="141" t="s">
        <v>94</v>
      </c>
      <c r="C40" s="929">
        <v>3828</v>
      </c>
      <c r="D40" s="930">
        <v>6.1855270301714111E-3</v>
      </c>
      <c r="E40" s="931">
        <v>316917554</v>
      </c>
      <c r="F40" s="930">
        <v>1.7353938765897907E-2</v>
      </c>
    </row>
    <row r="41" spans="1:6" x14ac:dyDescent="0.25">
      <c r="A41" s="928"/>
      <c r="B41" s="141" t="s">
        <v>95</v>
      </c>
      <c r="C41" s="929">
        <v>212</v>
      </c>
      <c r="D41" s="930">
        <v>3.4256314796142609E-4</v>
      </c>
      <c r="E41" s="931">
        <v>397518717</v>
      </c>
      <c r="F41" s="930">
        <v>2.1767539809790088E-2</v>
      </c>
    </row>
    <row r="42" spans="1:6" x14ac:dyDescent="0.25">
      <c r="A42" s="928"/>
      <c r="B42" s="141" t="s">
        <v>96</v>
      </c>
      <c r="C42" s="929">
        <v>384</v>
      </c>
      <c r="D42" s="930">
        <v>6.204917397037152E-4</v>
      </c>
      <c r="E42" s="931">
        <v>372643935</v>
      </c>
      <c r="F42" s="930">
        <v>2.0405433362246764E-2</v>
      </c>
    </row>
    <row r="43" spans="1:6" x14ac:dyDescent="0.25">
      <c r="A43" s="928"/>
      <c r="B43" s="141" t="s">
        <v>97</v>
      </c>
      <c r="C43" s="929">
        <v>3784</v>
      </c>
      <c r="D43" s="930">
        <v>6.11442901833036E-3</v>
      </c>
      <c r="E43" s="931">
        <v>875596567</v>
      </c>
      <c r="F43" s="930">
        <v>4.7946379162538993E-2</v>
      </c>
    </row>
    <row r="44" spans="1:6" x14ac:dyDescent="0.25">
      <c r="A44" s="928"/>
      <c r="B44" s="141" t="s">
        <v>98</v>
      </c>
      <c r="C44" s="929">
        <v>439</v>
      </c>
      <c r="D44" s="930">
        <v>7.0936425450502858E-4</v>
      </c>
      <c r="E44" s="931">
        <v>72505233</v>
      </c>
      <c r="F44" s="930">
        <v>3.9702798340074284E-3</v>
      </c>
    </row>
    <row r="45" spans="1:6" x14ac:dyDescent="0.25">
      <c r="A45" s="928"/>
      <c r="B45" s="141" t="s">
        <v>99</v>
      </c>
      <c r="C45" s="929">
        <v>127</v>
      </c>
      <c r="D45" s="930">
        <v>2.0521471599575997E-4</v>
      </c>
      <c r="E45" s="931">
        <v>75669455</v>
      </c>
      <c r="F45" s="930">
        <v>4.1435479731074393E-3</v>
      </c>
    </row>
    <row r="46" spans="1:6" x14ac:dyDescent="0.25">
      <c r="A46" s="928"/>
      <c r="B46" s="141" t="s">
        <v>100</v>
      </c>
      <c r="C46" s="929">
        <v>1184</v>
      </c>
      <c r="D46" s="930">
        <v>1.9131828640864552E-3</v>
      </c>
      <c r="E46" s="931">
        <v>714561924</v>
      </c>
      <c r="F46" s="930">
        <v>3.9128359149011339E-2</v>
      </c>
    </row>
    <row r="47" spans="1:6" x14ac:dyDescent="0.25">
      <c r="A47" s="928"/>
      <c r="B47" s="141" t="s">
        <v>101</v>
      </c>
      <c r="C47" s="929">
        <v>185</v>
      </c>
      <c r="D47" s="930">
        <v>2.9893482251350863E-4</v>
      </c>
      <c r="E47" s="931">
        <v>347203305</v>
      </c>
      <c r="F47" s="930">
        <v>1.9012341911131169E-2</v>
      </c>
    </row>
    <row r="48" spans="1:6" x14ac:dyDescent="0.25">
      <c r="A48" s="928"/>
      <c r="B48" s="141" t="s">
        <v>102</v>
      </c>
      <c r="C48" s="929">
        <v>845</v>
      </c>
      <c r="D48" s="930">
        <v>1.3654050001292691E-3</v>
      </c>
      <c r="E48" s="931">
        <v>325741712</v>
      </c>
      <c r="F48" s="930">
        <v>1.7837136669137461E-2</v>
      </c>
    </row>
    <row r="49" spans="1:6" x14ac:dyDescent="0.25">
      <c r="A49" s="928"/>
      <c r="B49" s="141" t="s">
        <v>103</v>
      </c>
      <c r="C49" s="929">
        <v>257</v>
      </c>
      <c r="D49" s="930">
        <v>4.1527702370795522E-4</v>
      </c>
      <c r="E49" s="931">
        <v>1459077690</v>
      </c>
      <c r="F49" s="930">
        <v>7.9896946594973942E-2</v>
      </c>
    </row>
    <row r="50" spans="1:6" x14ac:dyDescent="0.25">
      <c r="A50" s="934"/>
      <c r="B50" s="935" t="s">
        <v>104</v>
      </c>
      <c r="C50" s="936">
        <v>34</v>
      </c>
      <c r="D50" s="937">
        <v>5.4939372786266453E-5</v>
      </c>
      <c r="E50" s="938">
        <v>124141562</v>
      </c>
      <c r="F50" s="937">
        <v>6.7978092032444457E-3</v>
      </c>
    </row>
    <row r="51" spans="1:6" x14ac:dyDescent="0.25">
      <c r="A51" s="939"/>
      <c r="B51" s="939"/>
      <c r="C51" s="940"/>
      <c r="D51" s="941"/>
      <c r="E51" s="942"/>
      <c r="F51" s="941"/>
    </row>
    <row r="52" spans="1:6" x14ac:dyDescent="0.25">
      <c r="A52" s="1030"/>
      <c r="B52" s="147"/>
      <c r="C52" s="148"/>
      <c r="D52" s="149"/>
      <c r="E52" s="150"/>
      <c r="F52" s="149"/>
    </row>
    <row r="53" spans="1:6" x14ac:dyDescent="0.25">
      <c r="A53" s="1030"/>
      <c r="B53" s="147"/>
      <c r="C53" s="148"/>
      <c r="D53" s="149"/>
      <c r="E53" s="150"/>
      <c r="F53" s="149"/>
    </row>
    <row r="54" spans="1:6" x14ac:dyDescent="0.25">
      <c r="A54" s="1077" t="s">
        <v>376</v>
      </c>
      <c r="B54" s="1077"/>
      <c r="C54" s="1077"/>
      <c r="D54" s="1077"/>
      <c r="E54" s="1077"/>
      <c r="F54" s="1077"/>
    </row>
    <row r="55" spans="1:6" x14ac:dyDescent="0.25">
      <c r="A55" s="1077" t="s">
        <v>438</v>
      </c>
      <c r="B55" s="1077"/>
      <c r="C55" s="1077"/>
      <c r="D55" s="1077"/>
      <c r="E55" s="1077"/>
      <c r="F55" s="1077"/>
    </row>
    <row r="56" spans="1:6" x14ac:dyDescent="0.25">
      <c r="A56" s="1077" t="s">
        <v>468</v>
      </c>
      <c r="B56" s="1078"/>
      <c r="C56" s="1078"/>
      <c r="D56" s="1078"/>
      <c r="E56" s="1078"/>
      <c r="F56" s="1078"/>
    </row>
    <row r="57" spans="1:6" x14ac:dyDescent="0.25">
      <c r="A57" s="1075" t="s">
        <v>439</v>
      </c>
      <c r="B57" s="1075"/>
      <c r="C57" s="1075"/>
      <c r="D57" s="1075"/>
      <c r="E57" s="1075"/>
      <c r="F57" s="1075"/>
    </row>
    <row r="58" spans="1:6" x14ac:dyDescent="0.25">
      <c r="A58" s="1075" t="s">
        <v>437</v>
      </c>
      <c r="B58" s="1075"/>
      <c r="C58" s="1075"/>
      <c r="D58" s="1075"/>
      <c r="E58" s="1075"/>
      <c r="F58" s="1075"/>
    </row>
    <row r="59" spans="1:6" x14ac:dyDescent="0.25">
      <c r="A59" s="899"/>
      <c r="B59" s="899"/>
      <c r="C59" s="899"/>
      <c r="D59" s="899"/>
      <c r="E59" s="899"/>
      <c r="F59" s="899"/>
    </row>
    <row r="60" spans="1:6" x14ac:dyDescent="0.25">
      <c r="A60" s="1075" t="s">
        <v>37</v>
      </c>
      <c r="B60" s="1075"/>
      <c r="C60" s="1075"/>
      <c r="D60" s="1075"/>
      <c r="E60" s="1075"/>
      <c r="F60" s="1075"/>
    </row>
    <row r="61" spans="1:6" ht="9" customHeight="1" x14ac:dyDescent="0.25">
      <c r="A61" s="127"/>
      <c r="B61" s="128"/>
      <c r="C61" s="1076"/>
      <c r="D61" s="1076"/>
      <c r="E61" s="1076"/>
      <c r="F61" s="1076"/>
    </row>
    <row r="62" spans="1:6" ht="16.149999999999999" customHeight="1" x14ac:dyDescent="0.25">
      <c r="A62" s="911"/>
      <c r="B62" s="129"/>
      <c r="C62" s="1071" t="s">
        <v>79</v>
      </c>
      <c r="D62" s="1072"/>
      <c r="E62" s="1071" t="s">
        <v>80</v>
      </c>
      <c r="F62" s="1072"/>
    </row>
    <row r="63" spans="1:6" x14ac:dyDescent="0.25">
      <c r="A63" s="912"/>
      <c r="B63" s="913"/>
      <c r="C63" s="914"/>
      <c r="D63" s="915"/>
      <c r="E63" s="914" t="s">
        <v>81</v>
      </c>
      <c r="F63" s="915"/>
    </row>
    <row r="64" spans="1:6" x14ac:dyDescent="0.25">
      <c r="A64" s="1073" t="s">
        <v>82</v>
      </c>
      <c r="B64" s="1074"/>
      <c r="C64" s="914" t="s">
        <v>83</v>
      </c>
      <c r="D64" s="915" t="s">
        <v>84</v>
      </c>
      <c r="E64" s="916" t="s">
        <v>85</v>
      </c>
      <c r="F64" s="915" t="s">
        <v>84</v>
      </c>
    </row>
    <row r="65" spans="1:6" ht="25.15" customHeight="1" x14ac:dyDescent="0.25">
      <c r="A65" s="919" t="s">
        <v>106</v>
      </c>
      <c r="B65" s="135"/>
      <c r="C65" s="918">
        <v>589915</v>
      </c>
      <c r="D65" s="136">
        <v>0.95322235580030512</v>
      </c>
      <c r="E65" s="137">
        <v>6939638394.4099998</v>
      </c>
      <c r="F65" s="136">
        <v>0.38000438358193694</v>
      </c>
    </row>
    <row r="66" spans="1:6" x14ac:dyDescent="0.25">
      <c r="A66" s="943"/>
      <c r="B66" s="152"/>
      <c r="C66" s="944"/>
      <c r="D66" s="945"/>
      <c r="E66" s="153"/>
      <c r="F66" s="945"/>
    </row>
    <row r="67" spans="1:6" x14ac:dyDescent="0.25">
      <c r="A67" s="924" t="s">
        <v>107</v>
      </c>
      <c r="B67" s="142"/>
      <c r="C67" s="925">
        <v>14953</v>
      </c>
      <c r="D67" s="927">
        <v>2.4162012978618887E-2</v>
      </c>
      <c r="E67" s="143">
        <v>2866507683</v>
      </c>
      <c r="F67" s="927">
        <v>0.15696574132576416</v>
      </c>
    </row>
    <row r="68" spans="1:6" x14ac:dyDescent="0.25">
      <c r="A68" s="928"/>
      <c r="B68" s="141" t="s">
        <v>108</v>
      </c>
      <c r="C68" s="929">
        <v>204</v>
      </c>
      <c r="D68" s="930">
        <v>3.2963623671759872E-4</v>
      </c>
      <c r="E68" s="931">
        <v>83608924</v>
      </c>
      <c r="F68" s="930">
        <v>4.5783016089371055E-3</v>
      </c>
    </row>
    <row r="69" spans="1:6" x14ac:dyDescent="0.25">
      <c r="A69" s="928"/>
      <c r="B69" s="141" t="s">
        <v>109</v>
      </c>
      <c r="C69" s="929">
        <v>2515</v>
      </c>
      <c r="D69" s="930">
        <v>4.0638977222782384E-3</v>
      </c>
      <c r="E69" s="931">
        <v>286391509</v>
      </c>
      <c r="F69" s="930">
        <v>1.5682377474928698E-2</v>
      </c>
    </row>
    <row r="70" spans="1:6" x14ac:dyDescent="0.25">
      <c r="A70" s="928"/>
      <c r="B70" s="141" t="s">
        <v>110</v>
      </c>
      <c r="C70" s="929">
        <v>375</v>
      </c>
      <c r="D70" s="930">
        <v>6.0594896455440936E-4</v>
      </c>
      <c r="E70" s="931">
        <v>154665697</v>
      </c>
      <c r="F70" s="930">
        <v>8.4692659054251048E-3</v>
      </c>
    </row>
    <row r="71" spans="1:6" x14ac:dyDescent="0.25">
      <c r="A71" s="928"/>
      <c r="B71" s="141" t="s">
        <v>111</v>
      </c>
      <c r="C71" s="929">
        <v>1118</v>
      </c>
      <c r="D71" s="930">
        <v>1.8065358463248791E-3</v>
      </c>
      <c r="E71" s="931">
        <v>712956996</v>
      </c>
      <c r="F71" s="930">
        <v>3.9040475654127132E-2</v>
      </c>
    </row>
    <row r="72" spans="1:6" x14ac:dyDescent="0.25">
      <c r="A72" s="928"/>
      <c r="B72" s="141" t="s">
        <v>112</v>
      </c>
      <c r="C72" s="929">
        <v>1138</v>
      </c>
      <c r="D72" s="930">
        <v>1.8388531244344477E-3</v>
      </c>
      <c r="E72" s="931">
        <v>745543951</v>
      </c>
      <c r="F72" s="930">
        <v>4.0824889343111584E-2</v>
      </c>
    </row>
    <row r="73" spans="1:6" x14ac:dyDescent="0.25">
      <c r="A73" s="928"/>
      <c r="B73" s="141" t="s">
        <v>113</v>
      </c>
      <c r="C73" s="929">
        <v>9162</v>
      </c>
      <c r="D73" s="930">
        <v>1.4804545101993329E-2</v>
      </c>
      <c r="E73" s="931">
        <v>825443862</v>
      </c>
      <c r="F73" s="930">
        <v>4.5200090859701267E-2</v>
      </c>
    </row>
    <row r="74" spans="1:6" x14ac:dyDescent="0.25">
      <c r="A74" s="928"/>
      <c r="B74" s="141" t="s">
        <v>114</v>
      </c>
      <c r="C74" s="929">
        <v>441</v>
      </c>
      <c r="D74" s="930">
        <v>7.1259598231598539E-4</v>
      </c>
      <c r="E74" s="931">
        <v>57896744</v>
      </c>
      <c r="F74" s="930">
        <v>3.1703404795332579E-3</v>
      </c>
    </row>
    <row r="75" spans="1:6" x14ac:dyDescent="0.25">
      <c r="A75" s="928"/>
      <c r="B75" s="141"/>
      <c r="C75" s="912"/>
      <c r="D75" s="930"/>
      <c r="E75" s="154"/>
      <c r="F75" s="930"/>
    </row>
    <row r="76" spans="1:6" x14ac:dyDescent="0.25">
      <c r="A76" s="924" t="s">
        <v>115</v>
      </c>
      <c r="B76" s="142"/>
      <c r="C76" s="925">
        <v>107682</v>
      </c>
      <c r="D76" s="927">
        <v>0.17399945706972775</v>
      </c>
      <c r="E76" s="143">
        <v>3052655757</v>
      </c>
      <c r="F76" s="927">
        <v>0.16715893585479247</v>
      </c>
    </row>
    <row r="77" spans="1:6" x14ac:dyDescent="0.25">
      <c r="A77" s="912"/>
      <c r="B77" s="128" t="s">
        <v>116</v>
      </c>
      <c r="C77" s="929">
        <v>2</v>
      </c>
      <c r="D77" s="930">
        <v>3.2317278109568501E-6</v>
      </c>
      <c r="E77" s="931">
        <v>167</v>
      </c>
      <c r="F77" s="930">
        <v>9.1446741820585639E-9</v>
      </c>
    </row>
    <row r="78" spans="1:6" x14ac:dyDescent="0.25">
      <c r="A78" s="928"/>
      <c r="B78" s="141" t="s">
        <v>117</v>
      </c>
      <c r="C78" s="929">
        <v>260</v>
      </c>
      <c r="D78" s="930">
        <v>4.201246154243905E-4</v>
      </c>
      <c r="E78" s="931">
        <v>86834018</v>
      </c>
      <c r="F78" s="930">
        <v>4.75490300915574E-3</v>
      </c>
    </row>
    <row r="79" spans="1:6" x14ac:dyDescent="0.25">
      <c r="A79" s="928"/>
      <c r="B79" s="141" t="s">
        <v>118</v>
      </c>
      <c r="C79" s="929">
        <v>1070</v>
      </c>
      <c r="D79" s="930">
        <v>1.7289743788619148E-3</v>
      </c>
      <c r="E79" s="931">
        <v>48576228</v>
      </c>
      <c r="F79" s="930">
        <v>2.6599627428346723E-3</v>
      </c>
    </row>
    <row r="80" spans="1:6" x14ac:dyDescent="0.25">
      <c r="A80" s="928"/>
      <c r="B80" s="141" t="s">
        <v>119</v>
      </c>
      <c r="C80" s="929">
        <v>21840</v>
      </c>
      <c r="D80" s="930">
        <v>3.5290467695648801E-2</v>
      </c>
      <c r="E80" s="931">
        <v>223146850</v>
      </c>
      <c r="F80" s="930">
        <v>1.2219193041932305E-2</v>
      </c>
    </row>
    <row r="81" spans="1:6" x14ac:dyDescent="0.25">
      <c r="A81" s="928"/>
      <c r="B81" s="128" t="s">
        <v>120</v>
      </c>
      <c r="C81" s="929">
        <v>19</v>
      </c>
      <c r="D81" s="930">
        <v>3.0701414204090077E-5</v>
      </c>
      <c r="E81" s="931">
        <v>12100262</v>
      </c>
      <c r="F81" s="930">
        <v>6.6259253597331926E-4</v>
      </c>
    </row>
    <row r="82" spans="1:6" x14ac:dyDescent="0.25">
      <c r="A82" s="928"/>
      <c r="B82" s="141" t="s">
        <v>121</v>
      </c>
      <c r="C82" s="929">
        <v>273</v>
      </c>
      <c r="D82" s="930">
        <v>4.4113084619561003E-4</v>
      </c>
      <c r="E82" s="931">
        <v>394812661</v>
      </c>
      <c r="F82" s="930">
        <v>2.1619360166446347E-2</v>
      </c>
    </row>
    <row r="83" spans="1:6" x14ac:dyDescent="0.25">
      <c r="A83" s="928"/>
      <c r="B83" s="141" t="s">
        <v>122</v>
      </c>
      <c r="C83" s="929">
        <v>71095</v>
      </c>
      <c r="D83" s="930">
        <v>0.11487984435998863</v>
      </c>
      <c r="E83" s="931">
        <v>1608747642</v>
      </c>
      <c r="F83" s="930">
        <v>8.8092652857754444E-2</v>
      </c>
    </row>
    <row r="84" spans="1:6" x14ac:dyDescent="0.25">
      <c r="A84" s="928"/>
      <c r="B84" s="155" t="s">
        <v>123</v>
      </c>
      <c r="C84" s="929">
        <v>24</v>
      </c>
      <c r="D84" s="930">
        <v>3.87807337314822E-5</v>
      </c>
      <c r="E84" s="931">
        <v>29126</v>
      </c>
      <c r="F84" s="930">
        <v>1.5948968875846571E-6</v>
      </c>
    </row>
    <row r="85" spans="1:6" x14ac:dyDescent="0.25">
      <c r="A85" s="928"/>
      <c r="B85" s="141" t="s">
        <v>124</v>
      </c>
      <c r="C85" s="929">
        <v>306</v>
      </c>
      <c r="D85" s="930">
        <v>4.9445435507639805E-4</v>
      </c>
      <c r="E85" s="931">
        <v>146124441</v>
      </c>
      <c r="F85" s="930">
        <v>8.0015592992840716E-3</v>
      </c>
    </row>
    <row r="86" spans="1:6" x14ac:dyDescent="0.25">
      <c r="A86" s="928"/>
      <c r="B86" s="141" t="s">
        <v>125</v>
      </c>
      <c r="C86" s="929">
        <v>2280</v>
      </c>
      <c r="D86" s="930">
        <v>3.6841697044908092E-3</v>
      </c>
      <c r="E86" s="931">
        <v>13337521</v>
      </c>
      <c r="F86" s="930">
        <v>7.3034301761295758E-4</v>
      </c>
    </row>
    <row r="87" spans="1:6" x14ac:dyDescent="0.25">
      <c r="A87" s="928"/>
      <c r="B87" s="141" t="s">
        <v>126</v>
      </c>
      <c r="C87" s="929">
        <v>1</v>
      </c>
      <c r="D87" s="930">
        <v>1.6158639054784251E-6</v>
      </c>
      <c r="E87" s="931">
        <v>12145</v>
      </c>
      <c r="F87" s="930">
        <v>6.6504232300060636E-7</v>
      </c>
    </row>
    <row r="88" spans="1:6" x14ac:dyDescent="0.25">
      <c r="A88" s="928"/>
      <c r="B88" s="141" t="s">
        <v>127</v>
      </c>
      <c r="C88" s="929">
        <v>1324</v>
      </c>
      <c r="D88" s="930">
        <v>2.1394038108534345E-3</v>
      </c>
      <c r="E88" s="931">
        <v>190695209</v>
      </c>
      <c r="F88" s="930">
        <v>1.044218894841055E-2</v>
      </c>
    </row>
    <row r="89" spans="1:6" x14ac:dyDescent="0.25">
      <c r="A89" s="928"/>
      <c r="B89" s="141" t="s">
        <v>128</v>
      </c>
      <c r="C89" s="929">
        <v>43</v>
      </c>
      <c r="D89" s="930">
        <v>6.9482147935572277E-5</v>
      </c>
      <c r="E89" s="931">
        <v>19913666</v>
      </c>
      <c r="F89" s="930">
        <v>1.0904430379660925E-3</v>
      </c>
    </row>
    <row r="90" spans="1:6" x14ac:dyDescent="0.25">
      <c r="A90" s="928"/>
      <c r="B90" s="141" t="s">
        <v>129</v>
      </c>
      <c r="C90" s="929">
        <v>7112</v>
      </c>
      <c r="D90" s="930">
        <v>1.1492024095762559E-2</v>
      </c>
      <c r="E90" s="931">
        <v>21227302</v>
      </c>
      <c r="F90" s="930">
        <v>1.1623758117015575E-3</v>
      </c>
    </row>
    <row r="91" spans="1:6" x14ac:dyDescent="0.25">
      <c r="A91" s="928"/>
      <c r="B91" s="141" t="s">
        <v>130</v>
      </c>
      <c r="C91" s="929">
        <v>2033</v>
      </c>
      <c r="D91" s="930">
        <v>3.2850513198376379E-3</v>
      </c>
      <c r="E91" s="931">
        <v>287098519</v>
      </c>
      <c r="F91" s="930">
        <v>1.5721092301835628E-2</v>
      </c>
    </row>
    <row r="92" spans="1:6" x14ac:dyDescent="0.25">
      <c r="A92" s="928"/>
      <c r="B92" s="141"/>
      <c r="C92" s="912"/>
      <c r="D92" s="930"/>
      <c r="E92" s="154"/>
      <c r="F92" s="930"/>
    </row>
    <row r="93" spans="1:6" x14ac:dyDescent="0.25">
      <c r="A93" s="924" t="s">
        <v>131</v>
      </c>
      <c r="B93" s="142"/>
      <c r="C93" s="925">
        <v>5753</v>
      </c>
      <c r="D93" s="927">
        <v>9.2960650482173789E-3</v>
      </c>
      <c r="E93" s="143">
        <v>651421283</v>
      </c>
      <c r="F93" s="927">
        <v>3.5670870588584223E-2</v>
      </c>
    </row>
    <row r="94" spans="1:6" x14ac:dyDescent="0.25">
      <c r="A94" s="912"/>
      <c r="B94" s="141" t="s">
        <v>132</v>
      </c>
      <c r="C94" s="929">
        <v>4</v>
      </c>
      <c r="D94" s="930">
        <v>6.4634556219137002E-6</v>
      </c>
      <c r="E94" s="931">
        <v>4115</v>
      </c>
      <c r="F94" s="930">
        <v>2.2533134286928735E-7</v>
      </c>
    </row>
    <row r="95" spans="1:6" x14ac:dyDescent="0.25">
      <c r="A95" s="928"/>
      <c r="B95" s="141" t="s">
        <v>133</v>
      </c>
      <c r="C95" s="929">
        <v>5617</v>
      </c>
      <c r="D95" s="930">
        <v>9.0763075570723124E-3</v>
      </c>
      <c r="E95" s="931">
        <v>596733030</v>
      </c>
      <c r="F95" s="930">
        <v>3.2676222353428611E-2</v>
      </c>
    </row>
    <row r="96" spans="1:6" x14ac:dyDescent="0.25">
      <c r="A96" s="928"/>
      <c r="B96" s="141" t="s">
        <v>134</v>
      </c>
      <c r="C96" s="929">
        <v>11</v>
      </c>
      <c r="D96" s="930">
        <v>1.7774502960262675E-5</v>
      </c>
      <c r="E96" s="931">
        <v>666487</v>
      </c>
      <c r="F96" s="930">
        <v>3.6495847075315363E-5</v>
      </c>
    </row>
    <row r="97" spans="1:6" x14ac:dyDescent="0.25">
      <c r="A97" s="928"/>
      <c r="B97" s="128" t="s">
        <v>135</v>
      </c>
      <c r="C97" s="929">
        <v>120</v>
      </c>
      <c r="D97" s="930">
        <v>1.9390366865741101E-4</v>
      </c>
      <c r="E97" s="931">
        <v>10926863</v>
      </c>
      <c r="F97" s="930">
        <v>5.9833893393407777E-4</v>
      </c>
    </row>
    <row r="98" spans="1:6" x14ac:dyDescent="0.25">
      <c r="A98" s="928"/>
      <c r="B98" s="141" t="s">
        <v>136</v>
      </c>
      <c r="C98" s="929">
        <v>1</v>
      </c>
      <c r="D98" s="930">
        <v>1.6158639054784251E-6</v>
      </c>
      <c r="E98" s="931">
        <v>43090788</v>
      </c>
      <c r="F98" s="930">
        <v>2.3595881228033471E-3</v>
      </c>
    </row>
    <row r="99" spans="1:6" x14ac:dyDescent="0.25">
      <c r="A99" s="928"/>
      <c r="B99" s="141"/>
      <c r="C99" s="912"/>
      <c r="D99" s="930"/>
      <c r="E99" s="154"/>
      <c r="F99" s="930"/>
    </row>
    <row r="100" spans="1:6" x14ac:dyDescent="0.25">
      <c r="A100" s="924" t="s">
        <v>137</v>
      </c>
      <c r="B100" s="142"/>
      <c r="C100" s="925">
        <v>461527</v>
      </c>
      <c r="D100" s="927">
        <v>0.74576482070374106</v>
      </c>
      <c r="E100" s="143">
        <v>369053671.40999997</v>
      </c>
      <c r="F100" s="927">
        <v>2.0208835812796117E-2</v>
      </c>
    </row>
    <row r="101" spans="1:6" x14ac:dyDescent="0.25">
      <c r="A101" s="928"/>
      <c r="B101" s="141" t="s">
        <v>138</v>
      </c>
      <c r="C101" s="929">
        <v>6</v>
      </c>
      <c r="D101" s="930">
        <v>9.69518343287055E-6</v>
      </c>
      <c r="E101" s="931">
        <v>22634</v>
      </c>
      <c r="F101" s="930">
        <v>1.2394045235731348E-6</v>
      </c>
    </row>
    <row r="102" spans="1:6" x14ac:dyDescent="0.25">
      <c r="A102" s="912"/>
      <c r="B102" s="141" t="s">
        <v>139</v>
      </c>
      <c r="C102" s="929">
        <v>3051</v>
      </c>
      <c r="D102" s="930">
        <v>4.9300007756146744E-3</v>
      </c>
      <c r="E102" s="931">
        <v>8367833</v>
      </c>
      <c r="F102" s="930">
        <v>4.5821021793339916E-4</v>
      </c>
    </row>
    <row r="103" spans="1:6" x14ac:dyDescent="0.25">
      <c r="A103" s="928"/>
      <c r="B103" s="141" t="s">
        <v>140</v>
      </c>
      <c r="C103" s="929">
        <v>366507</v>
      </c>
      <c r="D103" s="930">
        <v>0.59222543240518111</v>
      </c>
      <c r="E103" s="931">
        <v>176573395.41</v>
      </c>
      <c r="F103" s="930">
        <v>9.6688992230194309E-3</v>
      </c>
    </row>
    <row r="104" spans="1:6" x14ac:dyDescent="0.25">
      <c r="A104" s="928"/>
      <c r="B104" s="141" t="s">
        <v>141</v>
      </c>
      <c r="C104" s="929">
        <v>47373</v>
      </c>
      <c r="D104" s="930">
        <v>7.6548320794229421E-2</v>
      </c>
      <c r="E104" s="931">
        <v>137290123</v>
      </c>
      <c r="F104" s="930">
        <v>7.5178050493996682E-3</v>
      </c>
    </row>
    <row r="105" spans="1:6" x14ac:dyDescent="0.25">
      <c r="A105" s="934"/>
      <c r="B105" s="935" t="s">
        <v>142</v>
      </c>
      <c r="C105" s="936">
        <v>44590</v>
      </c>
      <c r="D105" s="937">
        <v>7.2051371545282974E-2</v>
      </c>
      <c r="E105" s="938">
        <v>46799686</v>
      </c>
      <c r="F105" s="937">
        <v>2.5626819179200458E-3</v>
      </c>
    </row>
    <row r="106" spans="1:6" x14ac:dyDescent="0.25">
      <c r="E106" s="125"/>
    </row>
    <row r="107" spans="1:6" x14ac:dyDescent="0.25">
      <c r="A107" s="1030"/>
    </row>
  </sheetData>
  <mergeCells count="22">
    <mergeCell ref="A55:F55"/>
    <mergeCell ref="A56:F56"/>
    <mergeCell ref="A54:F54"/>
    <mergeCell ref="A1:F1"/>
    <mergeCell ref="C8:D8"/>
    <mergeCell ref="E8:F8"/>
    <mergeCell ref="C27:D27"/>
    <mergeCell ref="E27:F27"/>
    <mergeCell ref="A29:B29"/>
    <mergeCell ref="A2:F2"/>
    <mergeCell ref="A3:F3"/>
    <mergeCell ref="A4:F4"/>
    <mergeCell ref="A5:F5"/>
    <mergeCell ref="A7:F7"/>
    <mergeCell ref="C62:D62"/>
    <mergeCell ref="E62:F62"/>
    <mergeCell ref="A64:B64"/>
    <mergeCell ref="A57:F57"/>
    <mergeCell ref="A58:F58"/>
    <mergeCell ref="A60:F60"/>
    <mergeCell ref="C61:D61"/>
    <mergeCell ref="E61:F61"/>
  </mergeCells>
  <printOptions horizontalCentered="1"/>
  <pageMargins left="0.7" right="0.7" top="0.75" bottom="0.75" header="0.3" footer="0.3"/>
  <pageSetup scale="76" orientation="portrait" horizontalDpi="4294967295" verticalDpi="4294967295" r:id="rId1"/>
  <rowBreaks count="1" manualBreakCount="1">
    <brk id="53"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03"/>
  <sheetViews>
    <sheetView showGridLines="0" zoomScaleNormal="100" workbookViewId="0">
      <selection sqref="A1:F1"/>
    </sheetView>
  </sheetViews>
  <sheetFormatPr defaultRowHeight="15.75" x14ac:dyDescent="0.25"/>
  <cols>
    <col min="1" max="1" width="4.7109375" customWidth="1"/>
    <col min="2" max="2" width="43" customWidth="1"/>
    <col min="3" max="3" width="10.7109375" style="125" customWidth="1"/>
    <col min="4" max="4" width="11.7109375" style="156" customWidth="1"/>
    <col min="5" max="5" width="12.7109375" style="134" customWidth="1"/>
    <col min="6" max="6" width="11.7109375" style="897" customWidth="1"/>
  </cols>
  <sheetData>
    <row r="1" spans="1:6" x14ac:dyDescent="0.25">
      <c r="A1" s="1077" t="s">
        <v>376</v>
      </c>
      <c r="B1" s="1077"/>
      <c r="C1" s="1077"/>
      <c r="D1" s="1077"/>
      <c r="E1" s="1077"/>
      <c r="F1" s="1077"/>
    </row>
    <row r="2" spans="1:6" x14ac:dyDescent="0.25">
      <c r="A2" s="1077" t="s">
        <v>438</v>
      </c>
      <c r="B2" s="1077"/>
      <c r="C2" s="1077"/>
      <c r="D2" s="1077"/>
      <c r="E2" s="1077"/>
      <c r="F2" s="1077"/>
    </row>
    <row r="3" spans="1:6" x14ac:dyDescent="0.25">
      <c r="A3" s="1077" t="s">
        <v>468</v>
      </c>
      <c r="B3" s="1078"/>
      <c r="C3" s="1078"/>
      <c r="D3" s="1078"/>
      <c r="E3" s="1078"/>
      <c r="F3" s="1078"/>
    </row>
    <row r="4" spans="1:6" ht="15" x14ac:dyDescent="0.25">
      <c r="A4" s="1075" t="s">
        <v>439</v>
      </c>
      <c r="B4" s="1075"/>
      <c r="C4" s="1075"/>
      <c r="D4" s="1075"/>
      <c r="E4" s="1075"/>
      <c r="F4" s="1075"/>
    </row>
    <row r="5" spans="1:6" ht="15" x14ac:dyDescent="0.25">
      <c r="A5" s="1075" t="s">
        <v>437</v>
      </c>
      <c r="B5" s="1075"/>
      <c r="C5" s="1075"/>
      <c r="D5" s="1075"/>
      <c r="E5" s="1075"/>
      <c r="F5" s="1075"/>
    </row>
    <row r="6" spans="1:6" ht="9.9499999999999993" customHeight="1" x14ac:dyDescent="0.25">
      <c r="A6" s="899"/>
      <c r="B6" s="899"/>
      <c r="C6" s="899"/>
      <c r="D6" s="899"/>
      <c r="E6" s="899"/>
      <c r="F6" s="899"/>
    </row>
    <row r="7" spans="1:6" ht="15" x14ac:dyDescent="0.25">
      <c r="A7" s="1075" t="s">
        <v>72</v>
      </c>
      <c r="B7" s="1075"/>
      <c r="C7" s="1075"/>
      <c r="D7" s="1075"/>
      <c r="E7" s="1075"/>
      <c r="F7" s="1075"/>
    </row>
    <row r="8" spans="1:6" ht="9" customHeight="1" x14ac:dyDescent="0.25">
      <c r="A8" s="899"/>
      <c r="B8" s="899"/>
      <c r="C8" s="899"/>
      <c r="D8" s="899"/>
      <c r="E8" s="899"/>
      <c r="F8" s="899"/>
    </row>
    <row r="9" spans="1:6" ht="15" customHeight="1" x14ac:dyDescent="0.25">
      <c r="A9" s="899"/>
      <c r="B9" s="899"/>
      <c r="C9" s="899"/>
      <c r="D9" s="899"/>
      <c r="E9" s="899"/>
      <c r="F9" s="899"/>
    </row>
    <row r="10" spans="1:6" ht="15" customHeight="1" x14ac:dyDescent="0.25">
      <c r="A10" s="899"/>
      <c r="B10" s="899"/>
      <c r="C10" s="899"/>
      <c r="D10" s="899"/>
      <c r="E10" s="899"/>
      <c r="F10" s="899"/>
    </row>
    <row r="11" spans="1:6" ht="15" customHeight="1" x14ac:dyDescent="0.25">
      <c r="A11" s="899"/>
      <c r="B11" s="899"/>
      <c r="C11" s="899"/>
      <c r="D11" s="899"/>
      <c r="E11" s="899"/>
      <c r="F11" s="899"/>
    </row>
    <row r="12" spans="1:6" ht="15" customHeight="1" x14ac:dyDescent="0.25">
      <c r="A12" s="899"/>
      <c r="B12" s="899"/>
      <c r="C12" s="899"/>
      <c r="D12" s="899"/>
      <c r="E12" s="899"/>
      <c r="F12" s="899"/>
    </row>
    <row r="13" spans="1:6" ht="15" customHeight="1" x14ac:dyDescent="0.25">
      <c r="A13" s="899"/>
      <c r="B13" s="899"/>
      <c r="C13" s="899"/>
      <c r="D13" s="899"/>
      <c r="E13" s="899"/>
      <c r="F13" s="899"/>
    </row>
    <row r="14" spans="1:6" ht="15" customHeight="1" x14ac:dyDescent="0.25">
      <c r="A14" s="899"/>
      <c r="B14" s="899"/>
      <c r="C14" s="899"/>
      <c r="D14" s="899"/>
      <c r="E14" s="899"/>
      <c r="F14" s="899"/>
    </row>
    <row r="15" spans="1:6" ht="15" customHeight="1" x14ac:dyDescent="0.25">
      <c r="A15" s="899"/>
      <c r="B15" s="899"/>
      <c r="C15" s="899"/>
      <c r="D15" s="899"/>
      <c r="E15" s="899"/>
      <c r="F15" s="899"/>
    </row>
    <row r="16" spans="1:6" ht="15" customHeight="1" x14ac:dyDescent="0.25">
      <c r="A16" s="899"/>
      <c r="B16" s="899"/>
      <c r="C16" s="899"/>
      <c r="D16" s="899"/>
      <c r="E16" s="899"/>
      <c r="F16" s="899"/>
    </row>
    <row r="17" spans="1:6" ht="15" customHeight="1" x14ac:dyDescent="0.25">
      <c r="A17" s="899"/>
      <c r="B17" s="899"/>
      <c r="C17" s="899"/>
      <c r="D17" s="899"/>
      <c r="E17" s="899"/>
      <c r="F17" s="899"/>
    </row>
    <row r="18" spans="1:6" ht="15" customHeight="1" x14ac:dyDescent="0.25">
      <c r="A18" s="899"/>
      <c r="B18" s="899"/>
      <c r="C18" s="899"/>
      <c r="D18" s="899"/>
      <c r="E18" s="899"/>
      <c r="F18" s="899"/>
    </row>
    <row r="19" spans="1:6" ht="15" customHeight="1" x14ac:dyDescent="0.25">
      <c r="A19" s="899"/>
      <c r="B19" s="899"/>
      <c r="C19" s="899"/>
      <c r="D19" s="899"/>
      <c r="E19" s="899"/>
      <c r="F19" s="899"/>
    </row>
    <row r="20" spans="1:6" ht="15" customHeight="1" x14ac:dyDescent="0.25">
      <c r="A20" s="899"/>
      <c r="B20" s="899"/>
      <c r="C20" s="899"/>
      <c r="D20" s="899"/>
      <c r="E20" s="899"/>
      <c r="F20" s="899"/>
    </row>
    <row r="21" spans="1:6" ht="15" customHeight="1" x14ac:dyDescent="0.25">
      <c r="A21" s="899"/>
      <c r="B21" s="899"/>
      <c r="C21" s="899"/>
      <c r="D21" s="899"/>
      <c r="E21" s="899"/>
      <c r="F21" s="899"/>
    </row>
    <row r="22" spans="1:6" ht="15" customHeight="1" x14ac:dyDescent="0.25">
      <c r="A22" s="899"/>
      <c r="B22" s="899"/>
      <c r="C22" s="899"/>
      <c r="D22" s="899"/>
      <c r="E22" s="899"/>
      <c r="F22" s="899"/>
    </row>
    <row r="23" spans="1:6" ht="15" customHeight="1" x14ac:dyDescent="0.25">
      <c r="A23" s="899"/>
      <c r="B23" s="899"/>
      <c r="C23" s="899"/>
      <c r="D23" s="899"/>
      <c r="E23" s="899"/>
      <c r="F23" s="899"/>
    </row>
    <row r="24" spans="1:6" ht="15" customHeight="1" x14ac:dyDescent="0.25">
      <c r="A24" s="899"/>
      <c r="B24" s="899"/>
      <c r="C24" s="899"/>
      <c r="D24" s="899"/>
      <c r="E24" s="899"/>
      <c r="F24" s="899"/>
    </row>
    <row r="25" spans="1:6" ht="15" customHeight="1" x14ac:dyDescent="0.25">
      <c r="A25" s="899"/>
      <c r="B25" s="899"/>
      <c r="C25" s="899"/>
      <c r="D25" s="899"/>
      <c r="E25" s="899"/>
      <c r="F25" s="899"/>
    </row>
    <row r="26" spans="1:6" ht="15" customHeight="1" x14ac:dyDescent="0.25">
      <c r="A26" s="899"/>
      <c r="B26" s="899"/>
      <c r="C26" s="899"/>
      <c r="D26" s="899"/>
      <c r="E26" s="899"/>
      <c r="F26" s="899"/>
    </row>
    <row r="27" spans="1:6" ht="15" x14ac:dyDescent="0.25">
      <c r="A27" s="947"/>
      <c r="B27" s="157"/>
      <c r="C27" s="1071" t="s">
        <v>79</v>
      </c>
      <c r="D27" s="1072"/>
      <c r="E27" s="1071" t="s">
        <v>80</v>
      </c>
      <c r="F27" s="1072"/>
    </row>
    <row r="28" spans="1:6" ht="15" x14ac:dyDescent="0.25">
      <c r="A28" s="912"/>
      <c r="B28" s="139"/>
      <c r="C28" s="914"/>
      <c r="D28" s="915"/>
      <c r="E28" s="914" t="s">
        <v>81</v>
      </c>
      <c r="F28" s="915"/>
    </row>
    <row r="29" spans="1:6" ht="15" x14ac:dyDescent="0.25">
      <c r="A29" s="1073" t="s">
        <v>82</v>
      </c>
      <c r="B29" s="1074"/>
      <c r="C29" s="914" t="s">
        <v>83</v>
      </c>
      <c r="D29" s="915" t="s">
        <v>84</v>
      </c>
      <c r="E29" s="948" t="s">
        <v>85</v>
      </c>
      <c r="F29" s="915" t="s">
        <v>84</v>
      </c>
    </row>
    <row r="30" spans="1:6" ht="25.15" customHeight="1" x14ac:dyDescent="0.25">
      <c r="A30" s="917" t="s">
        <v>143</v>
      </c>
      <c r="B30" s="131"/>
      <c r="C30" s="949">
        <v>58265</v>
      </c>
      <c r="D30" s="132">
        <v>1</v>
      </c>
      <c r="E30" s="133">
        <v>7714515150.75</v>
      </c>
      <c r="F30" s="132">
        <v>1</v>
      </c>
    </row>
    <row r="31" spans="1:6" ht="14.25" x14ac:dyDescent="0.2">
      <c r="A31" s="919" t="s">
        <v>87</v>
      </c>
      <c r="B31" s="135"/>
      <c r="C31" s="918">
        <v>7883</v>
      </c>
      <c r="D31" s="136">
        <v>0.13529563202608771</v>
      </c>
      <c r="E31" s="137">
        <v>4555315454</v>
      </c>
      <c r="F31" s="136">
        <v>0.59048629304424083</v>
      </c>
    </row>
    <row r="32" spans="1:6" ht="14.25" x14ac:dyDescent="0.2">
      <c r="A32" s="943"/>
      <c r="B32" s="152"/>
      <c r="C32" s="944"/>
      <c r="D32" s="160"/>
      <c r="E32" s="950"/>
      <c r="F32" s="945"/>
    </row>
    <row r="33" spans="1:6" ht="15" x14ac:dyDescent="0.25">
      <c r="A33" s="951" t="s">
        <v>88</v>
      </c>
      <c r="B33" s="161"/>
      <c r="C33" s="925">
        <v>2198</v>
      </c>
      <c r="D33" s="140">
        <v>3.7724191195400325E-2</v>
      </c>
      <c r="E33" s="926">
        <v>2316775400</v>
      </c>
      <c r="F33" s="927">
        <v>0.30031380517475098</v>
      </c>
    </row>
    <row r="34" spans="1:6" ht="15" x14ac:dyDescent="0.25">
      <c r="A34" s="953"/>
      <c r="B34" s="141" t="s">
        <v>89</v>
      </c>
      <c r="C34" s="929">
        <v>1633</v>
      </c>
      <c r="D34" s="930">
        <v>2.8027117480477131E-2</v>
      </c>
      <c r="E34" s="931">
        <v>1900550469</v>
      </c>
      <c r="F34" s="930">
        <v>0.2463603261982355</v>
      </c>
    </row>
    <row r="35" spans="1:6" ht="15" x14ac:dyDescent="0.25">
      <c r="A35" s="953"/>
      <c r="B35" s="141" t="s">
        <v>90</v>
      </c>
      <c r="C35" s="929">
        <v>94</v>
      </c>
      <c r="D35" s="930">
        <v>1.613318458765983E-3</v>
      </c>
      <c r="E35" s="931">
        <v>90446924</v>
      </c>
      <c r="F35" s="930">
        <v>1.1724252559307867E-2</v>
      </c>
    </row>
    <row r="36" spans="1:6" ht="15" x14ac:dyDescent="0.25">
      <c r="A36" s="953"/>
      <c r="B36" s="141" t="s">
        <v>91</v>
      </c>
      <c r="C36" s="929">
        <v>61</v>
      </c>
      <c r="D36" s="930">
        <v>1.0469407019651593E-3</v>
      </c>
      <c r="E36" s="931">
        <v>204262857</v>
      </c>
      <c r="F36" s="930">
        <v>2.647773100557612E-2</v>
      </c>
    </row>
    <row r="37" spans="1:6" ht="15" x14ac:dyDescent="0.25">
      <c r="A37" s="953"/>
      <c r="B37" s="141" t="s">
        <v>92</v>
      </c>
      <c r="C37" s="929">
        <v>410</v>
      </c>
      <c r="D37" s="930">
        <v>7.036814554192054E-3</v>
      </c>
      <c r="E37" s="931">
        <v>121515150</v>
      </c>
      <c r="F37" s="930">
        <v>1.5751495411631459E-2</v>
      </c>
    </row>
    <row r="38" spans="1:6" ht="15" x14ac:dyDescent="0.25">
      <c r="A38" s="953"/>
      <c r="B38" s="141"/>
      <c r="C38" s="929"/>
      <c r="D38" s="162"/>
      <c r="E38" s="931"/>
      <c r="F38" s="930"/>
    </row>
    <row r="39" spans="1:6" ht="15" x14ac:dyDescent="0.25">
      <c r="A39" s="951" t="s">
        <v>93</v>
      </c>
      <c r="B39" s="161"/>
      <c r="C39" s="925">
        <v>5685</v>
      </c>
      <c r="D39" s="140">
        <v>9.7571440830687375E-2</v>
      </c>
      <c r="E39" s="926">
        <v>2238540054</v>
      </c>
      <c r="F39" s="927">
        <v>0.29017248786948985</v>
      </c>
    </row>
    <row r="40" spans="1:6" ht="15" x14ac:dyDescent="0.25">
      <c r="A40" s="953"/>
      <c r="B40" s="141" t="s">
        <v>94</v>
      </c>
      <c r="C40" s="929">
        <v>3828</v>
      </c>
      <c r="D40" s="930">
        <v>6.5699819788895567E-2</v>
      </c>
      <c r="E40" s="931">
        <v>316917554</v>
      </c>
      <c r="F40" s="930">
        <v>4.1080683336163971E-2</v>
      </c>
    </row>
    <row r="41" spans="1:6" ht="15" x14ac:dyDescent="0.25">
      <c r="A41" s="953"/>
      <c r="B41" s="141" t="s">
        <v>95</v>
      </c>
      <c r="C41" s="929">
        <v>86</v>
      </c>
      <c r="D41" s="930">
        <v>1.4760147601476014E-3</v>
      </c>
      <c r="E41" s="931">
        <v>310786814</v>
      </c>
      <c r="F41" s="930">
        <v>4.0285981416445273E-2</v>
      </c>
    </row>
    <row r="42" spans="1:6" ht="15" x14ac:dyDescent="0.25">
      <c r="A42" s="953"/>
      <c r="B42" s="141" t="s">
        <v>96</v>
      </c>
      <c r="C42" s="929">
        <v>107</v>
      </c>
      <c r="D42" s="930">
        <v>1.836436969020853E-3</v>
      </c>
      <c r="E42" s="931">
        <v>107423912</v>
      </c>
      <c r="F42" s="930">
        <v>1.3924907774606719E-2</v>
      </c>
    </row>
    <row r="43" spans="1:6" ht="15" x14ac:dyDescent="0.25">
      <c r="A43" s="953"/>
      <c r="B43" s="141" t="s">
        <v>97</v>
      </c>
      <c r="C43" s="929">
        <v>347</v>
      </c>
      <c r="D43" s="930">
        <v>5.9555479275722988E-3</v>
      </c>
      <c r="E43" s="931">
        <v>407188281</v>
      </c>
      <c r="F43" s="930">
        <v>5.2782096222912134E-2</v>
      </c>
    </row>
    <row r="44" spans="1:6" ht="15" x14ac:dyDescent="0.25">
      <c r="A44" s="953"/>
      <c r="B44" s="141" t="s">
        <v>98</v>
      </c>
      <c r="C44" s="929">
        <v>183</v>
      </c>
      <c r="D44" s="930">
        <v>3.1408221058954774E-3</v>
      </c>
      <c r="E44" s="931">
        <v>53583581</v>
      </c>
      <c r="F44" s="930">
        <v>6.9458131785236875E-3</v>
      </c>
    </row>
    <row r="45" spans="1:6" ht="15" x14ac:dyDescent="0.25">
      <c r="A45" s="953"/>
      <c r="B45" s="141" t="s">
        <v>99</v>
      </c>
      <c r="C45" s="929">
        <v>115</v>
      </c>
      <c r="D45" s="930">
        <v>1.9737406676392346E-3</v>
      </c>
      <c r="E45" s="931">
        <v>69065635</v>
      </c>
      <c r="F45" s="930">
        <v>8.9526864164996139E-3</v>
      </c>
    </row>
    <row r="46" spans="1:6" ht="15" x14ac:dyDescent="0.25">
      <c r="A46" s="953"/>
      <c r="B46" s="141" t="s">
        <v>100</v>
      </c>
      <c r="C46" s="929">
        <v>250</v>
      </c>
      <c r="D46" s="930">
        <v>4.2907405818244232E-3</v>
      </c>
      <c r="E46" s="931">
        <v>336842640</v>
      </c>
      <c r="F46" s="930">
        <v>4.3663488037514887E-2</v>
      </c>
    </row>
    <row r="47" spans="1:6" ht="15" x14ac:dyDescent="0.25">
      <c r="A47" s="953"/>
      <c r="B47" s="141" t="s">
        <v>101</v>
      </c>
      <c r="C47" s="929">
        <v>37</v>
      </c>
      <c r="D47" s="930">
        <v>6.3502960611001456E-4</v>
      </c>
      <c r="E47" s="931">
        <v>161061232</v>
      </c>
      <c r="F47" s="930">
        <v>2.0877686912617151E-2</v>
      </c>
    </row>
    <row r="48" spans="1:6" ht="15" x14ac:dyDescent="0.25">
      <c r="A48" s="953"/>
      <c r="B48" s="141" t="s">
        <v>102</v>
      </c>
      <c r="C48" s="929">
        <v>626</v>
      </c>
      <c r="D48" s="930">
        <v>1.0744014416888355E-2</v>
      </c>
      <c r="E48" s="931">
        <v>192097448</v>
      </c>
      <c r="F48" s="930">
        <v>2.4900780443904424E-2</v>
      </c>
    </row>
    <row r="49" spans="1:6" ht="15" x14ac:dyDescent="0.25">
      <c r="A49" s="953"/>
      <c r="B49" s="141" t="s">
        <v>103</v>
      </c>
      <c r="C49" s="929">
        <v>103</v>
      </c>
      <c r="D49" s="930">
        <v>1.7677851197116623E-3</v>
      </c>
      <c r="E49" s="931">
        <v>280635766</v>
      </c>
      <c r="F49" s="930">
        <v>3.637762847257054E-2</v>
      </c>
    </row>
    <row r="50" spans="1:6" ht="15" x14ac:dyDescent="0.25">
      <c r="A50" s="954"/>
      <c r="B50" s="935" t="s">
        <v>104</v>
      </c>
      <c r="C50" s="936">
        <v>3</v>
      </c>
      <c r="D50" s="937">
        <v>5.1488886981893077E-5</v>
      </c>
      <c r="E50" s="938">
        <v>2937191</v>
      </c>
      <c r="F50" s="937">
        <v>3.8073565773144515E-4</v>
      </c>
    </row>
    <row r="52" spans="1:6" x14ac:dyDescent="0.25">
      <c r="A52" s="1030"/>
    </row>
    <row r="53" spans="1:6" x14ac:dyDescent="0.25">
      <c r="A53" s="1030"/>
    </row>
    <row r="54" spans="1:6" x14ac:dyDescent="0.25">
      <c r="A54" s="1077" t="s">
        <v>376</v>
      </c>
      <c r="B54" s="1077"/>
      <c r="C54" s="1077"/>
      <c r="D54" s="1077"/>
      <c r="E54" s="1077"/>
      <c r="F54" s="1077"/>
    </row>
    <row r="55" spans="1:6" x14ac:dyDescent="0.25">
      <c r="A55" s="1077" t="s">
        <v>438</v>
      </c>
      <c r="B55" s="1077"/>
      <c r="C55" s="1077"/>
      <c r="D55" s="1077"/>
      <c r="E55" s="1077"/>
      <c r="F55" s="1077"/>
    </row>
    <row r="56" spans="1:6" x14ac:dyDescent="0.25">
      <c r="A56" s="1077" t="s">
        <v>468</v>
      </c>
      <c r="B56" s="1077"/>
      <c r="C56" s="1077"/>
      <c r="D56" s="1077"/>
      <c r="E56" s="1077"/>
      <c r="F56" s="1077"/>
    </row>
    <row r="57" spans="1:6" ht="15" x14ac:dyDescent="0.25">
      <c r="A57" s="1075" t="s">
        <v>439</v>
      </c>
      <c r="B57" s="1075"/>
      <c r="C57" s="1075"/>
      <c r="D57" s="1075"/>
      <c r="E57" s="1075"/>
      <c r="F57" s="1075"/>
    </row>
    <row r="58" spans="1:6" ht="15" x14ac:dyDescent="0.25">
      <c r="A58" s="1075" t="s">
        <v>437</v>
      </c>
      <c r="B58" s="1075"/>
      <c r="C58" s="1075"/>
      <c r="D58" s="1075"/>
      <c r="E58" s="1075"/>
      <c r="F58" s="1075"/>
    </row>
    <row r="59" spans="1:6" ht="15" x14ac:dyDescent="0.25">
      <c r="A59" s="899"/>
      <c r="B59" s="899"/>
      <c r="C59" s="899"/>
      <c r="D59" s="899"/>
      <c r="E59" s="899"/>
      <c r="F59" s="899"/>
    </row>
    <row r="60" spans="1:6" ht="15" x14ac:dyDescent="0.25">
      <c r="A60" s="1075" t="s">
        <v>72</v>
      </c>
      <c r="B60" s="1075"/>
      <c r="C60" s="1075"/>
      <c r="D60" s="1075"/>
      <c r="E60" s="1075"/>
      <c r="F60" s="1075"/>
    </row>
    <row r="61" spans="1:6" ht="9" customHeight="1" x14ac:dyDescent="0.25">
      <c r="A61" s="899"/>
      <c r="B61" s="899"/>
      <c r="C61" s="899"/>
      <c r="D61" s="899"/>
      <c r="E61" s="899"/>
      <c r="F61" s="899"/>
    </row>
    <row r="62" spans="1:6" ht="15" x14ac:dyDescent="0.25">
      <c r="A62" s="947"/>
      <c r="B62" s="157"/>
      <c r="C62" s="1071" t="s">
        <v>79</v>
      </c>
      <c r="D62" s="1072"/>
      <c r="E62" s="1071" t="s">
        <v>80</v>
      </c>
      <c r="F62" s="1072"/>
    </row>
    <row r="63" spans="1:6" ht="15" x14ac:dyDescent="0.25">
      <c r="A63" s="912"/>
      <c r="B63" s="139"/>
      <c r="C63" s="914"/>
      <c r="D63" s="915"/>
      <c r="E63" s="914" t="s">
        <v>81</v>
      </c>
      <c r="F63" s="915"/>
    </row>
    <row r="64" spans="1:6" ht="15" x14ac:dyDescent="0.25">
      <c r="A64" s="1080" t="s">
        <v>82</v>
      </c>
      <c r="B64" s="1081"/>
      <c r="C64" s="914" t="s">
        <v>83</v>
      </c>
      <c r="D64" s="915" t="s">
        <v>84</v>
      </c>
      <c r="E64" s="948" t="s">
        <v>85</v>
      </c>
      <c r="F64" s="915" t="s">
        <v>84</v>
      </c>
    </row>
    <row r="65" spans="1:6" ht="25.15" customHeight="1" x14ac:dyDescent="0.2">
      <c r="A65" s="919" t="s">
        <v>106</v>
      </c>
      <c r="B65" s="135"/>
      <c r="C65" s="918">
        <v>50382</v>
      </c>
      <c r="D65" s="136">
        <v>0.86470436797391226</v>
      </c>
      <c r="E65" s="137">
        <v>3159199696.75</v>
      </c>
      <c r="F65" s="136">
        <v>0.40951370695575917</v>
      </c>
    </row>
    <row r="66" spans="1:6" ht="14.25" x14ac:dyDescent="0.2">
      <c r="A66" s="943"/>
      <c r="B66" s="152"/>
      <c r="C66" s="944"/>
      <c r="D66" s="945"/>
      <c r="E66" s="153"/>
      <c r="F66" s="945"/>
    </row>
    <row r="67" spans="1:6" ht="15" x14ac:dyDescent="0.25">
      <c r="A67" s="924" t="s">
        <v>107</v>
      </c>
      <c r="B67" s="142"/>
      <c r="C67" s="925">
        <v>3737</v>
      </c>
      <c r="D67" s="927">
        <v>6.4137990217111474E-2</v>
      </c>
      <c r="E67" s="143">
        <v>1591338577</v>
      </c>
      <c r="F67" s="927">
        <v>0.20627849526555031</v>
      </c>
    </row>
    <row r="68" spans="1:6" ht="15" x14ac:dyDescent="0.25">
      <c r="A68" s="953"/>
      <c r="B68" s="141" t="s">
        <v>108</v>
      </c>
      <c r="C68" s="929">
        <v>7</v>
      </c>
      <c r="D68" s="930">
        <v>1.2014073629108385E-4</v>
      </c>
      <c r="E68" s="931">
        <v>1170429</v>
      </c>
      <c r="F68" s="930">
        <v>1.5171776542382079E-4</v>
      </c>
    </row>
    <row r="69" spans="1:6" ht="15" x14ac:dyDescent="0.25">
      <c r="A69" s="953"/>
      <c r="B69" s="141" t="s">
        <v>109</v>
      </c>
      <c r="C69" s="929">
        <v>766</v>
      </c>
      <c r="D69" s="930">
        <v>1.3146829142710032E-2</v>
      </c>
      <c r="E69" s="931">
        <v>170604781</v>
      </c>
      <c r="F69" s="930">
        <v>2.2114776841602797E-2</v>
      </c>
    </row>
    <row r="70" spans="1:6" ht="15" x14ac:dyDescent="0.25">
      <c r="A70" s="953"/>
      <c r="B70" s="141" t="s">
        <v>110</v>
      </c>
      <c r="C70" s="929">
        <v>341</v>
      </c>
      <c r="D70" s="930">
        <v>5.8525701536085127E-3</v>
      </c>
      <c r="E70" s="931">
        <v>152853198</v>
      </c>
      <c r="F70" s="930">
        <v>1.9813714149636445E-2</v>
      </c>
    </row>
    <row r="71" spans="1:6" ht="15" x14ac:dyDescent="0.25">
      <c r="A71" s="953"/>
      <c r="B71" s="141" t="s">
        <v>111</v>
      </c>
      <c r="C71" s="929">
        <v>758</v>
      </c>
      <c r="D71" s="930">
        <v>1.300952544409165E-2</v>
      </c>
      <c r="E71" s="931">
        <v>505074555</v>
      </c>
      <c r="F71" s="930">
        <v>6.5470680286485269E-2</v>
      </c>
    </row>
    <row r="72" spans="1:6" ht="15" x14ac:dyDescent="0.25">
      <c r="A72" s="953"/>
      <c r="B72" s="141" t="s">
        <v>112</v>
      </c>
      <c r="C72" s="929">
        <v>618</v>
      </c>
      <c r="D72" s="930">
        <v>1.0606710718269973E-2</v>
      </c>
      <c r="E72" s="931">
        <v>454645957</v>
      </c>
      <c r="F72" s="930">
        <v>5.8933834222336008E-2</v>
      </c>
    </row>
    <row r="73" spans="1:6" ht="15" x14ac:dyDescent="0.25">
      <c r="A73" s="953"/>
      <c r="B73" s="141" t="s">
        <v>113</v>
      </c>
      <c r="C73" s="929">
        <v>1145</v>
      </c>
      <c r="D73" s="930">
        <v>1.9651591864755857E-2</v>
      </c>
      <c r="E73" s="931">
        <v>276949307</v>
      </c>
      <c r="F73" s="930">
        <v>3.5899768370158062E-2</v>
      </c>
    </row>
    <row r="74" spans="1:6" ht="15" x14ac:dyDescent="0.25">
      <c r="A74" s="953"/>
      <c r="B74" s="141" t="s">
        <v>114</v>
      </c>
      <c r="C74" s="929">
        <v>102</v>
      </c>
      <c r="D74" s="930">
        <v>1.7506221573843645E-3</v>
      </c>
      <c r="E74" s="931">
        <v>30040350</v>
      </c>
      <c r="F74" s="930">
        <v>3.8940036299079011E-3</v>
      </c>
    </row>
    <row r="75" spans="1:6" ht="15" x14ac:dyDescent="0.25">
      <c r="A75" s="953"/>
      <c r="B75" s="141"/>
      <c r="C75" s="955"/>
      <c r="D75" s="930"/>
      <c r="E75" s="154"/>
      <c r="F75" s="930"/>
    </row>
    <row r="76" spans="1:6" ht="15" x14ac:dyDescent="0.25">
      <c r="A76" s="924" t="s">
        <v>115</v>
      </c>
      <c r="B76" s="142"/>
      <c r="C76" s="925">
        <v>22794</v>
      </c>
      <c r="D76" s="927">
        <v>0.39121256328842358</v>
      </c>
      <c r="E76" s="143">
        <v>1370971181</v>
      </c>
      <c r="F76" s="927">
        <v>0.17771320092186416</v>
      </c>
    </row>
    <row r="77" spans="1:6" ht="15" x14ac:dyDescent="0.25">
      <c r="A77" s="953"/>
      <c r="B77" s="141" t="s">
        <v>117</v>
      </c>
      <c r="C77" s="929">
        <v>72</v>
      </c>
      <c r="D77" s="930">
        <v>1.2357332875654338E-3</v>
      </c>
      <c r="E77" s="931">
        <v>30618928</v>
      </c>
      <c r="F77" s="930">
        <v>3.9690022511684672E-3</v>
      </c>
    </row>
    <row r="78" spans="1:6" ht="15" x14ac:dyDescent="0.25">
      <c r="A78" s="953"/>
      <c r="B78" s="141" t="s">
        <v>118</v>
      </c>
      <c r="C78" s="929">
        <v>589</v>
      </c>
      <c r="D78" s="930">
        <v>1.010898481077834E-2</v>
      </c>
      <c r="E78" s="931">
        <v>35217388</v>
      </c>
      <c r="F78" s="930">
        <v>4.5650811893960946E-3</v>
      </c>
    </row>
    <row r="79" spans="1:6" ht="15" x14ac:dyDescent="0.25">
      <c r="A79" s="953"/>
      <c r="B79" s="141" t="s">
        <v>119</v>
      </c>
      <c r="C79" s="929">
        <v>2206</v>
      </c>
      <c r="D79" s="930">
        <v>3.7861494894018709E-2</v>
      </c>
      <c r="E79" s="931">
        <v>80316350</v>
      </c>
      <c r="F79" s="930">
        <v>1.0411069060145887E-2</v>
      </c>
    </row>
    <row r="80" spans="1:6" ht="15" x14ac:dyDescent="0.25">
      <c r="A80" s="953"/>
      <c r="B80" s="128" t="s">
        <v>120</v>
      </c>
      <c r="C80" s="929">
        <v>2</v>
      </c>
      <c r="D80" s="930">
        <v>3.4325924654595385E-5</v>
      </c>
      <c r="E80" s="931">
        <v>4129137</v>
      </c>
      <c r="F80" s="930">
        <v>5.3524258094153436E-4</v>
      </c>
    </row>
    <row r="81" spans="1:6" ht="15" x14ac:dyDescent="0.25">
      <c r="A81" s="953"/>
      <c r="B81" s="141" t="s">
        <v>121</v>
      </c>
      <c r="C81" s="929">
        <v>58</v>
      </c>
      <c r="D81" s="930">
        <v>9.9545181498326605E-4</v>
      </c>
      <c r="E81" s="931">
        <v>152930352</v>
      </c>
      <c r="F81" s="930">
        <v>1.9823715296629137E-2</v>
      </c>
    </row>
    <row r="82" spans="1:6" ht="15" x14ac:dyDescent="0.25">
      <c r="A82" s="953"/>
      <c r="B82" s="141" t="s">
        <v>122</v>
      </c>
      <c r="C82" s="929">
        <v>15859</v>
      </c>
      <c r="D82" s="930">
        <v>0.27218741954861408</v>
      </c>
      <c r="E82" s="931">
        <v>770462110</v>
      </c>
      <c r="F82" s="930">
        <v>9.9871747601026642E-2</v>
      </c>
    </row>
    <row r="83" spans="1:6" ht="15" x14ac:dyDescent="0.25">
      <c r="A83" s="953"/>
      <c r="B83" s="155" t="s">
        <v>123</v>
      </c>
      <c r="C83" s="929">
        <v>0</v>
      </c>
      <c r="D83" s="930">
        <v>0</v>
      </c>
      <c r="E83" s="931">
        <v>0</v>
      </c>
      <c r="F83" s="930">
        <v>0</v>
      </c>
    </row>
    <row r="84" spans="1:6" ht="15" x14ac:dyDescent="0.25">
      <c r="A84" s="953"/>
      <c r="B84" s="141" t="s">
        <v>124</v>
      </c>
      <c r="C84" s="929">
        <v>81</v>
      </c>
      <c r="D84" s="930">
        <v>1.3901999485111129E-3</v>
      </c>
      <c r="E84" s="931">
        <v>80180625</v>
      </c>
      <c r="F84" s="930">
        <v>1.0393475601924884E-2</v>
      </c>
    </row>
    <row r="85" spans="1:6" ht="15" x14ac:dyDescent="0.25">
      <c r="A85" s="953"/>
      <c r="B85" s="141" t="s">
        <v>125</v>
      </c>
      <c r="C85" s="929">
        <v>2280</v>
      </c>
      <c r="D85" s="930">
        <v>3.9131554106238739E-2</v>
      </c>
      <c r="E85" s="931">
        <v>13337521</v>
      </c>
      <c r="F85" s="930">
        <v>1.7288864872737123E-3</v>
      </c>
    </row>
    <row r="86" spans="1:6" ht="15" x14ac:dyDescent="0.25">
      <c r="A86" s="953"/>
      <c r="B86" s="141" t="s">
        <v>127</v>
      </c>
      <c r="C86" s="929">
        <v>392</v>
      </c>
      <c r="D86" s="930">
        <v>6.727881232300695E-3</v>
      </c>
      <c r="E86" s="931">
        <v>88488936</v>
      </c>
      <c r="F86" s="930">
        <v>1.1470446848678127E-2</v>
      </c>
    </row>
    <row r="87" spans="1:6" ht="15" x14ac:dyDescent="0.25">
      <c r="A87" s="953"/>
      <c r="B87" s="141" t="s">
        <v>128</v>
      </c>
      <c r="C87" s="929">
        <v>14</v>
      </c>
      <c r="D87" s="930">
        <v>2.4028147258216769E-4</v>
      </c>
      <c r="E87" s="931">
        <v>9891363</v>
      </c>
      <c r="F87" s="930">
        <v>1.2821755880586181E-3</v>
      </c>
    </row>
    <row r="88" spans="1:6" ht="15" x14ac:dyDescent="0.25">
      <c r="A88" s="953"/>
      <c r="B88" s="141" t="s">
        <v>129</v>
      </c>
      <c r="C88" s="929">
        <v>658</v>
      </c>
      <c r="D88" s="930">
        <v>1.1293229211361881E-2</v>
      </c>
      <c r="E88" s="931">
        <v>3462181</v>
      </c>
      <c r="F88" s="930">
        <v>4.4878789299719103E-4</v>
      </c>
    </row>
    <row r="89" spans="1:6" ht="15" x14ac:dyDescent="0.25">
      <c r="A89" s="953"/>
      <c r="B89" s="141" t="s">
        <v>130</v>
      </c>
      <c r="C89" s="929">
        <v>583</v>
      </c>
      <c r="D89" s="930">
        <v>1.0006007036814554E-2</v>
      </c>
      <c r="E89" s="931">
        <v>101936290</v>
      </c>
      <c r="F89" s="930">
        <v>1.3213570523623876E-2</v>
      </c>
    </row>
    <row r="90" spans="1:6" ht="15" x14ac:dyDescent="0.25">
      <c r="A90" s="953"/>
      <c r="B90" s="141"/>
      <c r="C90" s="955"/>
      <c r="D90" s="930"/>
      <c r="E90" s="154"/>
      <c r="F90" s="930"/>
    </row>
    <row r="91" spans="1:6" ht="15" x14ac:dyDescent="0.25">
      <c r="A91" s="924" t="s">
        <v>131</v>
      </c>
      <c r="B91" s="142"/>
      <c r="C91" s="925">
        <v>514</v>
      </c>
      <c r="D91" s="927">
        <v>8.8217626362310127E-3</v>
      </c>
      <c r="E91" s="143">
        <v>153925589</v>
      </c>
      <c r="F91" s="927">
        <v>1.9952723663396454E-2</v>
      </c>
    </row>
    <row r="92" spans="1:6" ht="15" x14ac:dyDescent="0.25">
      <c r="A92" s="953"/>
      <c r="B92" s="141" t="s">
        <v>133</v>
      </c>
      <c r="C92" s="929">
        <v>509</v>
      </c>
      <c r="D92" s="930">
        <v>8.7359478245945255E-3</v>
      </c>
      <c r="E92" s="931">
        <v>110797035</v>
      </c>
      <c r="F92" s="930">
        <v>1.4362151455393588E-2</v>
      </c>
    </row>
    <row r="93" spans="1:6" ht="15" x14ac:dyDescent="0.25">
      <c r="A93" s="953"/>
      <c r="B93" s="141" t="s">
        <v>134</v>
      </c>
      <c r="C93" s="929">
        <v>4</v>
      </c>
      <c r="D93" s="930">
        <v>6.8651849309190769E-5</v>
      </c>
      <c r="E93" s="931">
        <v>37766</v>
      </c>
      <c r="F93" s="930">
        <v>4.8954469933639856E-6</v>
      </c>
    </row>
    <row r="94" spans="1:6" ht="15" x14ac:dyDescent="0.25">
      <c r="A94" s="953"/>
      <c r="B94" s="141" t="s">
        <v>136</v>
      </c>
      <c r="C94" s="929">
        <v>1</v>
      </c>
      <c r="D94" s="930">
        <v>1.7162962327297692E-5</v>
      </c>
      <c r="E94" s="931">
        <v>43090788</v>
      </c>
      <c r="F94" s="930">
        <v>5.5856767610095032E-3</v>
      </c>
    </row>
    <row r="95" spans="1:6" ht="15" x14ac:dyDescent="0.25">
      <c r="A95" s="953"/>
      <c r="B95" s="141"/>
      <c r="C95" s="955"/>
      <c r="D95" s="930"/>
      <c r="E95" s="154"/>
      <c r="F95" s="930"/>
    </row>
    <row r="96" spans="1:6" ht="15" x14ac:dyDescent="0.25">
      <c r="A96" s="924" t="s">
        <v>137</v>
      </c>
      <c r="B96" s="142"/>
      <c r="C96" s="925">
        <v>23337</v>
      </c>
      <c r="D96" s="927">
        <v>0.40053205183214624</v>
      </c>
      <c r="E96" s="143">
        <v>42964349.75</v>
      </c>
      <c r="F96" s="927">
        <v>5.5692871049482654E-3</v>
      </c>
    </row>
    <row r="97" spans="1:6" ht="15" x14ac:dyDescent="0.25">
      <c r="A97" s="951"/>
      <c r="B97" s="141" t="s">
        <v>138</v>
      </c>
      <c r="C97" s="929">
        <v>1</v>
      </c>
      <c r="D97" s="930">
        <v>1.7162962327297692E-5</v>
      </c>
      <c r="E97" s="931">
        <v>6306</v>
      </c>
      <c r="F97" s="930">
        <v>8.1742013292785289E-7</v>
      </c>
    </row>
    <row r="98" spans="1:6" ht="14.25" x14ac:dyDescent="0.2">
      <c r="A98" s="912"/>
      <c r="B98" s="141" t="s">
        <v>139</v>
      </c>
      <c r="C98" s="929">
        <v>99</v>
      </c>
      <c r="D98" s="930">
        <v>1.6991332704024715E-3</v>
      </c>
      <c r="E98" s="931">
        <v>475869</v>
      </c>
      <c r="F98" s="930">
        <v>6.1684887604859567E-5</v>
      </c>
    </row>
    <row r="99" spans="1:6" ht="14.25" x14ac:dyDescent="0.2">
      <c r="A99" s="912"/>
      <c r="B99" s="141" t="s">
        <v>140</v>
      </c>
      <c r="C99" s="929">
        <v>16694</v>
      </c>
      <c r="D99" s="930">
        <v>0.28651849309190769</v>
      </c>
      <c r="E99" s="931">
        <v>20425155.75</v>
      </c>
      <c r="F99" s="930">
        <v>2.6476266299139072E-3</v>
      </c>
    </row>
    <row r="100" spans="1:6" ht="14.25" x14ac:dyDescent="0.2">
      <c r="A100" s="912"/>
      <c r="B100" s="141" t="s">
        <v>141</v>
      </c>
      <c r="C100" s="929">
        <v>2083</v>
      </c>
      <c r="D100" s="930">
        <v>3.5750450527761095E-2</v>
      </c>
      <c r="E100" s="931">
        <v>10387446</v>
      </c>
      <c r="F100" s="930">
        <v>1.3464807310657936E-3</v>
      </c>
    </row>
    <row r="101" spans="1:6" ht="14.25" x14ac:dyDescent="0.2">
      <c r="A101" s="956"/>
      <c r="B101" s="935" t="s">
        <v>142</v>
      </c>
      <c r="C101" s="936">
        <v>4460</v>
      </c>
      <c r="D101" s="937">
        <v>7.6546811979747706E-2</v>
      </c>
      <c r="E101" s="938">
        <v>11669573</v>
      </c>
      <c r="F101" s="937">
        <v>1.5126774362307774E-3</v>
      </c>
    </row>
    <row r="102" spans="1:6" ht="14.25" x14ac:dyDescent="0.2">
      <c r="A102" s="128"/>
      <c r="B102" s="128"/>
      <c r="C102" s="128"/>
      <c r="D102" s="128"/>
      <c r="E102" s="128"/>
      <c r="F102" s="128"/>
    </row>
    <row r="103" spans="1:6" x14ac:dyDescent="0.25">
      <c r="A103" s="1030"/>
    </row>
  </sheetData>
  <mergeCells count="18">
    <mergeCell ref="A1:F1"/>
    <mergeCell ref="A2:F2"/>
    <mergeCell ref="A3:F3"/>
    <mergeCell ref="A4:F4"/>
    <mergeCell ref="A5:F5"/>
    <mergeCell ref="C27:D27"/>
    <mergeCell ref="E27:F27"/>
    <mergeCell ref="C62:D62"/>
    <mergeCell ref="E62:F62"/>
    <mergeCell ref="A7:F7"/>
    <mergeCell ref="A29:B29"/>
    <mergeCell ref="A55:F55"/>
    <mergeCell ref="A56:F56"/>
    <mergeCell ref="A64:B64"/>
    <mergeCell ref="A54:F54"/>
    <mergeCell ref="A57:F57"/>
    <mergeCell ref="A58:F58"/>
    <mergeCell ref="A60:F60"/>
  </mergeCells>
  <printOptions horizontalCentered="1"/>
  <pageMargins left="0.7" right="0.7" top="0.75" bottom="0.75" header="0.3" footer="0.3"/>
  <pageSetup scale="82" orientation="portrait" horizontalDpi="4294967295" verticalDpi="4294967295" r:id="rId1"/>
  <rowBreaks count="1" manualBreakCount="1">
    <brk id="53" max="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174"/>
  <sheetViews>
    <sheetView showGridLines="0" zoomScaleNormal="100" workbookViewId="0">
      <selection sqref="A1:F1"/>
    </sheetView>
  </sheetViews>
  <sheetFormatPr defaultColWidth="9.140625" defaultRowHeight="15.75" x14ac:dyDescent="0.25"/>
  <cols>
    <col min="1" max="1" width="4.7109375" style="125" customWidth="1"/>
    <col min="2" max="2" width="43.7109375" style="125" customWidth="1"/>
    <col min="3" max="3" width="10.7109375" style="125" customWidth="1"/>
    <col min="4" max="4" width="11.7109375" style="156" customWidth="1"/>
    <col min="5" max="5" width="12.7109375" style="125" customWidth="1"/>
    <col min="6" max="6" width="11.7109375" style="156" customWidth="1"/>
    <col min="7" max="16384" width="9.140625" style="125"/>
  </cols>
  <sheetData>
    <row r="1" spans="1:6" x14ac:dyDescent="0.25">
      <c r="A1" s="1077" t="s">
        <v>376</v>
      </c>
      <c r="B1" s="1077"/>
      <c r="C1" s="1077"/>
      <c r="D1" s="1077"/>
      <c r="E1" s="1077"/>
      <c r="F1" s="1077"/>
    </row>
    <row r="2" spans="1:6" x14ac:dyDescent="0.25">
      <c r="A2" s="1077" t="s">
        <v>438</v>
      </c>
      <c r="B2" s="1077"/>
      <c r="C2" s="1077"/>
      <c r="D2" s="1077"/>
      <c r="E2" s="1077"/>
      <c r="F2" s="1077"/>
    </row>
    <row r="3" spans="1:6" x14ac:dyDescent="0.25">
      <c r="A3" s="1077" t="s">
        <v>468</v>
      </c>
      <c r="B3" s="1078"/>
      <c r="C3" s="1078"/>
      <c r="D3" s="1078"/>
      <c r="E3" s="1078"/>
      <c r="F3" s="1078"/>
    </row>
    <row r="4" spans="1:6" x14ac:dyDescent="0.25">
      <c r="A4" s="1075" t="s">
        <v>439</v>
      </c>
      <c r="B4" s="1075"/>
      <c r="C4" s="1075"/>
      <c r="D4" s="1075"/>
      <c r="E4" s="1075"/>
      <c r="F4" s="1075"/>
    </row>
    <row r="5" spans="1:6" x14ac:dyDescent="0.25">
      <c r="A5" s="1075" t="s">
        <v>437</v>
      </c>
      <c r="B5" s="1075"/>
      <c r="C5" s="1075"/>
      <c r="D5" s="1075"/>
      <c r="E5" s="1075"/>
      <c r="F5" s="1075"/>
    </row>
    <row r="6" spans="1:6" ht="9.9499999999999993" customHeight="1" x14ac:dyDescent="0.25">
      <c r="A6" s="899"/>
      <c r="B6" s="899"/>
      <c r="C6" s="899"/>
      <c r="D6" s="899"/>
      <c r="E6" s="899"/>
      <c r="F6" s="899"/>
    </row>
    <row r="7" spans="1:6" x14ac:dyDescent="0.25">
      <c r="A7" s="1075" t="s">
        <v>74</v>
      </c>
      <c r="B7" s="1075"/>
      <c r="C7" s="1075"/>
      <c r="D7" s="1075"/>
      <c r="E7" s="1075"/>
      <c r="F7" s="1075"/>
    </row>
    <row r="8" spans="1:6" x14ac:dyDescent="0.25">
      <c r="A8" s="899"/>
      <c r="B8" s="899"/>
      <c r="C8" s="899"/>
      <c r="D8" s="899"/>
      <c r="E8" s="899"/>
      <c r="F8" s="899"/>
    </row>
    <row r="9" spans="1:6" x14ac:dyDescent="0.25">
      <c r="A9" s="899"/>
      <c r="B9" s="899"/>
      <c r="C9" s="899"/>
      <c r="D9" s="899"/>
      <c r="E9" s="899"/>
      <c r="F9" s="899"/>
    </row>
    <row r="10" spans="1:6" x14ac:dyDescent="0.25">
      <c r="A10" s="899"/>
      <c r="B10" s="899"/>
      <c r="C10" s="899"/>
      <c r="D10" s="899"/>
      <c r="E10" s="899"/>
      <c r="F10" s="899"/>
    </row>
    <row r="11" spans="1:6" x14ac:dyDescent="0.25">
      <c r="A11" s="899"/>
      <c r="B11" s="899"/>
      <c r="C11" s="899"/>
      <c r="D11" s="899"/>
      <c r="E11" s="899"/>
      <c r="F11" s="899"/>
    </row>
    <row r="12" spans="1:6" x14ac:dyDescent="0.25">
      <c r="A12" s="899"/>
      <c r="B12" s="899"/>
      <c r="C12" s="899"/>
      <c r="D12" s="899"/>
      <c r="E12" s="899"/>
      <c r="F12" s="899"/>
    </row>
    <row r="13" spans="1:6" x14ac:dyDescent="0.25">
      <c r="A13" s="899"/>
      <c r="B13" s="899"/>
      <c r="C13" s="899"/>
      <c r="D13" s="899"/>
      <c r="E13" s="899"/>
      <c r="F13" s="899"/>
    </row>
    <row r="14" spans="1:6" x14ac:dyDescent="0.25">
      <c r="A14" s="899"/>
      <c r="B14" s="899"/>
      <c r="C14" s="899"/>
      <c r="D14" s="899"/>
      <c r="E14" s="899"/>
      <c r="F14" s="899"/>
    </row>
    <row r="15" spans="1:6" x14ac:dyDescent="0.25">
      <c r="A15" s="899"/>
      <c r="B15" s="899"/>
      <c r="C15" s="899"/>
      <c r="D15" s="899"/>
      <c r="E15" s="899"/>
      <c r="F15" s="899"/>
    </row>
    <row r="16" spans="1:6" x14ac:dyDescent="0.25">
      <c r="A16" s="899"/>
      <c r="B16" s="899"/>
      <c r="C16" s="899"/>
      <c r="D16" s="899"/>
      <c r="E16" s="899"/>
      <c r="F16" s="899"/>
    </row>
    <row r="17" spans="1:6" x14ac:dyDescent="0.25">
      <c r="A17" s="899"/>
      <c r="B17" s="899"/>
      <c r="C17" s="899"/>
      <c r="D17" s="899"/>
      <c r="E17" s="899"/>
      <c r="F17" s="899"/>
    </row>
    <row r="18" spans="1:6" x14ac:dyDescent="0.25">
      <c r="A18" s="899"/>
      <c r="B18" s="899"/>
      <c r="C18" s="899"/>
      <c r="D18" s="899"/>
      <c r="E18" s="899"/>
      <c r="F18" s="899"/>
    </row>
    <row r="19" spans="1:6" x14ac:dyDescent="0.25">
      <c r="A19" s="899"/>
      <c r="B19" s="899"/>
      <c r="C19" s="899"/>
      <c r="D19" s="899"/>
      <c r="E19" s="899"/>
      <c r="F19" s="899"/>
    </row>
    <row r="20" spans="1:6" x14ac:dyDescent="0.25">
      <c r="A20" s="899"/>
      <c r="B20" s="899"/>
      <c r="C20" s="899"/>
      <c r="D20" s="899"/>
      <c r="E20" s="899"/>
      <c r="F20" s="899"/>
    </row>
    <row r="21" spans="1:6" x14ac:dyDescent="0.25">
      <c r="A21" s="899"/>
      <c r="B21" s="899"/>
      <c r="C21" s="899"/>
      <c r="D21" s="899"/>
      <c r="E21" s="899"/>
      <c r="F21" s="899"/>
    </row>
    <row r="22" spans="1:6" x14ac:dyDescent="0.25">
      <c r="A22" s="899"/>
      <c r="B22" s="899"/>
      <c r="C22" s="899"/>
      <c r="D22" s="899"/>
      <c r="E22" s="899"/>
      <c r="F22" s="899"/>
    </row>
    <row r="23" spans="1:6" x14ac:dyDescent="0.25">
      <c r="A23" s="899"/>
      <c r="B23" s="899"/>
      <c r="C23" s="899"/>
      <c r="D23" s="899"/>
      <c r="E23" s="899"/>
      <c r="F23" s="899"/>
    </row>
    <row r="24" spans="1:6" x14ac:dyDescent="0.25">
      <c r="A24" s="899"/>
      <c r="B24" s="899"/>
      <c r="C24" s="899"/>
      <c r="D24" s="899"/>
      <c r="E24" s="899"/>
      <c r="F24" s="899"/>
    </row>
    <row r="25" spans="1:6" ht="15" customHeight="1" x14ac:dyDescent="0.25">
      <c r="A25" s="899"/>
      <c r="B25" s="899"/>
      <c r="C25" s="899"/>
      <c r="D25" s="899"/>
      <c r="E25" s="899"/>
      <c r="F25" s="899"/>
    </row>
    <row r="26" spans="1:6" x14ac:dyDescent="0.25">
      <c r="A26" s="947"/>
      <c r="B26" s="157"/>
      <c r="C26" s="1071" t="s">
        <v>79</v>
      </c>
      <c r="D26" s="1072"/>
      <c r="E26" s="1071" t="s">
        <v>80</v>
      </c>
      <c r="F26" s="1072"/>
    </row>
    <row r="27" spans="1:6" x14ac:dyDescent="0.25">
      <c r="A27" s="912"/>
      <c r="B27" s="139"/>
      <c r="C27" s="914"/>
      <c r="D27" s="915"/>
      <c r="E27" s="914" t="s">
        <v>81</v>
      </c>
      <c r="F27" s="915"/>
    </row>
    <row r="28" spans="1:6" x14ac:dyDescent="0.25">
      <c r="A28" s="1073" t="s">
        <v>82</v>
      </c>
      <c r="B28" s="1074"/>
      <c r="C28" s="957" t="s">
        <v>83</v>
      </c>
      <c r="D28" s="958" t="s">
        <v>84</v>
      </c>
      <c r="E28" s="959" t="s">
        <v>85</v>
      </c>
      <c r="F28" s="958" t="s">
        <v>84</v>
      </c>
    </row>
    <row r="29" spans="1:6" ht="25.15" customHeight="1" x14ac:dyDescent="0.25">
      <c r="A29" s="953" t="s">
        <v>143</v>
      </c>
      <c r="B29" s="139"/>
      <c r="C29" s="925">
        <v>64370</v>
      </c>
      <c r="D29" s="960">
        <v>1</v>
      </c>
      <c r="E29" s="143">
        <v>1956797649.1100001</v>
      </c>
      <c r="F29" s="960">
        <v>1</v>
      </c>
    </row>
    <row r="30" spans="1:6" x14ac:dyDescent="0.25">
      <c r="A30" s="919" t="s">
        <v>87</v>
      </c>
      <c r="B30" s="135"/>
      <c r="C30" s="918">
        <v>3209</v>
      </c>
      <c r="D30" s="136">
        <v>4.9852415721609443E-2</v>
      </c>
      <c r="E30" s="137">
        <v>1157575039</v>
      </c>
      <c r="F30" s="136">
        <v>0.59156604134642832</v>
      </c>
    </row>
    <row r="31" spans="1:6" x14ac:dyDescent="0.25">
      <c r="A31" s="943"/>
      <c r="B31" s="152"/>
      <c r="C31" s="944"/>
      <c r="D31" s="160"/>
      <c r="E31" s="950"/>
      <c r="F31" s="945"/>
    </row>
    <row r="32" spans="1:6" x14ac:dyDescent="0.25">
      <c r="A32" s="951" t="s">
        <v>88</v>
      </c>
      <c r="B32" s="139"/>
      <c r="C32" s="925">
        <v>2301</v>
      </c>
      <c r="D32" s="140">
        <v>3.5746465744912227E-2</v>
      </c>
      <c r="E32" s="926">
        <v>788116104</v>
      </c>
      <c r="F32" s="927">
        <v>0.40275810038838439</v>
      </c>
    </row>
    <row r="33" spans="1:6" x14ac:dyDescent="0.25">
      <c r="A33" s="928"/>
      <c r="B33" s="141" t="s">
        <v>89</v>
      </c>
      <c r="C33" s="929">
        <v>2159</v>
      </c>
      <c r="D33" s="930">
        <v>3.3540469162653408E-2</v>
      </c>
      <c r="E33" s="931">
        <v>710185269</v>
      </c>
      <c r="F33" s="930">
        <v>0.36293240096798451</v>
      </c>
    </row>
    <row r="34" spans="1:6" x14ac:dyDescent="0.25">
      <c r="A34" s="928"/>
      <c r="B34" s="141" t="s">
        <v>90</v>
      </c>
      <c r="C34" s="929">
        <v>107</v>
      </c>
      <c r="D34" s="930">
        <v>1.6622650302936151E-3</v>
      </c>
      <c r="E34" s="931">
        <v>44264571</v>
      </c>
      <c r="F34" s="930">
        <v>2.2620924049112905E-2</v>
      </c>
    </row>
    <row r="35" spans="1:6" x14ac:dyDescent="0.25">
      <c r="A35" s="928"/>
      <c r="B35" s="141" t="s">
        <v>91</v>
      </c>
      <c r="C35" s="929">
        <v>28</v>
      </c>
      <c r="D35" s="930">
        <v>4.3498524157216097E-4</v>
      </c>
      <c r="E35" s="931">
        <v>32425444</v>
      </c>
      <c r="F35" s="930">
        <v>1.6570667904649155E-2</v>
      </c>
    </row>
    <row r="36" spans="1:6" x14ac:dyDescent="0.25">
      <c r="A36" s="928"/>
      <c r="B36" s="141" t="s">
        <v>92</v>
      </c>
      <c r="C36" s="929">
        <v>7</v>
      </c>
      <c r="D36" s="930">
        <v>1.0874631039304024E-4</v>
      </c>
      <c r="E36" s="931">
        <v>1240820</v>
      </c>
      <c r="F36" s="930">
        <v>6.3410746663782817E-4</v>
      </c>
    </row>
    <row r="37" spans="1:6" x14ac:dyDescent="0.25">
      <c r="A37" s="928"/>
      <c r="B37" s="141"/>
      <c r="C37" s="912"/>
      <c r="D37" s="162"/>
      <c r="E37" s="931"/>
      <c r="F37" s="930"/>
    </row>
    <row r="38" spans="1:6" x14ac:dyDescent="0.25">
      <c r="A38" s="951" t="s">
        <v>93</v>
      </c>
      <c r="B38" s="139"/>
      <c r="C38" s="925">
        <v>908</v>
      </c>
      <c r="D38" s="140">
        <v>1.4105949976697219E-2</v>
      </c>
      <c r="E38" s="926">
        <v>369458935</v>
      </c>
      <c r="F38" s="927">
        <v>0.1888079409580439</v>
      </c>
    </row>
    <row r="39" spans="1:6" x14ac:dyDescent="0.25">
      <c r="A39" s="928"/>
      <c r="B39" s="141" t="s">
        <v>95</v>
      </c>
      <c r="C39" s="929">
        <v>11</v>
      </c>
      <c r="D39" s="930">
        <v>1.7088705918906323E-4</v>
      </c>
      <c r="E39" s="931">
        <v>15208291</v>
      </c>
      <c r="F39" s="930">
        <v>7.7720304942706297E-3</v>
      </c>
    </row>
    <row r="40" spans="1:6" x14ac:dyDescent="0.25">
      <c r="A40" s="928"/>
      <c r="B40" s="141" t="s">
        <v>96</v>
      </c>
      <c r="C40" s="929">
        <v>55</v>
      </c>
      <c r="D40" s="930">
        <v>8.5443529594531617E-4</v>
      </c>
      <c r="E40" s="931">
        <v>115584176</v>
      </c>
      <c r="F40" s="930">
        <v>5.9068026810319675E-2</v>
      </c>
    </row>
    <row r="41" spans="1:6" x14ac:dyDescent="0.25">
      <c r="A41" s="928"/>
      <c r="B41" s="141" t="s">
        <v>97</v>
      </c>
      <c r="C41" s="929">
        <v>407</v>
      </c>
      <c r="D41" s="930">
        <v>6.3228211899953391E-3</v>
      </c>
      <c r="E41" s="931">
        <v>67380457</v>
      </c>
      <c r="F41" s="930">
        <v>3.4434044332916226E-2</v>
      </c>
    </row>
    <row r="42" spans="1:6" x14ac:dyDescent="0.25">
      <c r="A42" s="928"/>
      <c r="B42" s="141" t="s">
        <v>98</v>
      </c>
      <c r="C42" s="929">
        <v>133</v>
      </c>
      <c r="D42" s="930">
        <v>2.0661798974677646E-3</v>
      </c>
      <c r="E42" s="931">
        <v>3224570</v>
      </c>
      <c r="F42" s="930">
        <v>1.6478811702715474E-3</v>
      </c>
    </row>
    <row r="43" spans="1:6" x14ac:dyDescent="0.25">
      <c r="A43" s="928"/>
      <c r="B43" s="141" t="s">
        <v>99</v>
      </c>
      <c r="C43" s="929">
        <v>8</v>
      </c>
      <c r="D43" s="930">
        <v>1.2428149759204598E-4</v>
      </c>
      <c r="E43" s="931">
        <v>3442312</v>
      </c>
      <c r="F43" s="930">
        <v>1.7591558338010311E-3</v>
      </c>
    </row>
    <row r="44" spans="1:6" x14ac:dyDescent="0.25">
      <c r="A44" s="928"/>
      <c r="B44" s="141" t="s">
        <v>100</v>
      </c>
      <c r="C44" s="929">
        <v>257</v>
      </c>
      <c r="D44" s="930">
        <v>3.9925431101444772E-3</v>
      </c>
      <c r="E44" s="931">
        <v>117283931</v>
      </c>
      <c r="F44" s="930">
        <v>5.9936667980638479E-2</v>
      </c>
    </row>
    <row r="45" spans="1:6" x14ac:dyDescent="0.25">
      <c r="A45" s="928"/>
      <c r="B45" s="141" t="s">
        <v>101</v>
      </c>
      <c r="C45" s="929">
        <v>30</v>
      </c>
      <c r="D45" s="930">
        <v>4.6605561597017243E-4</v>
      </c>
      <c r="E45" s="931">
        <v>34364200</v>
      </c>
      <c r="F45" s="930">
        <v>1.75614479175349E-2</v>
      </c>
    </row>
    <row r="46" spans="1:6" x14ac:dyDescent="0.25">
      <c r="A46" s="928"/>
      <c r="B46" s="141" t="s">
        <v>102</v>
      </c>
      <c r="C46" s="929">
        <v>2</v>
      </c>
      <c r="D46" s="930">
        <v>3.1070374398011494E-5</v>
      </c>
      <c r="E46" s="931">
        <v>1287339</v>
      </c>
      <c r="F46" s="930">
        <v>6.5788049192797916E-4</v>
      </c>
    </row>
    <row r="47" spans="1:6" x14ac:dyDescent="0.25">
      <c r="A47" s="928"/>
      <c r="B47" s="141" t="s">
        <v>103</v>
      </c>
      <c r="C47" s="929">
        <v>1</v>
      </c>
      <c r="D47" s="930">
        <v>1.5535187199005747E-5</v>
      </c>
      <c r="E47" s="931">
        <v>219154</v>
      </c>
      <c r="F47" s="930">
        <v>1.1199625065968198E-4</v>
      </c>
    </row>
    <row r="48" spans="1:6" x14ac:dyDescent="0.25">
      <c r="A48" s="934"/>
      <c r="B48" s="935" t="s">
        <v>104</v>
      </c>
      <c r="C48" s="929">
        <v>4</v>
      </c>
      <c r="D48" s="937">
        <v>6.2140748796022988E-5</v>
      </c>
      <c r="E48" s="931">
        <v>11464505</v>
      </c>
      <c r="F48" s="937">
        <v>5.8588096757037399E-3</v>
      </c>
    </row>
    <row r="49" spans="1:6" x14ac:dyDescent="0.25">
      <c r="B49" s="933"/>
      <c r="C49" s="933"/>
      <c r="D49" s="933"/>
      <c r="E49" s="933"/>
      <c r="F49" s="933"/>
    </row>
    <row r="50" spans="1:6" x14ac:dyDescent="0.25">
      <c r="A50" s="1030"/>
      <c r="B50" s="145"/>
      <c r="C50" s="145"/>
      <c r="D50" s="145"/>
      <c r="E50" s="145"/>
      <c r="F50" s="145"/>
    </row>
    <row r="51" spans="1:6" x14ac:dyDescent="0.25">
      <c r="A51" s="1030"/>
      <c r="B51" s="145"/>
      <c r="C51" s="145"/>
      <c r="D51" s="145"/>
      <c r="E51" s="145"/>
      <c r="F51" s="145"/>
    </row>
    <row r="52" spans="1:6" x14ac:dyDescent="0.25">
      <c r="A52" s="1077" t="s">
        <v>376</v>
      </c>
      <c r="B52" s="1077"/>
      <c r="C52" s="1077"/>
      <c r="D52" s="1077"/>
      <c r="E52" s="1077"/>
      <c r="F52" s="1077"/>
    </row>
    <row r="53" spans="1:6" x14ac:dyDescent="0.25">
      <c r="A53" s="1077" t="s">
        <v>438</v>
      </c>
      <c r="B53" s="1077"/>
      <c r="C53" s="1077"/>
      <c r="D53" s="1077"/>
      <c r="E53" s="1077"/>
      <c r="F53" s="1077"/>
    </row>
    <row r="54" spans="1:6" x14ac:dyDescent="0.25">
      <c r="A54" s="1077" t="s">
        <v>468</v>
      </c>
      <c r="B54" s="1077"/>
      <c r="C54" s="1077"/>
      <c r="D54" s="1077"/>
      <c r="E54" s="1077"/>
      <c r="F54" s="1077"/>
    </row>
    <row r="55" spans="1:6" x14ac:dyDescent="0.25">
      <c r="A55" s="1075" t="s">
        <v>439</v>
      </c>
      <c r="B55" s="1075"/>
      <c r="C55" s="1075"/>
      <c r="D55" s="1075"/>
      <c r="E55" s="1075"/>
      <c r="F55" s="1075"/>
    </row>
    <row r="56" spans="1:6" x14ac:dyDescent="0.25">
      <c r="A56" s="1075" t="s">
        <v>437</v>
      </c>
      <c r="B56" s="1075"/>
      <c r="C56" s="1075"/>
      <c r="D56" s="1075"/>
      <c r="E56" s="1075"/>
      <c r="F56" s="1075"/>
    </row>
    <row r="57" spans="1:6" x14ac:dyDescent="0.25">
      <c r="A57" s="899"/>
      <c r="B57" s="899"/>
      <c r="C57" s="899"/>
      <c r="D57" s="899"/>
      <c r="E57" s="899"/>
      <c r="F57" s="899"/>
    </row>
    <row r="58" spans="1:6" x14ac:dyDescent="0.25">
      <c r="A58" s="1075" t="s">
        <v>74</v>
      </c>
      <c r="B58" s="1075"/>
      <c r="C58" s="1075"/>
      <c r="D58" s="1075"/>
      <c r="E58" s="1075"/>
      <c r="F58" s="1075"/>
    </row>
    <row r="59" spans="1:6" ht="9" customHeight="1" x14ac:dyDescent="0.25">
      <c r="A59" s="899"/>
      <c r="B59" s="899"/>
      <c r="C59" s="899"/>
      <c r="D59" s="899"/>
      <c r="E59" s="899"/>
      <c r="F59" s="899"/>
    </row>
    <row r="60" spans="1:6" x14ac:dyDescent="0.25">
      <c r="A60" s="947"/>
      <c r="B60" s="157"/>
      <c r="C60" s="1071" t="s">
        <v>79</v>
      </c>
      <c r="D60" s="1072"/>
      <c r="E60" s="1071" t="s">
        <v>80</v>
      </c>
      <c r="F60" s="1072"/>
    </row>
    <row r="61" spans="1:6" x14ac:dyDescent="0.25">
      <c r="A61" s="912"/>
      <c r="B61" s="139"/>
      <c r="C61" s="914"/>
      <c r="D61" s="915"/>
      <c r="E61" s="914" t="s">
        <v>81</v>
      </c>
      <c r="F61" s="915"/>
    </row>
    <row r="62" spans="1:6" x14ac:dyDescent="0.25">
      <c r="A62" s="1080" t="s">
        <v>82</v>
      </c>
      <c r="B62" s="1081"/>
      <c r="C62" s="914" t="s">
        <v>83</v>
      </c>
      <c r="D62" s="915" t="s">
        <v>84</v>
      </c>
      <c r="E62" s="948" t="s">
        <v>85</v>
      </c>
      <c r="F62" s="915" t="s">
        <v>84</v>
      </c>
    </row>
    <row r="63" spans="1:6" ht="25.15" customHeight="1" x14ac:dyDescent="0.25">
      <c r="A63" s="919" t="s">
        <v>106</v>
      </c>
      <c r="B63" s="135"/>
      <c r="C63" s="918">
        <v>61161</v>
      </c>
      <c r="D63" s="136">
        <v>0.95014758427839052</v>
      </c>
      <c r="E63" s="137">
        <v>799222610.11000001</v>
      </c>
      <c r="F63" s="136">
        <v>0.40843395865357168</v>
      </c>
    </row>
    <row r="64" spans="1:6" x14ac:dyDescent="0.25">
      <c r="A64" s="943"/>
      <c r="B64" s="152"/>
      <c r="C64" s="944"/>
      <c r="D64" s="945"/>
      <c r="E64" s="153"/>
      <c r="F64" s="945"/>
    </row>
    <row r="65" spans="1:6" x14ac:dyDescent="0.25">
      <c r="A65" s="924" t="s">
        <v>107</v>
      </c>
      <c r="B65" s="142"/>
      <c r="C65" s="925">
        <v>1830</v>
      </c>
      <c r="D65" s="927">
        <v>2.842939257418052E-2</v>
      </c>
      <c r="E65" s="143">
        <v>278596374</v>
      </c>
      <c r="F65" s="927">
        <v>0.14237362464469053</v>
      </c>
    </row>
    <row r="66" spans="1:6" x14ac:dyDescent="0.25">
      <c r="A66" s="928"/>
      <c r="B66" s="141" t="s">
        <v>108</v>
      </c>
      <c r="C66" s="929">
        <v>21</v>
      </c>
      <c r="D66" s="930">
        <v>3.262389311791207E-4</v>
      </c>
      <c r="E66" s="931">
        <v>5908047</v>
      </c>
      <c r="F66" s="930">
        <v>3.0192426910810762E-3</v>
      </c>
    </row>
    <row r="67" spans="1:6" x14ac:dyDescent="0.25">
      <c r="A67" s="928"/>
      <c r="B67" s="141" t="s">
        <v>109</v>
      </c>
      <c r="C67" s="929">
        <v>376</v>
      </c>
      <c r="D67" s="930">
        <v>5.8412303868261616E-3</v>
      </c>
      <c r="E67" s="931">
        <v>33093595</v>
      </c>
      <c r="F67" s="930">
        <v>1.691211915297005E-2</v>
      </c>
    </row>
    <row r="68" spans="1:6" x14ac:dyDescent="0.25">
      <c r="A68" s="928"/>
      <c r="B68" s="141" t="s">
        <v>110</v>
      </c>
      <c r="C68" s="929">
        <v>7</v>
      </c>
      <c r="D68" s="930">
        <v>1.0874631039304024E-4</v>
      </c>
      <c r="E68" s="931">
        <v>315787</v>
      </c>
      <c r="F68" s="930">
        <v>1.6137948660334281E-4</v>
      </c>
    </row>
    <row r="69" spans="1:6" x14ac:dyDescent="0.25">
      <c r="A69" s="928"/>
      <c r="B69" s="141" t="s">
        <v>111</v>
      </c>
      <c r="C69" s="929">
        <v>109</v>
      </c>
      <c r="D69" s="930">
        <v>1.6933354046916266E-3</v>
      </c>
      <c r="E69" s="931">
        <v>76924332</v>
      </c>
      <c r="F69" s="930">
        <v>3.9311337089446667E-2</v>
      </c>
    </row>
    <row r="70" spans="1:6" x14ac:dyDescent="0.25">
      <c r="A70" s="928"/>
      <c r="B70" s="141" t="s">
        <v>112</v>
      </c>
      <c r="C70" s="929">
        <v>135</v>
      </c>
      <c r="D70" s="930">
        <v>2.0972502718657761E-3</v>
      </c>
      <c r="E70" s="931">
        <v>75785135</v>
      </c>
      <c r="F70" s="930">
        <v>3.8729162943582314E-2</v>
      </c>
    </row>
    <row r="71" spans="1:6" x14ac:dyDescent="0.25">
      <c r="A71" s="928"/>
      <c r="B71" s="141" t="s">
        <v>113</v>
      </c>
      <c r="C71" s="929">
        <v>1132</v>
      </c>
      <c r="D71" s="930">
        <v>1.7585831909274506E-2</v>
      </c>
      <c r="E71" s="931">
        <v>81099120</v>
      </c>
      <c r="F71" s="930">
        <v>4.1444816758077097E-2</v>
      </c>
    </row>
    <row r="72" spans="1:6" x14ac:dyDescent="0.25">
      <c r="A72" s="928"/>
      <c r="B72" s="141" t="s">
        <v>114</v>
      </c>
      <c r="C72" s="929">
        <v>50</v>
      </c>
      <c r="D72" s="930">
        <v>7.7675935995028737E-4</v>
      </c>
      <c r="E72" s="931">
        <v>5470358</v>
      </c>
      <c r="F72" s="930">
        <v>2.795566522929979E-3</v>
      </c>
    </row>
    <row r="73" spans="1:6" x14ac:dyDescent="0.25">
      <c r="A73" s="928"/>
      <c r="B73" s="141"/>
      <c r="C73" s="912"/>
      <c r="D73" s="162"/>
      <c r="E73" s="931"/>
      <c r="F73" s="930"/>
    </row>
    <row r="74" spans="1:6" x14ac:dyDescent="0.25">
      <c r="A74" s="924" t="s">
        <v>115</v>
      </c>
      <c r="B74" s="142"/>
      <c r="C74" s="925">
        <v>19276</v>
      </c>
      <c r="D74" s="927">
        <v>0.2994562684480348</v>
      </c>
      <c r="E74" s="143">
        <v>414194173</v>
      </c>
      <c r="F74" s="927">
        <v>0.21166939422090258</v>
      </c>
    </row>
    <row r="75" spans="1:6" x14ac:dyDescent="0.25">
      <c r="A75" s="928"/>
      <c r="B75" s="141" t="s">
        <v>117</v>
      </c>
      <c r="C75" s="929">
        <v>72</v>
      </c>
      <c r="D75" s="930">
        <v>1.1185334783284139E-3</v>
      </c>
      <c r="E75" s="931">
        <v>19192376</v>
      </c>
      <c r="F75" s="930">
        <v>9.8080534840836332E-3</v>
      </c>
    </row>
    <row r="76" spans="1:6" x14ac:dyDescent="0.25">
      <c r="A76" s="928"/>
      <c r="B76" s="141" t="s">
        <v>118</v>
      </c>
      <c r="C76" s="929">
        <v>234</v>
      </c>
      <c r="D76" s="930">
        <v>3.6352338045673449E-3</v>
      </c>
      <c r="E76" s="931">
        <v>6024475</v>
      </c>
      <c r="F76" s="930">
        <v>3.0787419449017019E-3</v>
      </c>
    </row>
    <row r="77" spans="1:6" x14ac:dyDescent="0.25">
      <c r="A77" s="928"/>
      <c r="B77" s="141" t="s">
        <v>119</v>
      </c>
      <c r="C77" s="929">
        <v>13265</v>
      </c>
      <c r="D77" s="930">
        <v>0.20607425819481126</v>
      </c>
      <c r="E77" s="931">
        <v>70666334</v>
      </c>
      <c r="F77" s="930">
        <v>3.6113255773861333E-2</v>
      </c>
    </row>
    <row r="78" spans="1:6" x14ac:dyDescent="0.25">
      <c r="A78" s="912"/>
      <c r="B78" s="128" t="s">
        <v>120</v>
      </c>
      <c r="C78" s="929">
        <v>13</v>
      </c>
      <c r="D78" s="930">
        <v>2.0195743358707472E-4</v>
      </c>
      <c r="E78" s="931">
        <v>3575697</v>
      </c>
      <c r="F78" s="930">
        <v>1.8273207766916089E-3</v>
      </c>
    </row>
    <row r="79" spans="1:6" x14ac:dyDescent="0.25">
      <c r="A79" s="928"/>
      <c r="B79" s="141" t="s">
        <v>121</v>
      </c>
      <c r="C79" s="929">
        <v>80</v>
      </c>
      <c r="D79" s="930">
        <v>1.2428149759204598E-3</v>
      </c>
      <c r="E79" s="931">
        <v>95341818</v>
      </c>
      <c r="F79" s="930">
        <v>4.8723391528686585E-2</v>
      </c>
    </row>
    <row r="80" spans="1:6" x14ac:dyDescent="0.25">
      <c r="A80" s="928"/>
      <c r="B80" s="141" t="s">
        <v>122</v>
      </c>
      <c r="C80" s="929">
        <v>3188</v>
      </c>
      <c r="D80" s="930">
        <v>4.9526176790430324E-2</v>
      </c>
      <c r="E80" s="931">
        <v>63111824</v>
      </c>
      <c r="F80" s="930">
        <v>3.2252606205196953E-2</v>
      </c>
    </row>
    <row r="81" spans="1:6" x14ac:dyDescent="0.25">
      <c r="A81" s="928"/>
      <c r="B81" s="155" t="s">
        <v>123</v>
      </c>
      <c r="C81" s="929">
        <v>2</v>
      </c>
      <c r="D81" s="930">
        <v>3.1070374398011494E-5</v>
      </c>
      <c r="E81" s="931">
        <v>1406</v>
      </c>
      <c r="F81" s="930">
        <v>7.1852089593396814E-7</v>
      </c>
    </row>
    <row r="82" spans="1:6" x14ac:dyDescent="0.25">
      <c r="A82" s="928"/>
      <c r="B82" s="141" t="s">
        <v>124</v>
      </c>
      <c r="C82" s="929">
        <v>115</v>
      </c>
      <c r="D82" s="930">
        <v>1.7865465278856609E-3</v>
      </c>
      <c r="E82" s="931">
        <v>22574203</v>
      </c>
      <c r="F82" s="930">
        <v>1.1536299121305315E-2</v>
      </c>
    </row>
    <row r="83" spans="1:6" x14ac:dyDescent="0.25">
      <c r="A83" s="928"/>
      <c r="B83" s="141" t="s">
        <v>127</v>
      </c>
      <c r="C83" s="929">
        <v>524</v>
      </c>
      <c r="D83" s="930">
        <v>8.1404380922790124E-3</v>
      </c>
      <c r="E83" s="931">
        <v>52513560</v>
      </c>
      <c r="F83" s="930">
        <v>2.6836479502049926E-2</v>
      </c>
    </row>
    <row r="84" spans="1:6" x14ac:dyDescent="0.25">
      <c r="A84" s="928"/>
      <c r="B84" s="141" t="s">
        <v>128</v>
      </c>
      <c r="C84" s="929">
        <v>15</v>
      </c>
      <c r="D84" s="930">
        <v>2.3302780798508622E-4</v>
      </c>
      <c r="E84" s="931">
        <v>4305109</v>
      </c>
      <c r="F84" s="930">
        <v>2.2000787878900356E-3</v>
      </c>
    </row>
    <row r="85" spans="1:6" x14ac:dyDescent="0.25">
      <c r="A85" s="928"/>
      <c r="B85" s="141" t="s">
        <v>129</v>
      </c>
      <c r="C85" s="929">
        <v>1239</v>
      </c>
      <c r="D85" s="930">
        <v>1.924809693956812E-2</v>
      </c>
      <c r="E85" s="931">
        <v>2442342</v>
      </c>
      <c r="F85" s="930">
        <v>1.2481321209225887E-3</v>
      </c>
    </row>
    <row r="86" spans="1:6" x14ac:dyDescent="0.25">
      <c r="A86" s="928"/>
      <c r="B86" s="141" t="s">
        <v>130</v>
      </c>
      <c r="C86" s="929">
        <v>529</v>
      </c>
      <c r="D86" s="930">
        <v>8.2181140282740414E-3</v>
      </c>
      <c r="E86" s="931">
        <v>74445029</v>
      </c>
      <c r="F86" s="930">
        <v>3.8044316454416957E-2</v>
      </c>
    </row>
    <row r="87" spans="1:6" x14ac:dyDescent="0.25">
      <c r="A87" s="928"/>
      <c r="B87" s="141"/>
      <c r="C87" s="912"/>
      <c r="D87" s="162"/>
      <c r="E87" s="931"/>
      <c r="F87" s="930"/>
    </row>
    <row r="88" spans="1:6" x14ac:dyDescent="0.25">
      <c r="A88" s="924" t="s">
        <v>131</v>
      </c>
      <c r="B88" s="142"/>
      <c r="C88" s="925">
        <v>647</v>
      </c>
      <c r="D88" s="927">
        <v>1.0051266117756719E-2</v>
      </c>
      <c r="E88" s="143">
        <v>79352161</v>
      </c>
      <c r="F88" s="927">
        <v>4.0552052500722968E-2</v>
      </c>
    </row>
    <row r="89" spans="1:6" x14ac:dyDescent="0.25">
      <c r="A89" s="928"/>
      <c r="B89" s="141" t="s">
        <v>133</v>
      </c>
      <c r="C89" s="929">
        <v>647</v>
      </c>
      <c r="D89" s="930">
        <v>1.0051266117756719E-2</v>
      </c>
      <c r="E89" s="931">
        <v>79352161</v>
      </c>
      <c r="F89" s="930">
        <v>4.0552052500722968E-2</v>
      </c>
    </row>
    <row r="90" spans="1:6" x14ac:dyDescent="0.25">
      <c r="A90" s="928"/>
      <c r="B90" s="141"/>
      <c r="C90" s="912"/>
      <c r="D90" s="162"/>
      <c r="E90" s="931"/>
      <c r="F90" s="930"/>
    </row>
    <row r="91" spans="1:6" x14ac:dyDescent="0.25">
      <c r="A91" s="924" t="s">
        <v>137</v>
      </c>
      <c r="B91" s="142"/>
      <c r="C91" s="925">
        <v>39408</v>
      </c>
      <c r="D91" s="927">
        <v>0.61221065713841849</v>
      </c>
      <c r="E91" s="143">
        <v>27079902.109999999</v>
      </c>
      <c r="F91" s="927">
        <v>1.3838887287255587E-2</v>
      </c>
    </row>
    <row r="92" spans="1:6" x14ac:dyDescent="0.25">
      <c r="A92" s="928"/>
      <c r="B92" s="141" t="s">
        <v>139</v>
      </c>
      <c r="C92" s="929">
        <v>279</v>
      </c>
      <c r="D92" s="930">
        <v>4.3343172285226035E-3</v>
      </c>
      <c r="E92" s="931">
        <v>629752</v>
      </c>
      <c r="F92" s="930">
        <v>3.2182786006842697E-4</v>
      </c>
    </row>
    <row r="93" spans="1:6" x14ac:dyDescent="0.25">
      <c r="A93" s="928"/>
      <c r="B93" s="141" t="s">
        <v>140</v>
      </c>
      <c r="C93" s="929">
        <v>31834</v>
      </c>
      <c r="D93" s="930">
        <v>0.49454714929314897</v>
      </c>
      <c r="E93" s="931">
        <v>15005213.109999999</v>
      </c>
      <c r="F93" s="930">
        <v>7.6682497634973862E-3</v>
      </c>
    </row>
    <row r="94" spans="1:6" x14ac:dyDescent="0.25">
      <c r="A94" s="928"/>
      <c r="B94" s="141" t="s">
        <v>141</v>
      </c>
      <c r="C94" s="929">
        <v>3763</v>
      </c>
      <c r="D94" s="930">
        <v>5.8458909429858631E-2</v>
      </c>
      <c r="E94" s="931">
        <v>8552703</v>
      </c>
      <c r="F94" s="930">
        <v>4.3707651651615489E-3</v>
      </c>
    </row>
    <row r="95" spans="1:6" x14ac:dyDescent="0.25">
      <c r="A95" s="934"/>
      <c r="B95" s="935" t="s">
        <v>142</v>
      </c>
      <c r="C95" s="936">
        <v>3532</v>
      </c>
      <c r="D95" s="937">
        <v>5.4870281186888303E-2</v>
      </c>
      <c r="E95" s="938">
        <v>2892234</v>
      </c>
      <c r="F95" s="937">
        <v>1.4780444985282252E-3</v>
      </c>
    </row>
    <row r="96" spans="1:6" x14ac:dyDescent="0.25">
      <c r="D96" s="125"/>
      <c r="F96" s="125"/>
    </row>
    <row r="97" spans="1:6" x14ac:dyDescent="0.25">
      <c r="A97" s="1030"/>
      <c r="B97" s="151"/>
      <c r="D97" s="125"/>
      <c r="F97" s="125"/>
    </row>
    <row r="98" spans="1:6" x14ac:dyDescent="0.25">
      <c r="B98" s="151"/>
      <c r="D98" s="125"/>
      <c r="F98" s="125"/>
    </row>
    <row r="113" spans="4:6" x14ac:dyDescent="0.25">
      <c r="D113" s="125"/>
      <c r="F113" s="125"/>
    </row>
    <row r="114" spans="4:6" x14ac:dyDescent="0.25">
      <c r="D114" s="125"/>
      <c r="F114" s="125"/>
    </row>
    <row r="115" spans="4:6" x14ac:dyDescent="0.25">
      <c r="D115" s="125"/>
      <c r="F115" s="125"/>
    </row>
    <row r="116" spans="4:6" x14ac:dyDescent="0.25">
      <c r="D116" s="125"/>
      <c r="F116" s="125"/>
    </row>
    <row r="117" spans="4:6" x14ac:dyDescent="0.25">
      <c r="D117" s="125"/>
      <c r="F117" s="125"/>
    </row>
    <row r="118" spans="4:6" x14ac:dyDescent="0.25">
      <c r="D118" s="125"/>
      <c r="F118" s="125"/>
    </row>
    <row r="119" spans="4:6" x14ac:dyDescent="0.25">
      <c r="D119" s="125"/>
      <c r="F119" s="125"/>
    </row>
    <row r="120" spans="4:6" x14ac:dyDescent="0.25">
      <c r="D120" s="125"/>
      <c r="F120" s="125"/>
    </row>
    <row r="121" spans="4:6" x14ac:dyDescent="0.25">
      <c r="D121" s="125"/>
      <c r="F121" s="125"/>
    </row>
    <row r="122" spans="4:6" x14ac:dyDescent="0.25">
      <c r="D122" s="125"/>
      <c r="F122" s="125"/>
    </row>
    <row r="123" spans="4:6" x14ac:dyDescent="0.25">
      <c r="D123" s="125"/>
      <c r="F123" s="125"/>
    </row>
    <row r="124" spans="4:6" x14ac:dyDescent="0.25">
      <c r="D124" s="125"/>
      <c r="F124" s="125"/>
    </row>
    <row r="125" spans="4:6" x14ac:dyDescent="0.25">
      <c r="D125" s="125"/>
      <c r="F125" s="125"/>
    </row>
    <row r="126" spans="4:6" x14ac:dyDescent="0.25">
      <c r="D126" s="125"/>
      <c r="F126" s="125"/>
    </row>
    <row r="127" spans="4:6" x14ac:dyDescent="0.25">
      <c r="D127" s="125"/>
      <c r="F127" s="125"/>
    </row>
    <row r="128" spans="4:6" x14ac:dyDescent="0.25">
      <c r="D128" s="125"/>
      <c r="F128" s="125"/>
    </row>
    <row r="129" spans="4:6" x14ac:dyDescent="0.25">
      <c r="D129" s="125"/>
      <c r="F129" s="125"/>
    </row>
    <row r="130" spans="4:6" x14ac:dyDescent="0.25">
      <c r="D130" s="125"/>
      <c r="F130" s="125"/>
    </row>
    <row r="131" spans="4:6" x14ac:dyDescent="0.25">
      <c r="D131" s="125"/>
      <c r="F131" s="125"/>
    </row>
    <row r="132" spans="4:6" x14ac:dyDescent="0.25">
      <c r="D132" s="125"/>
      <c r="F132" s="125"/>
    </row>
    <row r="133" spans="4:6" x14ac:dyDescent="0.25">
      <c r="D133" s="125"/>
      <c r="F133" s="125"/>
    </row>
    <row r="134" spans="4:6" x14ac:dyDescent="0.25">
      <c r="D134" s="125"/>
      <c r="F134" s="125"/>
    </row>
    <row r="135" spans="4:6" x14ac:dyDescent="0.25">
      <c r="D135" s="125"/>
      <c r="F135" s="125"/>
    </row>
    <row r="136" spans="4:6" x14ac:dyDescent="0.25">
      <c r="D136" s="125"/>
      <c r="F136" s="125"/>
    </row>
    <row r="137" spans="4:6" x14ac:dyDescent="0.25">
      <c r="D137" s="125"/>
      <c r="F137" s="125"/>
    </row>
    <row r="138" spans="4:6" x14ac:dyDescent="0.25">
      <c r="D138" s="125"/>
      <c r="F138" s="125"/>
    </row>
    <row r="139" spans="4:6" x14ac:dyDescent="0.25">
      <c r="D139" s="125"/>
      <c r="F139" s="125"/>
    </row>
    <row r="140" spans="4:6" x14ac:dyDescent="0.25">
      <c r="D140" s="125"/>
      <c r="F140" s="125"/>
    </row>
    <row r="141" spans="4:6" x14ac:dyDescent="0.25">
      <c r="D141" s="125"/>
      <c r="F141" s="125"/>
    </row>
    <row r="142" spans="4:6" x14ac:dyDescent="0.25">
      <c r="D142" s="125"/>
      <c r="F142" s="125"/>
    </row>
    <row r="143" spans="4:6" x14ac:dyDescent="0.25">
      <c r="D143" s="125"/>
      <c r="F143" s="125"/>
    </row>
    <row r="144" spans="4:6" x14ac:dyDescent="0.25">
      <c r="D144" s="125"/>
      <c r="F144" s="125"/>
    </row>
    <row r="145" spans="4:6" x14ac:dyDescent="0.25">
      <c r="D145" s="125"/>
      <c r="F145" s="125"/>
    </row>
    <row r="146" spans="4:6" x14ac:dyDescent="0.25">
      <c r="D146" s="125"/>
      <c r="F146" s="125"/>
    </row>
    <row r="147" spans="4:6" x14ac:dyDescent="0.25">
      <c r="D147" s="125"/>
      <c r="F147" s="125"/>
    </row>
    <row r="148" spans="4:6" x14ac:dyDescent="0.25">
      <c r="D148" s="125"/>
      <c r="F148" s="125"/>
    </row>
    <row r="149" spans="4:6" x14ac:dyDescent="0.25">
      <c r="D149" s="125"/>
      <c r="F149" s="125"/>
    </row>
    <row r="150" spans="4:6" x14ac:dyDescent="0.25">
      <c r="D150" s="125"/>
      <c r="F150" s="125"/>
    </row>
    <row r="151" spans="4:6" x14ac:dyDescent="0.25">
      <c r="D151" s="125"/>
      <c r="F151" s="125"/>
    </row>
    <row r="152" spans="4:6" x14ac:dyDescent="0.25">
      <c r="D152" s="125"/>
      <c r="F152" s="125"/>
    </row>
    <row r="153" spans="4:6" x14ac:dyDescent="0.25">
      <c r="D153" s="125"/>
      <c r="F153" s="125"/>
    </row>
    <row r="154" spans="4:6" x14ac:dyDescent="0.25">
      <c r="D154" s="125"/>
      <c r="F154" s="125"/>
    </row>
    <row r="155" spans="4:6" x14ac:dyDescent="0.25">
      <c r="D155" s="125"/>
      <c r="F155" s="125"/>
    </row>
    <row r="156" spans="4:6" x14ac:dyDescent="0.25">
      <c r="D156" s="125"/>
      <c r="F156" s="125"/>
    </row>
    <row r="157" spans="4:6" x14ac:dyDescent="0.25">
      <c r="D157" s="125"/>
      <c r="F157" s="125"/>
    </row>
    <row r="158" spans="4:6" x14ac:dyDescent="0.25">
      <c r="D158" s="125"/>
      <c r="F158" s="125"/>
    </row>
    <row r="159" spans="4:6" x14ac:dyDescent="0.25">
      <c r="D159" s="125"/>
      <c r="F159" s="125"/>
    </row>
    <row r="160" spans="4:6" x14ac:dyDescent="0.25">
      <c r="D160" s="125"/>
      <c r="F160" s="125"/>
    </row>
    <row r="161" spans="4:6" x14ac:dyDescent="0.25">
      <c r="D161" s="125"/>
      <c r="F161" s="125"/>
    </row>
    <row r="162" spans="4:6" x14ac:dyDescent="0.25">
      <c r="D162" s="125"/>
      <c r="F162" s="125"/>
    </row>
    <row r="163" spans="4:6" x14ac:dyDescent="0.25">
      <c r="D163" s="125"/>
      <c r="F163" s="125"/>
    </row>
    <row r="164" spans="4:6" x14ac:dyDescent="0.25">
      <c r="D164" s="125"/>
      <c r="F164" s="125"/>
    </row>
    <row r="165" spans="4:6" x14ac:dyDescent="0.25">
      <c r="D165" s="125"/>
      <c r="F165" s="125"/>
    </row>
    <row r="166" spans="4:6" x14ac:dyDescent="0.25">
      <c r="D166" s="125"/>
      <c r="F166" s="125"/>
    </row>
    <row r="167" spans="4:6" x14ac:dyDescent="0.25">
      <c r="D167" s="125"/>
      <c r="F167" s="125"/>
    </row>
    <row r="168" spans="4:6" x14ac:dyDescent="0.25">
      <c r="D168" s="125"/>
      <c r="F168" s="125"/>
    </row>
    <row r="169" spans="4:6" x14ac:dyDescent="0.25">
      <c r="D169" s="125"/>
      <c r="F169" s="125"/>
    </row>
    <row r="170" spans="4:6" x14ac:dyDescent="0.25">
      <c r="D170" s="125"/>
      <c r="F170" s="125"/>
    </row>
    <row r="171" spans="4:6" x14ac:dyDescent="0.25">
      <c r="D171" s="125"/>
      <c r="F171" s="125"/>
    </row>
    <row r="172" spans="4:6" x14ac:dyDescent="0.25">
      <c r="D172" s="125"/>
      <c r="F172" s="125"/>
    </row>
    <row r="173" spans="4:6" x14ac:dyDescent="0.25">
      <c r="D173" s="125"/>
      <c r="F173" s="125"/>
    </row>
    <row r="174" spans="4:6" x14ac:dyDescent="0.25">
      <c r="D174" s="125"/>
      <c r="F174" s="125"/>
    </row>
  </sheetData>
  <mergeCells count="18">
    <mergeCell ref="A7:F7"/>
    <mergeCell ref="A28:B28"/>
    <mergeCell ref="A53:F53"/>
    <mergeCell ref="A1:F1"/>
    <mergeCell ref="A52:F52"/>
    <mergeCell ref="A2:F2"/>
    <mergeCell ref="A3:F3"/>
    <mergeCell ref="A4:F4"/>
    <mergeCell ref="A5:F5"/>
    <mergeCell ref="A62:B62"/>
    <mergeCell ref="A54:F54"/>
    <mergeCell ref="A55:F55"/>
    <mergeCell ref="A56:F56"/>
    <mergeCell ref="C26:D26"/>
    <mergeCell ref="E26:F26"/>
    <mergeCell ref="A58:F58"/>
    <mergeCell ref="C60:D60"/>
    <mergeCell ref="E60:F60"/>
  </mergeCells>
  <printOptions horizontalCentered="1"/>
  <pageMargins left="0.7" right="0.7" top="0.75" bottom="0.75" header="0.3" footer="0.3"/>
  <pageSetup scale="81" orientation="portrait" horizontalDpi="4294967295" verticalDpi="4294967295" r:id="rId1"/>
  <rowBreaks count="1" manualBreakCount="1">
    <brk id="51"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101"/>
  <sheetViews>
    <sheetView showGridLines="0" zoomScaleNormal="100" workbookViewId="0">
      <selection sqref="A1:F1"/>
    </sheetView>
  </sheetViews>
  <sheetFormatPr defaultColWidth="9.140625" defaultRowHeight="15.75" x14ac:dyDescent="0.25"/>
  <cols>
    <col min="1" max="1" width="4.7109375" style="163" customWidth="1"/>
    <col min="2" max="2" width="43.140625" style="125" customWidth="1"/>
    <col min="3" max="3" width="10.7109375" style="125" customWidth="1"/>
    <col min="4" max="4" width="11.7109375" style="156" customWidth="1"/>
    <col min="5" max="5" width="12.7109375" style="125" customWidth="1"/>
    <col min="6" max="6" width="11.7109375" style="156" customWidth="1"/>
    <col min="7" max="16384" width="9.140625" style="125"/>
  </cols>
  <sheetData>
    <row r="1" spans="1:6" x14ac:dyDescent="0.25">
      <c r="A1" s="1077" t="s">
        <v>376</v>
      </c>
      <c r="B1" s="1077"/>
      <c r="C1" s="1077"/>
      <c r="D1" s="1077"/>
      <c r="E1" s="1077"/>
      <c r="F1" s="1077"/>
    </row>
    <row r="2" spans="1:6" x14ac:dyDescent="0.25">
      <c r="A2" s="1077" t="s">
        <v>438</v>
      </c>
      <c r="B2" s="1077"/>
      <c r="C2" s="1077"/>
      <c r="D2" s="1077"/>
      <c r="E2" s="1077"/>
      <c r="F2" s="1077"/>
    </row>
    <row r="3" spans="1:6" x14ac:dyDescent="0.25">
      <c r="A3" s="1077" t="s">
        <v>468</v>
      </c>
      <c r="B3" s="1078"/>
      <c r="C3" s="1078"/>
      <c r="D3" s="1078"/>
      <c r="E3" s="1078"/>
      <c r="F3" s="1078"/>
    </row>
    <row r="4" spans="1:6" x14ac:dyDescent="0.25">
      <c r="A4" s="1075" t="s">
        <v>439</v>
      </c>
      <c r="B4" s="1075"/>
      <c r="C4" s="1075"/>
      <c r="D4" s="1075"/>
      <c r="E4" s="1075"/>
      <c r="F4" s="1075"/>
    </row>
    <row r="5" spans="1:6" x14ac:dyDescent="0.25">
      <c r="A5" s="1075" t="s">
        <v>437</v>
      </c>
      <c r="B5" s="1075"/>
      <c r="C5" s="1075"/>
      <c r="D5" s="1075"/>
      <c r="E5" s="1075"/>
      <c r="F5" s="1075"/>
    </row>
    <row r="6" spans="1:6" ht="9.9499999999999993" customHeight="1" x14ac:dyDescent="0.25">
      <c r="A6" s="899"/>
      <c r="B6" s="899"/>
      <c r="C6" s="899"/>
      <c r="D6" s="899"/>
      <c r="E6" s="899"/>
      <c r="F6" s="899"/>
    </row>
    <row r="7" spans="1:6" x14ac:dyDescent="0.25">
      <c r="A7" s="1075" t="s">
        <v>75</v>
      </c>
      <c r="B7" s="1075"/>
      <c r="C7" s="1075"/>
      <c r="D7" s="1075"/>
      <c r="E7" s="1075"/>
      <c r="F7" s="1075"/>
    </row>
    <row r="8" spans="1:6" x14ac:dyDescent="0.25">
      <c r="A8" s="899"/>
      <c r="B8" s="899"/>
      <c r="C8" s="899"/>
      <c r="D8" s="899"/>
      <c r="E8" s="899"/>
      <c r="F8" s="899"/>
    </row>
    <row r="9" spans="1:6" x14ac:dyDescent="0.25">
      <c r="A9" s="899"/>
      <c r="B9" s="899"/>
      <c r="C9" s="899"/>
      <c r="D9" s="899"/>
      <c r="E9" s="899"/>
      <c r="F9" s="899"/>
    </row>
    <row r="10" spans="1:6" x14ac:dyDescent="0.25">
      <c r="A10" s="899"/>
      <c r="B10" s="899"/>
      <c r="C10" s="899"/>
      <c r="D10" s="899"/>
      <c r="E10" s="899"/>
      <c r="F10" s="899"/>
    </row>
    <row r="11" spans="1:6" x14ac:dyDescent="0.25">
      <c r="A11" s="899"/>
      <c r="B11" s="899"/>
      <c r="C11" s="899"/>
      <c r="D11" s="899"/>
      <c r="E11" s="899"/>
      <c r="F11" s="899"/>
    </row>
    <row r="12" spans="1:6" x14ac:dyDescent="0.25">
      <c r="A12" s="899"/>
      <c r="B12" s="899"/>
      <c r="C12" s="899"/>
      <c r="D12" s="899"/>
      <c r="E12" s="899"/>
      <c r="F12" s="899"/>
    </row>
    <row r="13" spans="1:6" x14ac:dyDescent="0.25">
      <c r="A13" s="899"/>
      <c r="B13" s="899"/>
      <c r="C13" s="899"/>
      <c r="D13" s="899"/>
      <c r="E13" s="899"/>
      <c r="F13" s="899"/>
    </row>
    <row r="14" spans="1:6" x14ac:dyDescent="0.25">
      <c r="A14" s="899"/>
      <c r="B14" s="899"/>
      <c r="C14" s="899"/>
      <c r="D14" s="899"/>
      <c r="E14" s="899"/>
      <c r="F14" s="899"/>
    </row>
    <row r="15" spans="1:6" x14ac:dyDescent="0.25">
      <c r="A15" s="899"/>
      <c r="B15" s="899"/>
      <c r="C15" s="899"/>
      <c r="D15" s="899"/>
      <c r="E15" s="899"/>
      <c r="F15" s="899"/>
    </row>
    <row r="16" spans="1:6" x14ac:dyDescent="0.25">
      <c r="A16" s="899"/>
      <c r="B16" s="899"/>
      <c r="C16" s="899"/>
      <c r="D16" s="899"/>
      <c r="E16" s="899"/>
      <c r="F16" s="899"/>
    </row>
    <row r="17" spans="1:6" x14ac:dyDescent="0.25">
      <c r="A17" s="899"/>
      <c r="B17" s="899"/>
      <c r="C17" s="899"/>
      <c r="D17" s="899"/>
      <c r="E17" s="899"/>
      <c r="F17" s="899"/>
    </row>
    <row r="18" spans="1:6" x14ac:dyDescent="0.25">
      <c r="A18" s="899"/>
      <c r="B18" s="899"/>
      <c r="C18" s="899"/>
      <c r="D18" s="899"/>
      <c r="E18" s="899"/>
      <c r="F18" s="899"/>
    </row>
    <row r="19" spans="1:6" x14ac:dyDescent="0.25">
      <c r="A19" s="899"/>
      <c r="B19" s="899"/>
      <c r="C19" s="899"/>
      <c r="D19" s="899"/>
      <c r="E19" s="899"/>
      <c r="F19" s="899"/>
    </row>
    <row r="20" spans="1:6" x14ac:dyDescent="0.25">
      <c r="A20" s="899"/>
      <c r="B20" s="899"/>
      <c r="C20" s="899"/>
      <c r="D20" s="899"/>
      <c r="E20" s="899"/>
      <c r="F20" s="899"/>
    </row>
    <row r="21" spans="1:6" x14ac:dyDescent="0.25">
      <c r="A21" s="899"/>
      <c r="B21" s="899"/>
      <c r="C21" s="899"/>
      <c r="D21" s="899"/>
      <c r="E21" s="899"/>
      <c r="F21" s="899"/>
    </row>
    <row r="22" spans="1:6" x14ac:dyDescent="0.25">
      <c r="A22" s="899"/>
      <c r="B22" s="899"/>
      <c r="C22" s="899"/>
      <c r="D22" s="899"/>
      <c r="E22" s="899"/>
      <c r="F22" s="899"/>
    </row>
    <row r="23" spans="1:6" x14ac:dyDescent="0.25">
      <c r="A23" s="899"/>
      <c r="B23" s="899"/>
      <c r="C23" s="899"/>
      <c r="D23" s="899"/>
      <c r="E23" s="899"/>
      <c r="F23" s="899"/>
    </row>
    <row r="24" spans="1:6" x14ac:dyDescent="0.25">
      <c r="A24" s="899"/>
      <c r="B24" s="899"/>
      <c r="C24" s="899"/>
      <c r="D24" s="899"/>
      <c r="E24" s="899"/>
      <c r="F24" s="899"/>
    </row>
    <row r="25" spans="1:6" ht="15" customHeight="1" x14ac:dyDescent="0.25">
      <c r="A25" s="899"/>
      <c r="B25" s="899"/>
      <c r="C25" s="899"/>
      <c r="D25" s="899"/>
      <c r="E25" s="899"/>
      <c r="F25" s="899"/>
    </row>
    <row r="26" spans="1:6" x14ac:dyDescent="0.25">
      <c r="A26" s="947"/>
      <c r="B26" s="157"/>
      <c r="C26" s="1071" t="s">
        <v>79</v>
      </c>
      <c r="D26" s="1072"/>
      <c r="E26" s="1071" t="s">
        <v>80</v>
      </c>
      <c r="F26" s="1072"/>
    </row>
    <row r="27" spans="1:6" x14ac:dyDescent="0.25">
      <c r="A27" s="912"/>
      <c r="B27" s="139"/>
      <c r="C27" s="914"/>
      <c r="D27" s="915"/>
      <c r="E27" s="914" t="s">
        <v>81</v>
      </c>
      <c r="F27" s="915"/>
    </row>
    <row r="28" spans="1:6" x14ac:dyDescent="0.25">
      <c r="A28" s="1080" t="s">
        <v>82</v>
      </c>
      <c r="B28" s="1081"/>
      <c r="C28" s="914" t="s">
        <v>83</v>
      </c>
      <c r="D28" s="915" t="s">
        <v>84</v>
      </c>
      <c r="E28" s="948" t="s">
        <v>85</v>
      </c>
      <c r="F28" s="915" t="s">
        <v>84</v>
      </c>
    </row>
    <row r="29" spans="1:6" ht="25.15" customHeight="1" x14ac:dyDescent="0.25">
      <c r="A29" s="917" t="s">
        <v>143</v>
      </c>
      <c r="B29" s="131"/>
      <c r="C29" s="949">
        <v>184699</v>
      </c>
      <c r="D29" s="132">
        <v>1</v>
      </c>
      <c r="E29" s="133">
        <v>3573598311.5999999</v>
      </c>
      <c r="F29" s="132">
        <v>1</v>
      </c>
    </row>
    <row r="30" spans="1:6" x14ac:dyDescent="0.25">
      <c r="A30" s="919" t="s">
        <v>87</v>
      </c>
      <c r="B30" s="135"/>
      <c r="C30" s="918">
        <v>6038</v>
      </c>
      <c r="D30" s="136">
        <v>3.2691027022344464E-2</v>
      </c>
      <c r="E30" s="137">
        <v>2025828619</v>
      </c>
      <c r="F30" s="136">
        <v>0.5668876136481551</v>
      </c>
    </row>
    <row r="31" spans="1:6" x14ac:dyDescent="0.25">
      <c r="A31" s="943"/>
      <c r="B31" s="152"/>
      <c r="C31" s="944"/>
      <c r="D31" s="945"/>
      <c r="E31" s="153"/>
      <c r="F31" s="945"/>
    </row>
    <row r="32" spans="1:6" x14ac:dyDescent="0.25">
      <c r="A32" s="951" t="s">
        <v>88</v>
      </c>
      <c r="B32" s="161"/>
      <c r="C32" s="925">
        <v>3847</v>
      </c>
      <c r="D32" s="927">
        <v>2.0828483099529504E-2</v>
      </c>
      <c r="E32" s="143">
        <v>1467205645</v>
      </c>
      <c r="F32" s="927">
        <v>0.41056814926216234</v>
      </c>
    </row>
    <row r="33" spans="1:6" x14ac:dyDescent="0.25">
      <c r="A33" s="951"/>
      <c r="B33" s="141" t="s">
        <v>89</v>
      </c>
      <c r="C33" s="929">
        <v>3654</v>
      </c>
      <c r="D33" s="930">
        <v>1.9783539705141878E-2</v>
      </c>
      <c r="E33" s="931">
        <v>1110087237</v>
      </c>
      <c r="F33" s="930">
        <v>0.31063570670397561</v>
      </c>
    </row>
    <row r="34" spans="1:6" x14ac:dyDescent="0.25">
      <c r="A34" s="951"/>
      <c r="B34" s="141" t="s">
        <v>90</v>
      </c>
      <c r="C34" s="929">
        <v>127</v>
      </c>
      <c r="D34" s="930">
        <v>6.876052387939296E-4</v>
      </c>
      <c r="E34" s="931">
        <v>39544798</v>
      </c>
      <c r="F34" s="930">
        <v>1.1065820652432166E-2</v>
      </c>
    </row>
    <row r="35" spans="1:6" x14ac:dyDescent="0.25">
      <c r="A35" s="951"/>
      <c r="B35" s="141" t="s">
        <v>91</v>
      </c>
      <c r="C35" s="929">
        <v>62</v>
      </c>
      <c r="D35" s="930">
        <v>3.3568129767892627E-4</v>
      </c>
      <c r="E35" s="931">
        <v>317527618</v>
      </c>
      <c r="F35" s="930">
        <v>8.8853751964594482E-2</v>
      </c>
    </row>
    <row r="36" spans="1:6" x14ac:dyDescent="0.25">
      <c r="A36" s="951"/>
      <c r="B36" s="141" t="s">
        <v>92</v>
      </c>
      <c r="C36" s="929">
        <v>4</v>
      </c>
      <c r="D36" s="930">
        <v>2.1656857914769435E-5</v>
      </c>
      <c r="E36" s="931">
        <v>45992</v>
      </c>
      <c r="F36" s="930">
        <v>1.2869941160065104E-5</v>
      </c>
    </row>
    <row r="37" spans="1:6" x14ac:dyDescent="0.25">
      <c r="A37" s="951"/>
      <c r="B37" s="141"/>
      <c r="C37" s="912"/>
      <c r="D37" s="930"/>
      <c r="E37" s="154"/>
      <c r="F37" s="930"/>
    </row>
    <row r="38" spans="1:6" x14ac:dyDescent="0.25">
      <c r="A38" s="951" t="s">
        <v>93</v>
      </c>
      <c r="B38" s="161"/>
      <c r="C38" s="925">
        <v>2191</v>
      </c>
      <c r="D38" s="927">
        <v>1.1862543922814958E-2</v>
      </c>
      <c r="E38" s="143">
        <v>558622974</v>
      </c>
      <c r="F38" s="927">
        <v>0.15631946438599276</v>
      </c>
    </row>
    <row r="39" spans="1:6" x14ac:dyDescent="0.25">
      <c r="A39" s="951"/>
      <c r="B39" s="141" t="s">
        <v>95</v>
      </c>
      <c r="C39" s="929">
        <v>34</v>
      </c>
      <c r="D39" s="930">
        <v>1.840832922755402E-4</v>
      </c>
      <c r="E39" s="931">
        <v>61778669</v>
      </c>
      <c r="F39" s="930">
        <v>1.7287524677707819E-2</v>
      </c>
    </row>
    <row r="40" spans="1:6" x14ac:dyDescent="0.25">
      <c r="A40" s="951"/>
      <c r="B40" s="141" t="s">
        <v>96</v>
      </c>
      <c r="C40" s="929">
        <v>102</v>
      </c>
      <c r="D40" s="930">
        <v>5.5224987682662063E-4</v>
      </c>
      <c r="E40" s="931">
        <v>25194833</v>
      </c>
      <c r="F40" s="930">
        <v>7.0502700088638584E-3</v>
      </c>
    </row>
    <row r="41" spans="1:6" x14ac:dyDescent="0.25">
      <c r="A41" s="951"/>
      <c r="B41" s="141" t="s">
        <v>97</v>
      </c>
      <c r="C41" s="929">
        <v>1465</v>
      </c>
      <c r="D41" s="930">
        <v>7.9318242112843065E-3</v>
      </c>
      <c r="E41" s="931">
        <v>152578463</v>
      </c>
      <c r="F41" s="930">
        <v>4.269603063800597E-2</v>
      </c>
    </row>
    <row r="42" spans="1:6" x14ac:dyDescent="0.25">
      <c r="A42" s="951"/>
      <c r="B42" s="141" t="s">
        <v>99</v>
      </c>
      <c r="C42" s="929">
        <v>2</v>
      </c>
      <c r="D42" s="930">
        <v>1.0828428957384718E-5</v>
      </c>
      <c r="E42" s="931">
        <v>1423617</v>
      </c>
      <c r="F42" s="930">
        <v>3.9837073892129942E-4</v>
      </c>
    </row>
    <row r="43" spans="1:6" x14ac:dyDescent="0.25">
      <c r="A43" s="951"/>
      <c r="B43" s="141" t="s">
        <v>100</v>
      </c>
      <c r="C43" s="929">
        <v>474</v>
      </c>
      <c r="D43" s="930">
        <v>2.566337662900178E-3</v>
      </c>
      <c r="E43" s="931">
        <v>194045405</v>
      </c>
      <c r="F43" s="930">
        <v>5.4299724837602259E-2</v>
      </c>
    </row>
    <row r="44" spans="1:6" x14ac:dyDescent="0.25">
      <c r="A44" s="951"/>
      <c r="B44" s="141" t="s">
        <v>101</v>
      </c>
      <c r="C44" s="929">
        <v>46</v>
      </c>
      <c r="D44" s="930">
        <v>2.490538660198485E-4</v>
      </c>
      <c r="E44" s="931">
        <v>42252167</v>
      </c>
      <c r="F44" s="930">
        <v>1.1823423707932781E-2</v>
      </c>
    </row>
    <row r="45" spans="1:6" x14ac:dyDescent="0.25">
      <c r="A45" s="951"/>
      <c r="B45" s="141" t="s">
        <v>102</v>
      </c>
      <c r="C45" s="929">
        <v>18</v>
      </c>
      <c r="D45" s="930">
        <v>9.7455860616462461E-5</v>
      </c>
      <c r="E45" s="931">
        <v>63116641</v>
      </c>
      <c r="F45" s="930">
        <v>1.7661929376651432E-2</v>
      </c>
    </row>
    <row r="46" spans="1:6" x14ac:dyDescent="0.25">
      <c r="A46" s="951"/>
      <c r="B46" s="141" t="s">
        <v>103</v>
      </c>
      <c r="C46" s="929">
        <v>47</v>
      </c>
      <c r="D46" s="930">
        <v>2.5446808049854087E-4</v>
      </c>
      <c r="E46" s="931">
        <v>9614952</v>
      </c>
      <c r="F46" s="930">
        <v>2.6905519763621997E-3</v>
      </c>
    </row>
    <row r="47" spans="1:6" x14ac:dyDescent="0.25">
      <c r="A47" s="952"/>
      <c r="B47" s="935" t="s">
        <v>104</v>
      </c>
      <c r="C47" s="936">
        <v>3</v>
      </c>
      <c r="D47" s="937">
        <v>1.6242643436077078E-5</v>
      </c>
      <c r="E47" s="938">
        <v>8618227</v>
      </c>
      <c r="F47" s="937">
        <v>2.4116384239451297E-3</v>
      </c>
    </row>
    <row r="48" spans="1:6" x14ac:dyDescent="0.25">
      <c r="A48" s="1044"/>
      <c r="B48" s="147"/>
      <c r="C48" s="148"/>
      <c r="D48" s="149"/>
      <c r="E48" s="150"/>
      <c r="F48" s="149"/>
    </row>
    <row r="49" spans="1:6" x14ac:dyDescent="0.25">
      <c r="A49" s="1030"/>
      <c r="D49" s="125"/>
      <c r="F49" s="125"/>
    </row>
    <row r="50" spans="1:6" x14ac:dyDescent="0.25">
      <c r="A50" s="1030"/>
      <c r="D50" s="125"/>
      <c r="F50" s="125"/>
    </row>
    <row r="51" spans="1:6" x14ac:dyDescent="0.25">
      <c r="A51" s="1077" t="s">
        <v>376</v>
      </c>
      <c r="B51" s="1077"/>
      <c r="C51" s="1077"/>
      <c r="D51" s="1077"/>
      <c r="E51" s="1077"/>
      <c r="F51" s="1077"/>
    </row>
    <row r="52" spans="1:6" x14ac:dyDescent="0.25">
      <c r="A52" s="1077" t="s">
        <v>438</v>
      </c>
      <c r="B52" s="1077"/>
      <c r="C52" s="1077"/>
      <c r="D52" s="1077"/>
      <c r="E52" s="1077"/>
      <c r="F52" s="1077"/>
    </row>
    <row r="53" spans="1:6" x14ac:dyDescent="0.25">
      <c r="A53" s="1077" t="s">
        <v>468</v>
      </c>
      <c r="B53" s="1077"/>
      <c r="C53" s="1077"/>
      <c r="D53" s="1077"/>
      <c r="E53" s="1077"/>
      <c r="F53" s="1077"/>
    </row>
    <row r="54" spans="1:6" x14ac:dyDescent="0.25">
      <c r="A54" s="1075" t="s">
        <v>439</v>
      </c>
      <c r="B54" s="1075"/>
      <c r="C54" s="1075"/>
      <c r="D54" s="1075"/>
      <c r="E54" s="1075"/>
      <c r="F54" s="1075"/>
    </row>
    <row r="55" spans="1:6" x14ac:dyDescent="0.25">
      <c r="A55" s="1075" t="s">
        <v>437</v>
      </c>
      <c r="B55" s="1075"/>
      <c r="C55" s="1075"/>
      <c r="D55" s="1075"/>
      <c r="E55" s="1075"/>
      <c r="F55" s="1075"/>
    </row>
    <row r="56" spans="1:6" x14ac:dyDescent="0.25">
      <c r="A56" s="899"/>
      <c r="B56" s="899"/>
      <c r="C56" s="899"/>
      <c r="D56" s="899"/>
      <c r="E56" s="899"/>
      <c r="F56" s="899"/>
    </row>
    <row r="57" spans="1:6" x14ac:dyDescent="0.25">
      <c r="A57" s="1075" t="s">
        <v>75</v>
      </c>
      <c r="B57" s="1075"/>
      <c r="C57" s="1075"/>
      <c r="D57" s="1075"/>
      <c r="E57" s="1075"/>
      <c r="F57" s="1075"/>
    </row>
    <row r="58" spans="1:6" ht="9" customHeight="1" x14ac:dyDescent="0.25">
      <c r="A58" s="899"/>
      <c r="B58" s="899"/>
      <c r="C58" s="899"/>
      <c r="D58" s="899"/>
      <c r="E58" s="899"/>
      <c r="F58" s="899"/>
    </row>
    <row r="59" spans="1:6" x14ac:dyDescent="0.25">
      <c r="A59" s="947"/>
      <c r="B59" s="157"/>
      <c r="C59" s="1071" t="s">
        <v>79</v>
      </c>
      <c r="D59" s="1072"/>
      <c r="E59" s="1071" t="s">
        <v>80</v>
      </c>
      <c r="F59" s="1072"/>
    </row>
    <row r="60" spans="1:6" x14ac:dyDescent="0.25">
      <c r="A60" s="912"/>
      <c r="B60" s="139"/>
      <c r="C60" s="914"/>
      <c r="D60" s="915"/>
      <c r="E60" s="914" t="s">
        <v>81</v>
      </c>
      <c r="F60" s="915"/>
    </row>
    <row r="61" spans="1:6" x14ac:dyDescent="0.25">
      <c r="A61" s="1080" t="s">
        <v>82</v>
      </c>
      <c r="B61" s="1081"/>
      <c r="C61" s="914" t="s">
        <v>83</v>
      </c>
      <c r="D61" s="915" t="s">
        <v>84</v>
      </c>
      <c r="E61" s="948" t="s">
        <v>85</v>
      </c>
      <c r="F61" s="915" t="s">
        <v>84</v>
      </c>
    </row>
    <row r="62" spans="1:6" ht="25.15" customHeight="1" x14ac:dyDescent="0.25">
      <c r="A62" s="919" t="s">
        <v>106</v>
      </c>
      <c r="B62" s="135"/>
      <c r="C62" s="918">
        <v>178661</v>
      </c>
      <c r="D62" s="136">
        <v>0.9673089729776555</v>
      </c>
      <c r="E62" s="137">
        <v>1547769692.5999999</v>
      </c>
      <c r="F62" s="136">
        <v>0.43311238635184496</v>
      </c>
    </row>
    <row r="63" spans="1:6" x14ac:dyDescent="0.25">
      <c r="A63" s="943"/>
      <c r="B63" s="152"/>
      <c r="C63" s="944"/>
      <c r="D63" s="945"/>
      <c r="E63" s="153"/>
      <c r="F63" s="945"/>
    </row>
    <row r="64" spans="1:6" x14ac:dyDescent="0.25">
      <c r="A64" s="951" t="s">
        <v>107</v>
      </c>
      <c r="B64" s="147"/>
      <c r="C64" s="925">
        <v>4974</v>
      </c>
      <c r="D64" s="927">
        <v>2.6930302817015792E-2</v>
      </c>
      <c r="E64" s="143">
        <v>465286247</v>
      </c>
      <c r="F64" s="927">
        <v>0.13020104847533306</v>
      </c>
    </row>
    <row r="65" spans="1:6" x14ac:dyDescent="0.25">
      <c r="A65" s="951"/>
      <c r="B65" s="141" t="s">
        <v>108</v>
      </c>
      <c r="C65" s="929">
        <v>38</v>
      </c>
      <c r="D65" s="930">
        <v>2.0574015019030964E-4</v>
      </c>
      <c r="E65" s="931">
        <v>26036404</v>
      </c>
      <c r="F65" s="930">
        <v>7.2857668181354083E-3</v>
      </c>
    </row>
    <row r="66" spans="1:6" x14ac:dyDescent="0.25">
      <c r="A66" s="951"/>
      <c r="B66" s="141" t="s">
        <v>109</v>
      </c>
      <c r="C66" s="929">
        <v>649</v>
      </c>
      <c r="D66" s="930">
        <v>3.513825196671341E-3</v>
      </c>
      <c r="E66" s="931">
        <v>45832736</v>
      </c>
      <c r="F66" s="930">
        <v>1.2825374315637451E-2</v>
      </c>
    </row>
    <row r="67" spans="1:6" x14ac:dyDescent="0.25">
      <c r="A67" s="951"/>
      <c r="B67" s="141" t="s">
        <v>110</v>
      </c>
      <c r="C67" s="929">
        <v>6</v>
      </c>
      <c r="D67" s="930">
        <v>3.2485286872154156E-5</v>
      </c>
      <c r="E67" s="931">
        <v>371513</v>
      </c>
      <c r="F67" s="930">
        <v>1.0396048117497102E-4</v>
      </c>
    </row>
    <row r="68" spans="1:6" x14ac:dyDescent="0.25">
      <c r="A68" s="951"/>
      <c r="B68" s="141" t="s">
        <v>111</v>
      </c>
      <c r="C68" s="929">
        <v>125</v>
      </c>
      <c r="D68" s="930">
        <v>6.7677680983654486E-4</v>
      </c>
      <c r="E68" s="931">
        <v>63551380</v>
      </c>
      <c r="F68" s="930">
        <v>1.7783582389131549E-2</v>
      </c>
    </row>
    <row r="69" spans="1:6" x14ac:dyDescent="0.25">
      <c r="A69" s="951"/>
      <c r="B69" s="141" t="s">
        <v>112</v>
      </c>
      <c r="C69" s="929">
        <v>172</v>
      </c>
      <c r="D69" s="930">
        <v>9.3124489033508573E-4</v>
      </c>
      <c r="E69" s="931">
        <v>94104843</v>
      </c>
      <c r="F69" s="930">
        <v>2.6333357807600551E-2</v>
      </c>
    </row>
    <row r="70" spans="1:6" x14ac:dyDescent="0.25">
      <c r="A70" s="951"/>
      <c r="B70" s="141" t="s">
        <v>113</v>
      </c>
      <c r="C70" s="929">
        <v>3889</v>
      </c>
      <c r="D70" s="930">
        <v>2.1055880107634584E-2</v>
      </c>
      <c r="E70" s="931">
        <v>227671840</v>
      </c>
      <c r="F70" s="930">
        <v>6.370940999747253E-2</v>
      </c>
    </row>
    <row r="71" spans="1:6" x14ac:dyDescent="0.25">
      <c r="A71" s="951"/>
      <c r="B71" s="141" t="s">
        <v>114</v>
      </c>
      <c r="C71" s="929">
        <v>95</v>
      </c>
      <c r="D71" s="930">
        <v>5.1435037547577407E-4</v>
      </c>
      <c r="E71" s="931">
        <v>7717531</v>
      </c>
      <c r="F71" s="930">
        <v>2.1595966661806052E-3</v>
      </c>
    </row>
    <row r="72" spans="1:6" x14ac:dyDescent="0.25">
      <c r="A72" s="951"/>
      <c r="B72" s="141"/>
      <c r="C72" s="912"/>
      <c r="D72" s="930"/>
      <c r="E72" s="154"/>
      <c r="F72" s="930"/>
    </row>
    <row r="73" spans="1:6" x14ac:dyDescent="0.25">
      <c r="A73" s="951" t="s">
        <v>115</v>
      </c>
      <c r="B73" s="147"/>
      <c r="C73" s="925">
        <v>45423</v>
      </c>
      <c r="D73" s="927">
        <v>0.24592986426564301</v>
      </c>
      <c r="E73" s="143">
        <v>840321271</v>
      </c>
      <c r="F73" s="927">
        <v>0.23514709761091326</v>
      </c>
    </row>
    <row r="74" spans="1:6" x14ac:dyDescent="0.25">
      <c r="A74" s="951"/>
      <c r="B74" s="141" t="s">
        <v>117</v>
      </c>
      <c r="C74" s="929">
        <v>90</v>
      </c>
      <c r="D74" s="930">
        <v>4.8727930308231231E-4</v>
      </c>
      <c r="E74" s="931">
        <v>26311407</v>
      </c>
      <c r="F74" s="930">
        <v>7.3627209064299247E-3</v>
      </c>
    </row>
    <row r="75" spans="1:6" x14ac:dyDescent="0.25">
      <c r="A75" s="951"/>
      <c r="B75" s="141" t="s">
        <v>118</v>
      </c>
      <c r="C75" s="929">
        <v>240</v>
      </c>
      <c r="D75" s="930">
        <v>1.2994114748861661E-3</v>
      </c>
      <c r="E75" s="931">
        <v>7186447</v>
      </c>
      <c r="F75" s="930">
        <v>2.0109834327693161E-3</v>
      </c>
    </row>
    <row r="76" spans="1:6" x14ac:dyDescent="0.25">
      <c r="A76" s="951"/>
      <c r="B76" s="141" t="s">
        <v>119</v>
      </c>
      <c r="C76" s="929">
        <v>5916</v>
      </c>
      <c r="D76" s="930">
        <v>3.2030492855943997E-2</v>
      </c>
      <c r="E76" s="931">
        <v>55534526</v>
      </c>
      <c r="F76" s="930">
        <v>1.5540226169162152E-2</v>
      </c>
    </row>
    <row r="77" spans="1:6" x14ac:dyDescent="0.25">
      <c r="A77" s="951"/>
      <c r="B77" s="128" t="s">
        <v>120</v>
      </c>
      <c r="C77" s="929">
        <v>4</v>
      </c>
      <c r="D77" s="930">
        <v>2.1656857914769435E-5</v>
      </c>
      <c r="E77" s="931">
        <v>4395427</v>
      </c>
      <c r="F77" s="930">
        <v>1.2299723183023456E-3</v>
      </c>
    </row>
    <row r="78" spans="1:6" x14ac:dyDescent="0.25">
      <c r="A78" s="951"/>
      <c r="B78" s="141" t="s">
        <v>121</v>
      </c>
      <c r="C78" s="929">
        <v>99</v>
      </c>
      <c r="D78" s="930">
        <v>5.3600723339054356E-4</v>
      </c>
      <c r="E78" s="931">
        <v>94133825</v>
      </c>
      <c r="F78" s="930">
        <v>2.6341467840534559E-2</v>
      </c>
    </row>
    <row r="79" spans="1:6" x14ac:dyDescent="0.25">
      <c r="A79" s="951"/>
      <c r="B79" s="141" t="s">
        <v>122</v>
      </c>
      <c r="C79" s="929">
        <v>34155</v>
      </c>
      <c r="D79" s="930">
        <v>0.18492249551973752</v>
      </c>
      <c r="E79" s="931">
        <v>508951085</v>
      </c>
      <c r="F79" s="930">
        <v>0.14241977990305474</v>
      </c>
    </row>
    <row r="80" spans="1:6" x14ac:dyDescent="0.25">
      <c r="A80" s="951"/>
      <c r="B80" s="155" t="s">
        <v>123</v>
      </c>
      <c r="C80" s="929">
        <v>7</v>
      </c>
      <c r="D80" s="930">
        <v>3.789950135084651E-5</v>
      </c>
      <c r="E80" s="931">
        <v>10657</v>
      </c>
      <c r="F80" s="930">
        <v>2.9821482636722431E-6</v>
      </c>
    </row>
    <row r="81" spans="1:6" x14ac:dyDescent="0.25">
      <c r="A81" s="951"/>
      <c r="B81" s="141" t="s">
        <v>124</v>
      </c>
      <c r="C81" s="929">
        <v>94</v>
      </c>
      <c r="D81" s="930">
        <v>5.0893616099708175E-4</v>
      </c>
      <c r="E81" s="931">
        <v>25444537</v>
      </c>
      <c r="F81" s="930">
        <v>7.1201446780983536E-3</v>
      </c>
    </row>
    <row r="82" spans="1:6" x14ac:dyDescent="0.25">
      <c r="A82" s="951"/>
      <c r="B82" s="141" t="s">
        <v>127</v>
      </c>
      <c r="C82" s="929">
        <v>328</v>
      </c>
      <c r="D82" s="930">
        <v>1.7758623490110937E-3</v>
      </c>
      <c r="E82" s="931">
        <v>21811171</v>
      </c>
      <c r="F82" s="930">
        <v>6.1034198861132016E-3</v>
      </c>
    </row>
    <row r="83" spans="1:6" x14ac:dyDescent="0.25">
      <c r="A83" s="951"/>
      <c r="B83" s="141" t="s">
        <v>128</v>
      </c>
      <c r="C83" s="929">
        <v>9</v>
      </c>
      <c r="D83" s="930">
        <v>4.8727930308231231E-5</v>
      </c>
      <c r="E83" s="931">
        <v>2881851</v>
      </c>
      <c r="F83" s="930">
        <v>8.0642835280211303E-4</v>
      </c>
    </row>
    <row r="84" spans="1:6" x14ac:dyDescent="0.25">
      <c r="A84" s="951"/>
      <c r="B84" s="141" t="s">
        <v>129</v>
      </c>
      <c r="C84" s="929">
        <v>3615</v>
      </c>
      <c r="D84" s="930">
        <v>1.9572385340472877E-2</v>
      </c>
      <c r="E84" s="931">
        <v>9638128</v>
      </c>
      <c r="F84" s="930">
        <v>2.6970373163414498E-3</v>
      </c>
    </row>
    <row r="85" spans="1:6" x14ac:dyDescent="0.25">
      <c r="A85" s="951"/>
      <c r="B85" s="141" t="s">
        <v>130</v>
      </c>
      <c r="C85" s="929">
        <v>866</v>
      </c>
      <c r="D85" s="930">
        <v>4.6887097385475826E-3</v>
      </c>
      <c r="E85" s="931">
        <v>84022210</v>
      </c>
      <c r="F85" s="930">
        <v>2.3511934659041438E-2</v>
      </c>
    </row>
    <row r="86" spans="1:6" x14ac:dyDescent="0.25">
      <c r="A86" s="951"/>
      <c r="B86" s="141"/>
      <c r="C86" s="912"/>
      <c r="D86" s="930"/>
      <c r="E86" s="154"/>
      <c r="F86" s="930"/>
    </row>
    <row r="87" spans="1:6" x14ac:dyDescent="0.25">
      <c r="A87" s="951" t="s">
        <v>131</v>
      </c>
      <c r="B87" s="147"/>
      <c r="C87" s="925">
        <v>2127</v>
      </c>
      <c r="D87" s="927">
        <v>1.1516034196178648E-2</v>
      </c>
      <c r="E87" s="143">
        <v>149437342</v>
      </c>
      <c r="F87" s="927">
        <v>4.1817050762230946E-2</v>
      </c>
    </row>
    <row r="88" spans="1:6" x14ac:dyDescent="0.25">
      <c r="A88" s="951"/>
      <c r="B88" s="141" t="s">
        <v>132</v>
      </c>
      <c r="C88" s="929">
        <v>1</v>
      </c>
      <c r="D88" s="930">
        <v>5.4142144786923588E-6</v>
      </c>
      <c r="E88" s="931">
        <v>4100</v>
      </c>
      <c r="F88" s="930">
        <v>1.1473029821766161E-6</v>
      </c>
    </row>
    <row r="89" spans="1:6" x14ac:dyDescent="0.25">
      <c r="A89" s="951"/>
      <c r="B89" s="141" t="s">
        <v>133</v>
      </c>
      <c r="C89" s="929">
        <v>2125</v>
      </c>
      <c r="D89" s="930">
        <v>1.1505205767221263E-2</v>
      </c>
      <c r="E89" s="931">
        <v>149408781</v>
      </c>
      <c r="F89" s="930">
        <v>4.1809058537725104E-2</v>
      </c>
    </row>
    <row r="90" spans="1:6" x14ac:dyDescent="0.25">
      <c r="A90" s="951"/>
      <c r="B90" s="141" t="s">
        <v>134</v>
      </c>
      <c r="C90" s="929">
        <v>1</v>
      </c>
      <c r="D90" s="930">
        <v>5.4142144786923588E-6</v>
      </c>
      <c r="E90" s="931">
        <v>24461</v>
      </c>
      <c r="F90" s="930">
        <v>6.8449215236639524E-6</v>
      </c>
    </row>
    <row r="91" spans="1:6" x14ac:dyDescent="0.25">
      <c r="A91" s="951"/>
      <c r="B91" s="141"/>
      <c r="C91" s="912"/>
      <c r="D91" s="930"/>
      <c r="E91" s="931"/>
      <c r="F91" s="930"/>
    </row>
    <row r="92" spans="1:6" x14ac:dyDescent="0.25">
      <c r="A92" s="951" t="s">
        <v>137</v>
      </c>
      <c r="B92" s="147"/>
      <c r="C92" s="925">
        <v>126137</v>
      </c>
      <c r="D92" s="927">
        <v>0.68293277169881805</v>
      </c>
      <c r="E92" s="143">
        <v>92724832.599999994</v>
      </c>
      <c r="F92" s="927">
        <v>2.5947189503367683E-2</v>
      </c>
    </row>
    <row r="93" spans="1:6" x14ac:dyDescent="0.25">
      <c r="A93" s="951"/>
      <c r="B93" s="141" t="s">
        <v>138</v>
      </c>
      <c r="C93" s="929">
        <v>2</v>
      </c>
      <c r="D93" s="930">
        <v>1.0828428957384718E-5</v>
      </c>
      <c r="E93" s="931">
        <v>5070</v>
      </c>
      <c r="F93" s="930">
        <v>1.4187380779598643E-6</v>
      </c>
    </row>
    <row r="94" spans="1:6" x14ac:dyDescent="0.25">
      <c r="A94" s="951"/>
      <c r="B94" s="141" t="s">
        <v>139</v>
      </c>
      <c r="C94" s="929">
        <v>792</v>
      </c>
      <c r="D94" s="930">
        <v>4.2880578671243485E-3</v>
      </c>
      <c r="E94" s="931">
        <v>2292790</v>
      </c>
      <c r="F94" s="930">
        <v>6.4159141573285944E-4</v>
      </c>
    </row>
    <row r="95" spans="1:6" x14ac:dyDescent="0.25">
      <c r="A95" s="951"/>
      <c r="B95" s="141" t="s">
        <v>140</v>
      </c>
      <c r="C95" s="929">
        <v>103544</v>
      </c>
      <c r="D95" s="930">
        <v>0.56060942398172164</v>
      </c>
      <c r="E95" s="931">
        <v>45463040.600000001</v>
      </c>
      <c r="F95" s="930">
        <v>1.272192245346258E-2</v>
      </c>
    </row>
    <row r="96" spans="1:6" x14ac:dyDescent="0.25">
      <c r="A96" s="951"/>
      <c r="B96" s="141" t="s">
        <v>141</v>
      </c>
      <c r="C96" s="929">
        <v>12891</v>
      </c>
      <c r="D96" s="930">
        <v>6.9794638844823204E-2</v>
      </c>
      <c r="E96" s="931">
        <v>37155554</v>
      </c>
      <c r="F96" s="930">
        <v>1.0397238514298609E-2</v>
      </c>
    </row>
    <row r="97" spans="1:6" x14ac:dyDescent="0.25">
      <c r="A97" s="952"/>
      <c r="B97" s="935" t="s">
        <v>142</v>
      </c>
      <c r="C97" s="936">
        <v>8908</v>
      </c>
      <c r="D97" s="937">
        <v>4.8229822576191531E-2</v>
      </c>
      <c r="E97" s="938">
        <v>7808378</v>
      </c>
      <c r="F97" s="937">
        <v>2.1850183817956783E-3</v>
      </c>
    </row>
    <row r="98" spans="1:6" x14ac:dyDescent="0.25">
      <c r="A98" s="128"/>
      <c r="B98" s="128"/>
      <c r="C98" s="128"/>
      <c r="D98" s="128"/>
      <c r="E98" s="128"/>
      <c r="F98" s="128"/>
    </row>
    <row r="99" spans="1:6" x14ac:dyDescent="0.25">
      <c r="A99" s="1030"/>
      <c r="B99" s="128"/>
      <c r="C99" s="128"/>
      <c r="D99" s="128"/>
      <c r="E99" s="128"/>
      <c r="F99" s="128"/>
    </row>
    <row r="100" spans="1:6" x14ac:dyDescent="0.25">
      <c r="A100" s="125"/>
      <c r="B100" s="151"/>
      <c r="D100" s="125"/>
      <c r="F100" s="125"/>
    </row>
    <row r="101" spans="1:6" x14ac:dyDescent="0.25">
      <c r="A101" s="125"/>
      <c r="B101" s="151"/>
      <c r="D101" s="125"/>
      <c r="F101" s="125"/>
    </row>
  </sheetData>
  <mergeCells count="18">
    <mergeCell ref="A1:F1"/>
    <mergeCell ref="A2:F2"/>
    <mergeCell ref="A3:F3"/>
    <mergeCell ref="A4:F4"/>
    <mergeCell ref="A5:F5"/>
    <mergeCell ref="A61:B61"/>
    <mergeCell ref="A7:F7"/>
    <mergeCell ref="A28:B28"/>
    <mergeCell ref="A52:F52"/>
    <mergeCell ref="A53:F53"/>
    <mergeCell ref="A54:F54"/>
    <mergeCell ref="A55:F55"/>
    <mergeCell ref="A51:F51"/>
    <mergeCell ref="A57:F57"/>
    <mergeCell ref="C59:D59"/>
    <mergeCell ref="E59:F59"/>
    <mergeCell ref="C26:D26"/>
    <mergeCell ref="E26:F26"/>
  </mergeCells>
  <printOptions horizontalCentered="1"/>
  <pageMargins left="0.7" right="0.7" top="0.75" bottom="0.75" header="0.3" footer="0.3"/>
  <pageSetup scale="86" orientation="portrait" horizontalDpi="4294967295" verticalDpi="4294967295" r:id="rId1"/>
  <rowBreaks count="1" manualBreakCount="1">
    <brk id="50"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103"/>
  <sheetViews>
    <sheetView showGridLines="0" zoomScaleNormal="100" workbookViewId="0">
      <selection sqref="A1:F1"/>
    </sheetView>
  </sheetViews>
  <sheetFormatPr defaultColWidth="9.140625" defaultRowHeight="15.75" x14ac:dyDescent="0.25"/>
  <cols>
    <col min="1" max="1" width="4.7109375" style="125" customWidth="1"/>
    <col min="2" max="2" width="42.5703125" style="125" customWidth="1"/>
    <col min="3" max="3" width="10.7109375" style="125" customWidth="1"/>
    <col min="4" max="4" width="11.7109375" style="125" customWidth="1"/>
    <col min="5" max="5" width="16" style="125" bestFit="1" customWidth="1"/>
    <col min="6" max="6" width="11.7109375" style="125" customWidth="1"/>
    <col min="7" max="16384" width="9.140625" style="125"/>
  </cols>
  <sheetData>
    <row r="1" spans="1:6" x14ac:dyDescent="0.25">
      <c r="A1" s="1077" t="s">
        <v>376</v>
      </c>
      <c r="B1" s="1077"/>
      <c r="C1" s="1077"/>
      <c r="D1" s="1077"/>
      <c r="E1" s="1077"/>
      <c r="F1" s="1077"/>
    </row>
    <row r="2" spans="1:6" x14ac:dyDescent="0.25">
      <c r="A2" s="1077" t="s">
        <v>438</v>
      </c>
      <c r="B2" s="1077"/>
      <c r="C2" s="1077"/>
      <c r="D2" s="1077"/>
      <c r="E2" s="1077"/>
      <c r="F2" s="1077"/>
    </row>
    <row r="3" spans="1:6" x14ac:dyDescent="0.25">
      <c r="A3" s="1077" t="s">
        <v>468</v>
      </c>
      <c r="B3" s="1078"/>
      <c r="C3" s="1078"/>
      <c r="D3" s="1078"/>
      <c r="E3" s="1078"/>
      <c r="F3" s="1078"/>
    </row>
    <row r="4" spans="1:6" x14ac:dyDescent="0.25">
      <c r="A4" s="1075" t="s">
        <v>439</v>
      </c>
      <c r="B4" s="1075"/>
      <c r="C4" s="1075"/>
      <c r="D4" s="1075"/>
      <c r="E4" s="1075"/>
      <c r="F4" s="1075"/>
    </row>
    <row r="5" spans="1:6" x14ac:dyDescent="0.25">
      <c r="A5" s="1075" t="s">
        <v>437</v>
      </c>
      <c r="B5" s="1075"/>
      <c r="C5" s="1075"/>
      <c r="D5" s="1075"/>
      <c r="E5" s="1075"/>
      <c r="F5" s="1075"/>
    </row>
    <row r="6" spans="1:6" ht="15" customHeight="1" x14ac:dyDescent="0.25">
      <c r="A6" s="899"/>
      <c r="B6" s="899"/>
      <c r="C6" s="899"/>
      <c r="D6" s="899"/>
      <c r="E6" s="899"/>
      <c r="F6" s="899"/>
    </row>
    <row r="7" spans="1:6" ht="15" customHeight="1" x14ac:dyDescent="0.25">
      <c r="A7" s="1075" t="s">
        <v>76</v>
      </c>
      <c r="B7" s="1075"/>
      <c r="C7" s="1075"/>
      <c r="D7" s="1075"/>
      <c r="E7" s="1075"/>
      <c r="F7" s="1075"/>
    </row>
    <row r="8" spans="1:6" ht="15" customHeight="1" x14ac:dyDescent="0.25">
      <c r="A8" s="899"/>
      <c r="B8" s="899"/>
      <c r="C8" s="899"/>
      <c r="D8" s="899"/>
      <c r="E8" s="899"/>
      <c r="F8" s="899"/>
    </row>
    <row r="9" spans="1:6" ht="15" customHeight="1" x14ac:dyDescent="0.25">
      <c r="A9" s="899"/>
      <c r="B9" s="899"/>
      <c r="C9" s="899"/>
      <c r="D9" s="899"/>
      <c r="E9" s="899"/>
      <c r="F9" s="899"/>
    </row>
    <row r="10" spans="1:6" ht="15" customHeight="1" x14ac:dyDescent="0.25">
      <c r="A10" s="899"/>
      <c r="B10" s="899"/>
      <c r="C10" s="899"/>
      <c r="D10" s="899"/>
      <c r="E10" s="899"/>
      <c r="F10" s="899"/>
    </row>
    <row r="11" spans="1:6" ht="15" customHeight="1" x14ac:dyDescent="0.25">
      <c r="A11" s="899"/>
      <c r="B11" s="899"/>
      <c r="C11" s="899"/>
      <c r="D11" s="899"/>
      <c r="E11" s="899"/>
      <c r="F11" s="899"/>
    </row>
    <row r="12" spans="1:6" ht="15" customHeight="1" x14ac:dyDescent="0.25">
      <c r="A12" s="899"/>
      <c r="B12" s="899"/>
      <c r="C12" s="899"/>
      <c r="D12" s="899"/>
      <c r="E12" s="899"/>
      <c r="F12" s="899"/>
    </row>
    <row r="13" spans="1:6" ht="15" customHeight="1" x14ac:dyDescent="0.25">
      <c r="A13" s="899"/>
      <c r="B13" s="899"/>
      <c r="C13" s="899"/>
      <c r="D13" s="899"/>
      <c r="E13" s="899"/>
      <c r="F13" s="899"/>
    </row>
    <row r="14" spans="1:6" ht="15" customHeight="1" x14ac:dyDescent="0.25">
      <c r="A14" s="899"/>
      <c r="B14" s="899"/>
      <c r="C14" s="899"/>
      <c r="D14" s="899"/>
      <c r="E14" s="899"/>
      <c r="F14" s="899"/>
    </row>
    <row r="15" spans="1:6" ht="15" customHeight="1" x14ac:dyDescent="0.25">
      <c r="A15" s="899"/>
      <c r="B15" s="899"/>
      <c r="C15" s="899"/>
      <c r="D15" s="899"/>
      <c r="E15" s="899"/>
      <c r="F15" s="899"/>
    </row>
    <row r="16" spans="1:6" ht="15" customHeight="1" x14ac:dyDescent="0.25">
      <c r="A16" s="899"/>
      <c r="B16" s="899"/>
      <c r="C16" s="899"/>
      <c r="D16" s="899"/>
      <c r="E16" s="899"/>
      <c r="F16" s="899"/>
    </row>
    <row r="17" spans="1:6" ht="15" customHeight="1" x14ac:dyDescent="0.25">
      <c r="A17" s="899"/>
      <c r="B17" s="899"/>
      <c r="C17" s="899"/>
      <c r="D17" s="899"/>
      <c r="E17" s="899"/>
      <c r="F17" s="899"/>
    </row>
    <row r="18" spans="1:6" ht="15" customHeight="1" x14ac:dyDescent="0.25">
      <c r="A18" s="899"/>
      <c r="B18" s="899"/>
      <c r="C18" s="899"/>
      <c r="D18" s="899"/>
      <c r="E18" s="899"/>
      <c r="F18" s="899"/>
    </row>
    <row r="19" spans="1:6" ht="15" customHeight="1" x14ac:dyDescent="0.25">
      <c r="A19" s="899"/>
      <c r="B19" s="899"/>
      <c r="C19" s="899"/>
      <c r="D19" s="899"/>
      <c r="E19" s="899"/>
      <c r="F19" s="899"/>
    </row>
    <row r="20" spans="1:6" ht="15" customHeight="1" x14ac:dyDescent="0.25">
      <c r="A20" s="899"/>
      <c r="B20" s="899"/>
      <c r="C20" s="899"/>
      <c r="D20" s="899"/>
      <c r="E20" s="899"/>
      <c r="F20" s="899"/>
    </row>
    <row r="21" spans="1:6" ht="15" customHeight="1" x14ac:dyDescent="0.25">
      <c r="A21" s="899"/>
      <c r="B21" s="899"/>
      <c r="C21" s="899"/>
      <c r="D21" s="899"/>
      <c r="E21" s="899"/>
      <c r="F21" s="899"/>
    </row>
    <row r="22" spans="1:6" ht="15" customHeight="1" x14ac:dyDescent="0.25">
      <c r="A22" s="899"/>
      <c r="B22" s="899"/>
      <c r="C22" s="899"/>
      <c r="D22" s="899"/>
      <c r="E22" s="899"/>
      <c r="F22" s="899"/>
    </row>
    <row r="23" spans="1:6" ht="15" customHeight="1" x14ac:dyDescent="0.25">
      <c r="A23" s="899"/>
      <c r="B23" s="899"/>
      <c r="C23" s="899"/>
      <c r="D23" s="899"/>
      <c r="E23" s="899"/>
      <c r="F23" s="899"/>
    </row>
    <row r="24" spans="1:6" ht="15" customHeight="1" x14ac:dyDescent="0.25">
      <c r="A24" s="899"/>
      <c r="B24" s="899"/>
      <c r="C24" s="899"/>
      <c r="D24" s="899"/>
      <c r="E24" s="899"/>
      <c r="F24" s="899"/>
    </row>
    <row r="25" spans="1:6" ht="15" customHeight="1" x14ac:dyDescent="0.25">
      <c r="A25" s="899"/>
      <c r="B25" s="899"/>
      <c r="C25" s="899"/>
      <c r="D25" s="899"/>
      <c r="E25" s="899"/>
      <c r="F25" s="899"/>
    </row>
    <row r="26" spans="1:6" ht="15" customHeight="1" x14ac:dyDescent="0.25">
      <c r="A26" s="899"/>
      <c r="B26" s="899"/>
      <c r="C26" s="899"/>
      <c r="D26" s="899"/>
      <c r="E26" s="899"/>
      <c r="F26" s="899"/>
    </row>
    <row r="27" spans="1:6" x14ac:dyDescent="0.25">
      <c r="A27" s="947"/>
      <c r="B27" s="157"/>
      <c r="C27" s="1071" t="s">
        <v>79</v>
      </c>
      <c r="D27" s="1072"/>
      <c r="E27" s="1071" t="s">
        <v>80</v>
      </c>
      <c r="F27" s="1072"/>
    </row>
    <row r="28" spans="1:6" x14ac:dyDescent="0.25">
      <c r="A28" s="912"/>
      <c r="B28" s="139"/>
      <c r="C28" s="914"/>
      <c r="D28" s="915"/>
      <c r="E28" s="914" t="s">
        <v>81</v>
      </c>
      <c r="F28" s="915"/>
    </row>
    <row r="29" spans="1:6" x14ac:dyDescent="0.25">
      <c r="A29" s="1080" t="s">
        <v>82</v>
      </c>
      <c r="B29" s="1081"/>
      <c r="C29" s="914" t="s">
        <v>83</v>
      </c>
      <c r="D29" s="915" t="s">
        <v>84</v>
      </c>
      <c r="E29" s="948" t="s">
        <v>85</v>
      </c>
      <c r="F29" s="915" t="s">
        <v>84</v>
      </c>
    </row>
    <row r="30" spans="1:6" ht="25.15" customHeight="1" x14ac:dyDescent="0.25">
      <c r="A30" s="917" t="s">
        <v>143</v>
      </c>
      <c r="B30" s="131"/>
      <c r="C30" s="949">
        <v>220508</v>
      </c>
      <c r="D30" s="132">
        <v>1</v>
      </c>
      <c r="E30" s="133">
        <v>4300342540.6999998</v>
      </c>
      <c r="F30" s="132">
        <v>1</v>
      </c>
    </row>
    <row r="31" spans="1:6" x14ac:dyDescent="0.25">
      <c r="A31" s="919" t="s">
        <v>87</v>
      </c>
      <c r="B31" s="135"/>
      <c r="C31" s="918">
        <v>5980</v>
      </c>
      <c r="D31" s="136">
        <v>2.7119197489433491E-2</v>
      </c>
      <c r="E31" s="137">
        <v>3080814746</v>
      </c>
      <c r="F31" s="136">
        <v>0.71641147579339393</v>
      </c>
    </row>
    <row r="32" spans="1:6" x14ac:dyDescent="0.25">
      <c r="A32" s="943"/>
      <c r="B32" s="152"/>
      <c r="C32" s="944"/>
      <c r="D32" s="945"/>
      <c r="E32" s="153"/>
      <c r="F32" s="945"/>
    </row>
    <row r="33" spans="1:6" x14ac:dyDescent="0.25">
      <c r="A33" s="951" t="s">
        <v>88</v>
      </c>
      <c r="B33" s="139"/>
      <c r="C33" s="925">
        <v>4010</v>
      </c>
      <c r="D33" s="927">
        <v>1.8185281259636837E-2</v>
      </c>
      <c r="E33" s="926">
        <v>1258741776</v>
      </c>
      <c r="F33" s="927">
        <v>0.2927073283318275</v>
      </c>
    </row>
    <row r="34" spans="1:6" x14ac:dyDescent="0.25">
      <c r="A34" s="961"/>
      <c r="B34" s="141" t="s">
        <v>89</v>
      </c>
      <c r="C34" s="929">
        <v>3685</v>
      </c>
      <c r="D34" s="930">
        <v>1.671141183086328E-2</v>
      </c>
      <c r="E34" s="931">
        <v>1014961689</v>
      </c>
      <c r="F34" s="930">
        <v>0.23601880068716269</v>
      </c>
    </row>
    <row r="35" spans="1:6" x14ac:dyDescent="0.25">
      <c r="A35" s="961"/>
      <c r="B35" s="141" t="s">
        <v>90</v>
      </c>
      <c r="C35" s="929">
        <v>206</v>
      </c>
      <c r="D35" s="930">
        <v>9.3420646869954828E-4</v>
      </c>
      <c r="E35" s="931">
        <v>29394696</v>
      </c>
      <c r="F35" s="930">
        <v>6.8354312992041791E-3</v>
      </c>
    </row>
    <row r="36" spans="1:6" x14ac:dyDescent="0.25">
      <c r="A36" s="961"/>
      <c r="B36" s="141" t="s">
        <v>91</v>
      </c>
      <c r="C36" s="929">
        <v>97</v>
      </c>
      <c r="D36" s="930">
        <v>4.3989333720318536E-4</v>
      </c>
      <c r="E36" s="931">
        <v>214047799</v>
      </c>
      <c r="F36" s="930">
        <v>4.9774592831657964E-2</v>
      </c>
    </row>
    <row r="37" spans="1:6" x14ac:dyDescent="0.25">
      <c r="A37" s="961"/>
      <c r="B37" s="141" t="s">
        <v>92</v>
      </c>
      <c r="C37" s="929">
        <v>22</v>
      </c>
      <c r="D37" s="930">
        <v>9.9769622870825542E-5</v>
      </c>
      <c r="E37" s="931">
        <v>337592</v>
      </c>
      <c r="F37" s="930">
        <v>7.8503513802658043E-5</v>
      </c>
    </row>
    <row r="38" spans="1:6" x14ac:dyDescent="0.25">
      <c r="A38" s="961"/>
      <c r="B38" s="141"/>
      <c r="C38" s="912"/>
      <c r="D38" s="930"/>
      <c r="E38" s="931"/>
      <c r="F38" s="930"/>
    </row>
    <row r="39" spans="1:6" x14ac:dyDescent="0.25">
      <c r="A39" s="951" t="s">
        <v>93</v>
      </c>
      <c r="B39" s="139"/>
      <c r="C39" s="925">
        <v>1970</v>
      </c>
      <c r="D39" s="927">
        <v>8.9339162297966505E-3</v>
      </c>
      <c r="E39" s="926">
        <v>1822072970</v>
      </c>
      <c r="F39" s="927">
        <v>0.42370414746156643</v>
      </c>
    </row>
    <row r="40" spans="1:6" x14ac:dyDescent="0.25">
      <c r="A40" s="961"/>
      <c r="B40" s="141" t="s">
        <v>95</v>
      </c>
      <c r="C40" s="929">
        <v>6</v>
      </c>
      <c r="D40" s="930">
        <v>2.7209897146588786E-5</v>
      </c>
      <c r="E40" s="931">
        <v>8013997</v>
      </c>
      <c r="F40" s="930">
        <v>1.8635717792600541E-3</v>
      </c>
    </row>
    <row r="41" spans="1:6" x14ac:dyDescent="0.25">
      <c r="A41" s="961"/>
      <c r="B41" s="141" t="s">
        <v>96</v>
      </c>
      <c r="C41" s="929">
        <v>107</v>
      </c>
      <c r="D41" s="930">
        <v>4.8524316578083335E-4</v>
      </c>
      <c r="E41" s="931">
        <v>123360271</v>
      </c>
      <c r="F41" s="930">
        <v>2.868614995956106E-2</v>
      </c>
    </row>
    <row r="42" spans="1:6" x14ac:dyDescent="0.25">
      <c r="A42" s="961"/>
      <c r="B42" s="141" t="s">
        <v>97</v>
      </c>
      <c r="C42" s="929">
        <v>1219</v>
      </c>
      <c r="D42" s="930">
        <v>5.5281441036152887E-3</v>
      </c>
      <c r="E42" s="931">
        <v>224304526</v>
      </c>
      <c r="F42" s="930">
        <v>5.2159688182301919E-2</v>
      </c>
    </row>
    <row r="43" spans="1:6" x14ac:dyDescent="0.25">
      <c r="A43" s="961"/>
      <c r="B43" s="141" t="s">
        <v>98</v>
      </c>
      <c r="C43" s="929">
        <v>123</v>
      </c>
      <c r="D43" s="930">
        <v>5.5780289150507011E-4</v>
      </c>
      <c r="E43" s="931">
        <v>15697081</v>
      </c>
      <c r="F43" s="930">
        <v>3.6501931768079259E-3</v>
      </c>
    </row>
    <row r="44" spans="1:6" x14ac:dyDescent="0.25">
      <c r="A44" s="961"/>
      <c r="B44" s="141" t="s">
        <v>99</v>
      </c>
      <c r="C44" s="929">
        <v>2</v>
      </c>
      <c r="D44" s="930">
        <v>9.0699657155295953E-6</v>
      </c>
      <c r="E44" s="931">
        <v>1737891</v>
      </c>
      <c r="F44" s="930">
        <v>4.0412850454399156E-4</v>
      </c>
    </row>
    <row r="45" spans="1:6" x14ac:dyDescent="0.25">
      <c r="A45" s="961"/>
      <c r="B45" s="141" t="s">
        <v>100</v>
      </c>
      <c r="C45" s="929">
        <v>188</v>
      </c>
      <c r="D45" s="930">
        <v>8.52576777259782E-4</v>
      </c>
      <c r="E45" s="931">
        <v>55348590</v>
      </c>
      <c r="F45" s="930">
        <v>1.2870739825062979E-2</v>
      </c>
    </row>
    <row r="46" spans="1:6" x14ac:dyDescent="0.25">
      <c r="A46" s="961"/>
      <c r="B46" s="141" t="s">
        <v>101</v>
      </c>
      <c r="C46" s="929">
        <v>65</v>
      </c>
      <c r="D46" s="930">
        <v>2.9477388575471184E-4</v>
      </c>
      <c r="E46" s="931">
        <v>77196633</v>
      </c>
      <c r="F46" s="930">
        <v>1.7951275338971978E-2</v>
      </c>
    </row>
    <row r="47" spans="1:6" x14ac:dyDescent="0.25">
      <c r="A47" s="961"/>
      <c r="B47" s="141" t="s">
        <v>102</v>
      </c>
      <c r="C47" s="929">
        <v>199</v>
      </c>
      <c r="D47" s="930">
        <v>9.0246158869519472E-4</v>
      </c>
      <c r="E47" s="931">
        <v>69240284</v>
      </c>
      <c r="F47" s="930">
        <v>1.6101109003453764E-2</v>
      </c>
    </row>
    <row r="48" spans="1:6" x14ac:dyDescent="0.25">
      <c r="A48" s="961"/>
      <c r="B48" s="141" t="s">
        <v>103</v>
      </c>
      <c r="C48" s="929">
        <v>41</v>
      </c>
      <c r="D48" s="930">
        <v>1.8593429716835669E-4</v>
      </c>
      <c r="E48" s="931">
        <v>1148877399</v>
      </c>
      <c r="F48" s="930">
        <v>0.26715950837092817</v>
      </c>
    </row>
    <row r="49" spans="1:6" x14ac:dyDescent="0.25">
      <c r="A49" s="962"/>
      <c r="B49" s="935" t="s">
        <v>104</v>
      </c>
      <c r="C49" s="936">
        <v>20</v>
      </c>
      <c r="D49" s="937">
        <v>9.0699657155295953E-5</v>
      </c>
      <c r="E49" s="938">
        <v>98296298</v>
      </c>
      <c r="F49" s="937">
        <v>2.2857783320674625E-2</v>
      </c>
    </row>
    <row r="50" spans="1:6" x14ac:dyDescent="0.25">
      <c r="A50" s="1043"/>
      <c r="B50" s="147"/>
      <c r="C50" s="148"/>
      <c r="D50" s="149"/>
      <c r="E50" s="150"/>
      <c r="F50" s="149"/>
    </row>
    <row r="51" spans="1:6" x14ac:dyDescent="0.25">
      <c r="A51" s="1030"/>
    </row>
    <row r="52" spans="1:6" x14ac:dyDescent="0.25">
      <c r="A52" s="1030"/>
    </row>
    <row r="53" spans="1:6" x14ac:dyDescent="0.25">
      <c r="A53" s="1077" t="s">
        <v>376</v>
      </c>
      <c r="B53" s="1077"/>
      <c r="C53" s="1077"/>
      <c r="D53" s="1077"/>
      <c r="E53" s="1077"/>
      <c r="F53" s="1077"/>
    </row>
    <row r="54" spans="1:6" x14ac:dyDescent="0.25">
      <c r="A54" s="1077" t="s">
        <v>438</v>
      </c>
      <c r="B54" s="1077"/>
      <c r="C54" s="1077"/>
      <c r="D54" s="1077"/>
      <c r="E54" s="1077"/>
      <c r="F54" s="1077"/>
    </row>
    <row r="55" spans="1:6" x14ac:dyDescent="0.25">
      <c r="A55" s="1077" t="s">
        <v>468</v>
      </c>
      <c r="B55" s="1077"/>
      <c r="C55" s="1077"/>
      <c r="D55" s="1077"/>
      <c r="E55" s="1077"/>
      <c r="F55" s="1077"/>
    </row>
    <row r="56" spans="1:6" x14ac:dyDescent="0.25">
      <c r="A56" s="1075" t="s">
        <v>439</v>
      </c>
      <c r="B56" s="1075"/>
      <c r="C56" s="1075"/>
      <c r="D56" s="1075"/>
      <c r="E56" s="1075"/>
      <c r="F56" s="1075"/>
    </row>
    <row r="57" spans="1:6" x14ac:dyDescent="0.25">
      <c r="A57" s="1075" t="s">
        <v>437</v>
      </c>
      <c r="B57" s="1075"/>
      <c r="C57" s="1075"/>
      <c r="D57" s="1075"/>
      <c r="E57" s="1075"/>
      <c r="F57" s="1075"/>
    </row>
    <row r="58" spans="1:6" x14ac:dyDescent="0.25">
      <c r="A58" s="899"/>
      <c r="B58" s="899"/>
      <c r="C58" s="899"/>
      <c r="D58" s="899"/>
      <c r="E58" s="899"/>
      <c r="F58" s="899"/>
    </row>
    <row r="59" spans="1:6" x14ac:dyDescent="0.25">
      <c r="A59" s="1075" t="s">
        <v>76</v>
      </c>
      <c r="B59" s="1075"/>
      <c r="C59" s="1075"/>
      <c r="D59" s="1075"/>
      <c r="E59" s="1075"/>
      <c r="F59" s="1075"/>
    </row>
    <row r="60" spans="1:6" ht="9" customHeight="1" x14ac:dyDescent="0.25">
      <c r="A60" s="899"/>
      <c r="B60" s="899"/>
      <c r="C60" s="899"/>
      <c r="D60" s="899"/>
      <c r="E60" s="899"/>
      <c r="F60" s="899"/>
    </row>
    <row r="61" spans="1:6" x14ac:dyDescent="0.25">
      <c r="A61" s="947"/>
      <c r="B61" s="157"/>
      <c r="C61" s="1071" t="s">
        <v>79</v>
      </c>
      <c r="D61" s="1072"/>
      <c r="E61" s="1071" t="s">
        <v>80</v>
      </c>
      <c r="F61" s="1072"/>
    </row>
    <row r="62" spans="1:6" x14ac:dyDescent="0.25">
      <c r="A62" s="912"/>
      <c r="B62" s="139"/>
      <c r="C62" s="914"/>
      <c r="D62" s="915"/>
      <c r="E62" s="914" t="s">
        <v>81</v>
      </c>
      <c r="F62" s="915"/>
    </row>
    <row r="63" spans="1:6" x14ac:dyDescent="0.25">
      <c r="A63" s="1080" t="s">
        <v>82</v>
      </c>
      <c r="B63" s="1081"/>
      <c r="C63" s="914" t="s">
        <v>83</v>
      </c>
      <c r="D63" s="915" t="s">
        <v>84</v>
      </c>
      <c r="E63" s="948" t="s">
        <v>85</v>
      </c>
      <c r="F63" s="915" t="s">
        <v>84</v>
      </c>
    </row>
    <row r="64" spans="1:6" ht="25.15" customHeight="1" x14ac:dyDescent="0.25">
      <c r="A64" s="919" t="s">
        <v>106</v>
      </c>
      <c r="B64" s="135"/>
      <c r="C64" s="918">
        <v>214528</v>
      </c>
      <c r="D64" s="136">
        <v>0.97288080251056652</v>
      </c>
      <c r="E64" s="137">
        <v>1219527794.7</v>
      </c>
      <c r="F64" s="136">
        <v>0.28358852420660613</v>
      </c>
    </row>
    <row r="65" spans="1:6" ht="16.149999999999999" customHeight="1" x14ac:dyDescent="0.25">
      <c r="A65" s="943"/>
      <c r="B65" s="152"/>
      <c r="C65" s="944"/>
      <c r="D65" s="945"/>
      <c r="E65" s="153"/>
      <c r="F65" s="945"/>
    </row>
    <row r="66" spans="1:6" x14ac:dyDescent="0.25">
      <c r="A66" s="924" t="s">
        <v>107</v>
      </c>
      <c r="B66" s="142"/>
      <c r="C66" s="925">
        <v>3482</v>
      </c>
      <c r="D66" s="927">
        <v>1.5790810310737025E-2</v>
      </c>
      <c r="E66" s="143">
        <v>416399150</v>
      </c>
      <c r="F66" s="927">
        <v>9.6829298145216944E-2</v>
      </c>
    </row>
    <row r="67" spans="1:6" x14ac:dyDescent="0.25">
      <c r="A67" s="961"/>
      <c r="B67" s="141" t="s">
        <v>108</v>
      </c>
      <c r="C67" s="929">
        <v>87</v>
      </c>
      <c r="D67" s="930">
        <v>3.9454350862553738E-4</v>
      </c>
      <c r="E67" s="931">
        <v>35726923</v>
      </c>
      <c r="F67" s="930">
        <v>8.3079249296695457E-3</v>
      </c>
    </row>
    <row r="68" spans="1:6" x14ac:dyDescent="0.25">
      <c r="A68" s="961"/>
      <c r="B68" s="141" t="s">
        <v>109</v>
      </c>
      <c r="C68" s="929">
        <v>510</v>
      </c>
      <c r="D68" s="930">
        <v>2.3128412574600467E-3</v>
      </c>
      <c r="E68" s="931">
        <v>27076871</v>
      </c>
      <c r="F68" s="930">
        <v>6.2964451654105883E-3</v>
      </c>
    </row>
    <row r="69" spans="1:6" x14ac:dyDescent="0.25">
      <c r="A69" s="961"/>
      <c r="B69" s="141" t="s">
        <v>110</v>
      </c>
      <c r="C69" s="929">
        <v>19</v>
      </c>
      <c r="D69" s="930">
        <v>8.6164674297531152E-5</v>
      </c>
      <c r="E69" s="931">
        <v>1096353</v>
      </c>
      <c r="F69" s="930">
        <v>2.5494550483449123E-4</v>
      </c>
    </row>
    <row r="70" spans="1:6" x14ac:dyDescent="0.25">
      <c r="A70" s="961"/>
      <c r="B70" s="141" t="s">
        <v>111</v>
      </c>
      <c r="C70" s="929">
        <v>82</v>
      </c>
      <c r="D70" s="930">
        <v>3.7186859433671339E-4</v>
      </c>
      <c r="E70" s="931">
        <v>53258809</v>
      </c>
      <c r="F70" s="930">
        <v>1.238478295529701E-2</v>
      </c>
    </row>
    <row r="71" spans="1:6" x14ac:dyDescent="0.25">
      <c r="A71" s="961"/>
      <c r="B71" s="141" t="s">
        <v>112</v>
      </c>
      <c r="C71" s="929">
        <v>176</v>
      </c>
      <c r="D71" s="930">
        <v>7.9815698296660433E-4</v>
      </c>
      <c r="E71" s="931">
        <v>99006615</v>
      </c>
      <c r="F71" s="930">
        <v>2.3022960162583685E-2</v>
      </c>
    </row>
    <row r="72" spans="1:6" x14ac:dyDescent="0.25">
      <c r="A72" s="961"/>
      <c r="B72" s="141" t="s">
        <v>113</v>
      </c>
      <c r="C72" s="929">
        <v>2491</v>
      </c>
      <c r="D72" s="930">
        <v>1.1296642298692112E-2</v>
      </c>
      <c r="E72" s="931">
        <v>191040388</v>
      </c>
      <c r="F72" s="930">
        <v>4.4424458329057406E-2</v>
      </c>
    </row>
    <row r="73" spans="1:6" x14ac:dyDescent="0.25">
      <c r="A73" s="961"/>
      <c r="B73" s="141" t="s">
        <v>114</v>
      </c>
      <c r="C73" s="929">
        <v>117</v>
      </c>
      <c r="D73" s="930">
        <v>5.3059299435848127E-4</v>
      </c>
      <c r="E73" s="931">
        <v>9193191</v>
      </c>
      <c r="F73" s="930">
        <v>2.137781098364214E-3</v>
      </c>
    </row>
    <row r="74" spans="1:6" x14ac:dyDescent="0.25">
      <c r="A74" s="961"/>
      <c r="B74" s="141"/>
      <c r="C74" s="912"/>
      <c r="D74" s="930"/>
      <c r="E74" s="154"/>
      <c r="F74" s="930"/>
    </row>
    <row r="75" spans="1:6" x14ac:dyDescent="0.25">
      <c r="A75" s="924" t="s">
        <v>115</v>
      </c>
      <c r="B75" s="142"/>
      <c r="C75" s="925">
        <v>19842</v>
      </c>
      <c r="D75" s="927">
        <v>8.9983129863769121E-2</v>
      </c>
      <c r="E75" s="143">
        <v>404033316</v>
      </c>
      <c r="F75" s="927">
        <v>9.3953751864202059E-2</v>
      </c>
    </row>
    <row r="76" spans="1:6" x14ac:dyDescent="0.25">
      <c r="A76" s="961"/>
      <c r="B76" s="141" t="s">
        <v>116</v>
      </c>
      <c r="C76" s="929">
        <v>2</v>
      </c>
      <c r="D76" s="930">
        <v>9.0699657155295953E-6</v>
      </c>
      <c r="E76" s="931">
        <v>167</v>
      </c>
      <c r="F76" s="930">
        <v>3.8834115752280542E-8</v>
      </c>
    </row>
    <row r="77" spans="1:6" x14ac:dyDescent="0.25">
      <c r="A77" s="961"/>
      <c r="B77" s="141" t="s">
        <v>117</v>
      </c>
      <c r="C77" s="929">
        <v>18</v>
      </c>
      <c r="D77" s="930">
        <v>8.1629691439766351E-5</v>
      </c>
      <c r="E77" s="931">
        <v>7674939</v>
      </c>
      <c r="F77" s="930">
        <v>1.784727362381391E-3</v>
      </c>
    </row>
    <row r="78" spans="1:6" x14ac:dyDescent="0.25">
      <c r="A78" s="961"/>
      <c r="B78" s="141" t="s">
        <v>118</v>
      </c>
      <c r="C78" s="929">
        <v>7</v>
      </c>
      <c r="D78" s="930">
        <v>3.174488000435358E-5</v>
      </c>
      <c r="E78" s="931">
        <v>147918</v>
      </c>
      <c r="F78" s="930">
        <v>3.4396794813448104E-5</v>
      </c>
    </row>
    <row r="79" spans="1:6" x14ac:dyDescent="0.25">
      <c r="A79" s="961"/>
      <c r="B79" s="141" t="s">
        <v>119</v>
      </c>
      <c r="C79" s="929">
        <v>448</v>
      </c>
      <c r="D79" s="930">
        <v>2.0316723202786291E-3</v>
      </c>
      <c r="E79" s="931">
        <v>13988045</v>
      </c>
      <c r="F79" s="930">
        <v>3.2527746028629288E-3</v>
      </c>
    </row>
    <row r="80" spans="1:6" x14ac:dyDescent="0.25">
      <c r="A80" s="961"/>
      <c r="B80" s="141" t="s">
        <v>121</v>
      </c>
      <c r="C80" s="929">
        <v>31</v>
      </c>
      <c r="D80" s="930">
        <v>1.4058446859070874E-4</v>
      </c>
      <c r="E80" s="931">
        <v>49890571</v>
      </c>
      <c r="F80" s="930">
        <v>1.1601534186595035E-2</v>
      </c>
    </row>
    <row r="81" spans="1:6" x14ac:dyDescent="0.25">
      <c r="A81" s="961"/>
      <c r="B81" s="141" t="s">
        <v>122</v>
      </c>
      <c r="C81" s="929">
        <v>17615</v>
      </c>
      <c r="D81" s="930">
        <v>7.9883723039526913E-2</v>
      </c>
      <c r="E81" s="931">
        <v>260005421</v>
      </c>
      <c r="F81" s="930">
        <v>6.0461560570864881E-2</v>
      </c>
    </row>
    <row r="82" spans="1:6" x14ac:dyDescent="0.25">
      <c r="A82" s="961"/>
      <c r="B82" s="155" t="s">
        <v>123</v>
      </c>
      <c r="C82" s="929">
        <v>12</v>
      </c>
      <c r="D82" s="930">
        <v>5.4419794293177572E-5</v>
      </c>
      <c r="E82" s="931">
        <v>14982</v>
      </c>
      <c r="F82" s="930">
        <v>3.4839085161716595E-6</v>
      </c>
    </row>
    <row r="83" spans="1:6" x14ac:dyDescent="0.25">
      <c r="A83" s="961"/>
      <c r="B83" s="141" t="s">
        <v>124</v>
      </c>
      <c r="C83" s="929">
        <v>15</v>
      </c>
      <c r="D83" s="930">
        <v>6.8024742866471961E-5</v>
      </c>
      <c r="E83" s="931">
        <v>17591704</v>
      </c>
      <c r="F83" s="930">
        <v>4.0907680803344707E-3</v>
      </c>
    </row>
    <row r="84" spans="1:6" x14ac:dyDescent="0.25">
      <c r="A84" s="961"/>
      <c r="B84" s="141" t="s">
        <v>126</v>
      </c>
      <c r="C84" s="929">
        <v>1</v>
      </c>
      <c r="D84" s="930">
        <v>4.5349828577647977E-6</v>
      </c>
      <c r="E84" s="931">
        <v>12145</v>
      </c>
      <c r="F84" s="930">
        <v>2.8241936276134563E-6</v>
      </c>
    </row>
    <row r="85" spans="1:6" x14ac:dyDescent="0.25">
      <c r="A85" s="961"/>
      <c r="B85" s="141" t="s">
        <v>127</v>
      </c>
      <c r="C85" s="929">
        <v>63</v>
      </c>
      <c r="D85" s="930">
        <v>2.8570392003918226E-4</v>
      </c>
      <c r="E85" s="931">
        <v>25331614</v>
      </c>
      <c r="F85" s="930">
        <v>5.8906037740604211E-3</v>
      </c>
    </row>
    <row r="86" spans="1:6" x14ac:dyDescent="0.25">
      <c r="A86" s="961"/>
      <c r="B86" s="141" t="s">
        <v>128</v>
      </c>
      <c r="C86" s="929">
        <v>5</v>
      </c>
      <c r="D86" s="930">
        <v>2.2674914288823988E-5</v>
      </c>
      <c r="E86" s="931">
        <v>2835343</v>
      </c>
      <c r="F86" s="930">
        <v>6.5932957041567894E-4</v>
      </c>
    </row>
    <row r="87" spans="1:6" x14ac:dyDescent="0.25">
      <c r="A87" s="961"/>
      <c r="B87" s="141" t="s">
        <v>129</v>
      </c>
      <c r="C87" s="929">
        <v>1582</v>
      </c>
      <c r="D87" s="930">
        <v>7.1743428809839102E-3</v>
      </c>
      <c r="E87" s="931">
        <v>5651123</v>
      </c>
      <c r="F87" s="930">
        <v>1.3141099683375741E-3</v>
      </c>
    </row>
    <row r="88" spans="1:6" x14ac:dyDescent="0.25">
      <c r="A88" s="961"/>
      <c r="B88" s="141" t="s">
        <v>130</v>
      </c>
      <c r="C88" s="929">
        <v>43</v>
      </c>
      <c r="D88" s="930">
        <v>1.950042628838863E-4</v>
      </c>
      <c r="E88" s="931">
        <v>20889344</v>
      </c>
      <c r="F88" s="930">
        <v>4.8576000172766889E-3</v>
      </c>
    </row>
    <row r="89" spans="1:6" x14ac:dyDescent="0.25">
      <c r="A89" s="961"/>
      <c r="B89" s="141"/>
      <c r="C89" s="912"/>
      <c r="D89" s="930"/>
      <c r="E89" s="154"/>
      <c r="F89" s="930"/>
    </row>
    <row r="90" spans="1:6" x14ac:dyDescent="0.25">
      <c r="A90" s="924" t="s">
        <v>131</v>
      </c>
      <c r="B90" s="142"/>
      <c r="C90" s="925">
        <v>2050</v>
      </c>
      <c r="D90" s="927">
        <v>9.2967148584178344E-3</v>
      </c>
      <c r="E90" s="143">
        <v>244255601</v>
      </c>
      <c r="F90" s="927">
        <v>5.6799103487286534E-2</v>
      </c>
    </row>
    <row r="91" spans="1:6" x14ac:dyDescent="0.25">
      <c r="A91" s="961"/>
      <c r="B91" s="141" t="s">
        <v>133</v>
      </c>
      <c r="C91" s="929">
        <v>1925</v>
      </c>
      <c r="D91" s="930">
        <v>8.7298420011972348E-3</v>
      </c>
      <c r="E91" s="931">
        <v>232724721</v>
      </c>
      <c r="F91" s="930">
        <v>5.4117717088210747E-2</v>
      </c>
    </row>
    <row r="92" spans="1:6" x14ac:dyDescent="0.25">
      <c r="A92" s="961"/>
      <c r="B92" s="141" t="s">
        <v>134</v>
      </c>
      <c r="C92" s="929">
        <v>5</v>
      </c>
      <c r="D92" s="930">
        <v>2.2674914288823988E-5</v>
      </c>
      <c r="E92" s="931">
        <v>604017</v>
      </c>
      <c r="F92" s="930">
        <v>1.4045788080446249E-4</v>
      </c>
    </row>
    <row r="93" spans="1:6" x14ac:dyDescent="0.25">
      <c r="A93" s="961"/>
      <c r="B93" s="141" t="s">
        <v>135</v>
      </c>
      <c r="C93" s="929">
        <v>120</v>
      </c>
      <c r="D93" s="930">
        <v>5.4419794293177569E-4</v>
      </c>
      <c r="E93" s="931">
        <v>10926863</v>
      </c>
      <c r="F93" s="930">
        <v>2.5409285182713261E-3</v>
      </c>
    </row>
    <row r="94" spans="1:6" x14ac:dyDescent="0.25">
      <c r="A94" s="961"/>
      <c r="B94" s="141"/>
      <c r="C94" s="912"/>
      <c r="D94" s="930"/>
      <c r="E94" s="154"/>
      <c r="F94" s="930"/>
    </row>
    <row r="95" spans="1:6" x14ac:dyDescent="0.25">
      <c r="A95" s="924" t="s">
        <v>137</v>
      </c>
      <c r="B95" s="142"/>
      <c r="C95" s="925">
        <v>189154</v>
      </c>
      <c r="D95" s="927">
        <v>0.8578101474776425</v>
      </c>
      <c r="E95" s="143">
        <v>154839727.69999999</v>
      </c>
      <c r="F95" s="927">
        <v>3.6006370709900599E-2</v>
      </c>
    </row>
    <row r="96" spans="1:6" x14ac:dyDescent="0.25">
      <c r="A96" s="961"/>
      <c r="B96" s="141" t="s">
        <v>138</v>
      </c>
      <c r="C96" s="929">
        <v>1</v>
      </c>
      <c r="D96" s="930">
        <v>4.5349828577647977E-6</v>
      </c>
      <c r="E96" s="931">
        <v>314</v>
      </c>
      <c r="F96" s="930">
        <v>7.3017439198898744E-8</v>
      </c>
    </row>
    <row r="97" spans="1:6" x14ac:dyDescent="0.25">
      <c r="A97" s="961"/>
      <c r="B97" s="141" t="s">
        <v>139</v>
      </c>
      <c r="C97" s="929">
        <v>1189</v>
      </c>
      <c r="D97" s="930">
        <v>5.3920946178823443E-3</v>
      </c>
      <c r="E97" s="931">
        <v>3196688</v>
      </c>
      <c r="F97" s="930">
        <v>7.4335659770015687E-4</v>
      </c>
    </row>
    <row r="98" spans="1:6" x14ac:dyDescent="0.25">
      <c r="A98" s="961"/>
      <c r="B98" s="141" t="s">
        <v>140</v>
      </c>
      <c r="C98" s="929">
        <v>147649</v>
      </c>
      <c r="D98" s="930">
        <v>0.66958568396611462</v>
      </c>
      <c r="E98" s="931">
        <v>71199446.700000003</v>
      </c>
      <c r="F98" s="930">
        <v>1.6556691943988799E-2</v>
      </c>
    </row>
    <row r="99" spans="1:6" x14ac:dyDescent="0.25">
      <c r="A99" s="961"/>
      <c r="B99" s="141" t="s">
        <v>141</v>
      </c>
      <c r="C99" s="929">
        <v>21993</v>
      </c>
      <c r="D99" s="930">
        <v>9.9737877990821192E-2</v>
      </c>
      <c r="E99" s="931">
        <v>64369406</v>
      </c>
      <c r="F99" s="930">
        <v>1.4968436907242765E-2</v>
      </c>
    </row>
    <row r="100" spans="1:6" x14ac:dyDescent="0.25">
      <c r="A100" s="956"/>
      <c r="B100" s="935" t="s">
        <v>142</v>
      </c>
      <c r="C100" s="936">
        <v>18322</v>
      </c>
      <c r="D100" s="937">
        <v>8.3089955919966624E-2</v>
      </c>
      <c r="E100" s="938">
        <v>16073873</v>
      </c>
      <c r="F100" s="937">
        <v>3.7378122435296822E-3</v>
      </c>
    </row>
    <row r="102" spans="1:6" x14ac:dyDescent="0.25">
      <c r="A102" s="1030"/>
      <c r="B102" s="151"/>
    </row>
    <row r="103" spans="1:6" x14ac:dyDescent="0.25">
      <c r="B103" s="151"/>
    </row>
  </sheetData>
  <mergeCells count="18">
    <mergeCell ref="A1:F1"/>
    <mergeCell ref="A2:F2"/>
    <mergeCell ref="A3:F3"/>
    <mergeCell ref="A4:F4"/>
    <mergeCell ref="A5:F5"/>
    <mergeCell ref="C27:D27"/>
    <mergeCell ref="E27:F27"/>
    <mergeCell ref="A63:B63"/>
    <mergeCell ref="A53:F53"/>
    <mergeCell ref="A7:F7"/>
    <mergeCell ref="A29:B29"/>
    <mergeCell ref="A59:F59"/>
    <mergeCell ref="C61:D61"/>
    <mergeCell ref="E61:F61"/>
    <mergeCell ref="A54:F54"/>
    <mergeCell ref="A55:F55"/>
    <mergeCell ref="A56:F56"/>
    <mergeCell ref="A57:F57"/>
  </mergeCells>
  <printOptions horizontalCentered="1"/>
  <pageMargins left="0.7" right="0.7" top="0.75" bottom="0.75" header="0.3" footer="0.3"/>
  <pageSetup scale="80" orientation="portrait" horizontalDpi="4294967295" verticalDpi="4294967295" r:id="rId1"/>
  <rowBreaks count="1" manualBreakCount="1">
    <brk id="52"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6"/>
  <sheetViews>
    <sheetView showGridLines="0" zoomScaleNormal="100" workbookViewId="0"/>
  </sheetViews>
  <sheetFormatPr defaultRowHeight="12.75" x14ac:dyDescent="0.2"/>
  <cols>
    <col min="1" max="1" width="12.7109375" customWidth="1"/>
    <col min="2" max="2" width="16.28515625" customWidth="1"/>
    <col min="3" max="7" width="11.7109375" customWidth="1"/>
    <col min="8" max="8" width="1.5703125" customWidth="1"/>
  </cols>
  <sheetData>
    <row r="1" spans="1:8" ht="13.5" thickTop="1" x14ac:dyDescent="0.2">
      <c r="A1" s="2"/>
      <c r="B1" s="3"/>
      <c r="C1" s="3"/>
      <c r="D1" s="3"/>
      <c r="E1" s="3"/>
      <c r="F1" s="3"/>
      <c r="G1" s="3"/>
      <c r="H1" s="4"/>
    </row>
    <row r="2" spans="1:8" ht="18" x14ac:dyDescent="0.25">
      <c r="A2" s="1052" t="s">
        <v>434</v>
      </c>
      <c r="B2" s="1053"/>
      <c r="C2" s="1053"/>
      <c r="D2" s="1053"/>
      <c r="E2" s="1053"/>
      <c r="F2" s="1053"/>
      <c r="G2" s="1053"/>
      <c r="H2" s="1054"/>
    </row>
    <row r="3" spans="1:8" ht="12.75" customHeight="1" x14ac:dyDescent="0.2">
      <c r="A3" s="1049" t="s">
        <v>435</v>
      </c>
      <c r="B3" s="1050"/>
      <c r="C3" s="1050"/>
      <c r="D3" s="1050"/>
      <c r="E3" s="1050"/>
      <c r="F3" s="1050"/>
      <c r="G3" s="1050"/>
      <c r="H3" s="1051"/>
    </row>
    <row r="4" spans="1:8" ht="8.25" customHeight="1" thickBot="1" x14ac:dyDescent="0.25">
      <c r="A4" s="6"/>
      <c r="B4" s="7"/>
      <c r="C4" s="8"/>
      <c r="D4" s="7"/>
      <c r="E4" s="7"/>
      <c r="F4" s="7"/>
      <c r="G4" s="7"/>
      <c r="H4" s="9"/>
    </row>
    <row r="5" spans="1:8" ht="9.75" customHeight="1" thickTop="1" x14ac:dyDescent="0.2">
      <c r="A5" s="10"/>
      <c r="B5" s="11"/>
      <c r="C5" s="12"/>
      <c r="D5" s="11"/>
      <c r="E5" s="11"/>
      <c r="F5" s="11"/>
      <c r="G5" s="11"/>
      <c r="H5" s="13"/>
    </row>
    <row r="6" spans="1:8" ht="15" x14ac:dyDescent="0.2">
      <c r="A6" s="15"/>
      <c r="B6" s="1"/>
      <c r="C6" s="12"/>
      <c r="D6" s="1"/>
      <c r="E6" s="1"/>
      <c r="F6" s="1048" t="s">
        <v>0</v>
      </c>
      <c r="G6" s="1048"/>
      <c r="H6" s="16"/>
    </row>
    <row r="7" spans="1:8" ht="15" customHeight="1" x14ac:dyDescent="0.2">
      <c r="A7" s="17"/>
      <c r="B7" s="18"/>
      <c r="C7" s="1048" t="s">
        <v>1</v>
      </c>
      <c r="D7" s="1048"/>
      <c r="E7" s="19"/>
      <c r="F7" s="1048" t="s">
        <v>2</v>
      </c>
      <c r="G7" s="1048"/>
      <c r="H7" s="16"/>
    </row>
    <row r="8" spans="1:8" ht="15.75" customHeight="1" x14ac:dyDescent="0.2">
      <c r="A8" s="21" t="s">
        <v>3</v>
      </c>
      <c r="B8" s="18"/>
      <c r="C8" s="905" t="s">
        <v>4</v>
      </c>
      <c r="D8" s="906" t="s">
        <v>5</v>
      </c>
      <c r="E8" s="18"/>
      <c r="F8" s="907" t="s">
        <v>6</v>
      </c>
      <c r="G8" s="906" t="s">
        <v>5</v>
      </c>
      <c r="H8" s="16"/>
    </row>
    <row r="9" spans="1:8" ht="15" x14ac:dyDescent="0.2">
      <c r="A9" s="15"/>
      <c r="B9" s="12"/>
      <c r="C9" s="12"/>
      <c r="D9" s="7"/>
      <c r="E9" s="12"/>
      <c r="F9" s="12"/>
      <c r="G9" s="7"/>
      <c r="H9" s="16"/>
    </row>
    <row r="10" spans="1:8" ht="15" x14ac:dyDescent="0.2">
      <c r="A10" s="23" t="s">
        <v>7</v>
      </c>
      <c r="B10" s="24"/>
      <c r="C10" s="25">
        <v>1113970</v>
      </c>
      <c r="D10" s="26">
        <v>5.4134942038246425E-3</v>
      </c>
      <c r="E10" s="25"/>
      <c r="F10" s="27">
        <v>404793.77088300005</v>
      </c>
      <c r="G10" s="26">
        <v>5.85347493850783E-2</v>
      </c>
      <c r="H10" s="28"/>
    </row>
    <row r="11" spans="1:8" ht="15" x14ac:dyDescent="0.2">
      <c r="A11" s="15"/>
      <c r="B11" s="29"/>
      <c r="C11" s="30"/>
      <c r="D11" s="26"/>
      <c r="E11" s="12"/>
      <c r="F11" s="30"/>
      <c r="G11" s="26"/>
      <c r="H11" s="28"/>
    </row>
    <row r="12" spans="1:8" ht="15" x14ac:dyDescent="0.2">
      <c r="A12" s="33" t="s">
        <v>8</v>
      </c>
      <c r="B12" s="12"/>
      <c r="C12" s="34">
        <v>594431</v>
      </c>
      <c r="D12" s="35">
        <v>4.9752939472819779E-2</v>
      </c>
      <c r="E12" s="12"/>
      <c r="F12" s="36">
        <v>187928.84761600001</v>
      </c>
      <c r="G12" s="35">
        <v>7.8355636989434041E-2</v>
      </c>
      <c r="H12" s="16"/>
    </row>
    <row r="13" spans="1:8" ht="15" x14ac:dyDescent="0.2">
      <c r="A13" s="33" t="s">
        <v>9</v>
      </c>
      <c r="B13" s="12"/>
      <c r="C13" s="37">
        <v>474432</v>
      </c>
      <c r="D13" s="35">
        <v>-4.5220184261685392E-2</v>
      </c>
      <c r="E13" s="12"/>
      <c r="F13" s="36">
        <v>77602.820548999996</v>
      </c>
      <c r="G13" s="35">
        <v>5.0409923812543278E-2</v>
      </c>
      <c r="H13" s="38"/>
    </row>
    <row r="14" spans="1:8" ht="15" x14ac:dyDescent="0.2">
      <c r="A14" s="33" t="s">
        <v>10</v>
      </c>
      <c r="B14" s="29"/>
      <c r="C14" s="34">
        <v>45107</v>
      </c>
      <c r="D14" s="35">
        <v>6.5830581094350471E-3</v>
      </c>
      <c r="E14" s="29"/>
      <c r="F14" s="36">
        <v>139262.10271800001</v>
      </c>
      <c r="G14" s="35">
        <v>3.7277033625971567E-2</v>
      </c>
      <c r="H14" s="28"/>
    </row>
    <row r="15" spans="1:8" ht="15" x14ac:dyDescent="0.2">
      <c r="A15" s="20"/>
      <c r="B15" s="40"/>
      <c r="C15" s="40"/>
      <c r="D15" s="12"/>
      <c r="E15" s="12"/>
      <c r="F15" s="12"/>
      <c r="G15" s="12"/>
      <c r="H15" s="16"/>
    </row>
    <row r="16" spans="1:8" ht="15" x14ac:dyDescent="0.2">
      <c r="A16" s="41" t="s">
        <v>11</v>
      </c>
      <c r="B16" s="40"/>
      <c r="C16" s="40"/>
      <c r="D16" s="40"/>
      <c r="E16" s="40"/>
      <c r="F16" s="42"/>
      <c r="G16" s="42"/>
      <c r="H16" s="16"/>
    </row>
    <row r="17" spans="1:8" ht="14.25" customHeight="1" thickBot="1" x14ac:dyDescent="0.25">
      <c r="A17" s="41"/>
      <c r="B17" s="40"/>
      <c r="C17" s="40"/>
      <c r="D17" s="40"/>
      <c r="E17" s="40"/>
      <c r="F17" s="40"/>
      <c r="G17" s="40"/>
      <c r="H17" s="16"/>
    </row>
    <row r="18" spans="1:8" ht="9.75" customHeight="1" thickTop="1" x14ac:dyDescent="0.2">
      <c r="A18" s="10"/>
      <c r="B18" s="11"/>
      <c r="C18" s="11"/>
      <c r="D18" s="11"/>
      <c r="E18" s="11"/>
      <c r="F18" s="11"/>
      <c r="G18" s="11"/>
      <c r="H18" s="13"/>
    </row>
    <row r="19" spans="1:8" ht="15" customHeight="1" x14ac:dyDescent="0.2">
      <c r="A19" s="20"/>
      <c r="B19" s="43"/>
      <c r="C19" s="18"/>
      <c r="D19" s="1048" t="s">
        <v>12</v>
      </c>
      <c r="E19" s="1048"/>
      <c r="F19" s="1048" t="s">
        <v>13</v>
      </c>
      <c r="G19" s="1048"/>
      <c r="H19" s="16"/>
    </row>
    <row r="20" spans="1:8" ht="15" x14ac:dyDescent="0.2">
      <c r="A20" s="17"/>
      <c r="B20" s="1048" t="s">
        <v>14</v>
      </c>
      <c r="C20" s="1048"/>
      <c r="D20" s="1048" t="s">
        <v>2</v>
      </c>
      <c r="E20" s="1048"/>
      <c r="F20" s="1048" t="s">
        <v>2</v>
      </c>
      <c r="G20" s="1048"/>
      <c r="H20" s="16"/>
    </row>
    <row r="21" spans="1:8" ht="15" x14ac:dyDescent="0.2">
      <c r="A21" s="17"/>
      <c r="B21" s="908" t="s">
        <v>15</v>
      </c>
      <c r="C21" s="906" t="s">
        <v>5</v>
      </c>
      <c r="D21" s="908" t="s">
        <v>6</v>
      </c>
      <c r="E21" s="906" t="s">
        <v>5</v>
      </c>
      <c r="F21" s="908" t="s">
        <v>15</v>
      </c>
      <c r="G21" s="906" t="s">
        <v>5</v>
      </c>
      <c r="H21" s="16"/>
    </row>
    <row r="22" spans="1:8" ht="15" x14ac:dyDescent="0.2">
      <c r="A22" s="15"/>
      <c r="C22" s="46"/>
      <c r="E22" s="46"/>
      <c r="G22" s="46"/>
      <c r="H22" s="16"/>
    </row>
    <row r="23" spans="1:8" ht="15" x14ac:dyDescent="0.2">
      <c r="A23" s="23" t="s">
        <v>7</v>
      </c>
      <c r="B23" s="47">
        <v>1250706.9147729999</v>
      </c>
      <c r="C23" s="26">
        <v>8.8320017442028664E-2</v>
      </c>
      <c r="D23" s="47">
        <v>267704.66186699999</v>
      </c>
      <c r="E23" s="26">
        <v>6.45044964246968E-2</v>
      </c>
      <c r="F23" s="47">
        <v>239729.31987999997</v>
      </c>
      <c r="G23" s="26">
        <v>6.8020915383909308E-2</v>
      </c>
      <c r="H23" s="16"/>
    </row>
    <row r="24" spans="1:8" ht="15" x14ac:dyDescent="0.2">
      <c r="A24" s="15"/>
      <c r="B24" s="48"/>
      <c r="C24" s="26"/>
      <c r="D24" s="29"/>
      <c r="E24" s="26"/>
      <c r="F24" s="12"/>
      <c r="G24" s="26"/>
      <c r="H24" s="16"/>
    </row>
    <row r="25" spans="1:8" ht="15" x14ac:dyDescent="0.2">
      <c r="A25" s="33" t="s">
        <v>16</v>
      </c>
      <c r="B25" s="49">
        <v>480389.44607200002</v>
      </c>
      <c r="C25" s="35">
        <v>6.5932924008401006E-2</v>
      </c>
      <c r="D25" s="49">
        <v>176808.311491</v>
      </c>
      <c r="E25" s="35">
        <v>6.1793328861311725E-2</v>
      </c>
      <c r="F25" s="49">
        <v>156831.26038399999</v>
      </c>
      <c r="G25" s="35">
        <v>6.6208872800680219E-2</v>
      </c>
      <c r="H25" s="16"/>
    </row>
    <row r="26" spans="1:8" ht="15" x14ac:dyDescent="0.2">
      <c r="A26" s="33" t="s">
        <v>17</v>
      </c>
      <c r="B26" s="49">
        <v>71574.354158999995</v>
      </c>
      <c r="C26" s="35">
        <v>8.7836382070596963E-2</v>
      </c>
      <c r="D26" s="49">
        <v>13961.294023</v>
      </c>
      <c r="E26" s="35">
        <v>8.0861425190223102E-2</v>
      </c>
      <c r="F26" s="49">
        <v>12607.221184</v>
      </c>
      <c r="G26" s="35">
        <v>8.1218248092757461E-2</v>
      </c>
      <c r="H26" s="16"/>
    </row>
    <row r="27" spans="1:8" ht="15" x14ac:dyDescent="0.2">
      <c r="A27" s="33" t="s">
        <v>18</v>
      </c>
      <c r="B27" s="49">
        <v>333283.70147000003</v>
      </c>
      <c r="C27" s="35">
        <v>0.11393284858381891</v>
      </c>
      <c r="D27" s="49">
        <v>34292.153908</v>
      </c>
      <c r="E27" s="35">
        <v>8.1556445780499587E-2</v>
      </c>
      <c r="F27" s="49">
        <v>30836.140125999998</v>
      </c>
      <c r="G27" s="35">
        <v>8.4007815975112088E-2</v>
      </c>
      <c r="H27" s="16"/>
    </row>
    <row r="28" spans="1:8" ht="15" x14ac:dyDescent="0.2">
      <c r="A28" s="33" t="s">
        <v>19</v>
      </c>
      <c r="B28" s="49">
        <v>292805.034079</v>
      </c>
      <c r="C28" s="35">
        <v>9.6979145068697203E-2</v>
      </c>
      <c r="D28" s="49">
        <v>36040.978637</v>
      </c>
      <c r="E28" s="35">
        <v>5.9476578732830632E-2</v>
      </c>
      <c r="F28" s="49">
        <v>33156.412475999998</v>
      </c>
      <c r="G28" s="35">
        <v>6.10197963519028E-2</v>
      </c>
      <c r="H28" s="16"/>
    </row>
    <row r="29" spans="1:8" ht="15" x14ac:dyDescent="0.2">
      <c r="A29" s="33" t="s">
        <v>20</v>
      </c>
      <c r="B29" s="49">
        <v>72654.378993000006</v>
      </c>
      <c r="C29" s="35">
        <v>9.0520342853487534E-2</v>
      </c>
      <c r="D29" s="49">
        <v>6601.9238079999996</v>
      </c>
      <c r="E29" s="35">
        <v>4.4035393892118968E-2</v>
      </c>
      <c r="F29" s="49">
        <v>6298.2857100000001</v>
      </c>
      <c r="G29" s="35">
        <v>4.7508461758474452E-2</v>
      </c>
      <c r="H29" s="16"/>
    </row>
    <row r="30" spans="1:8" ht="15" x14ac:dyDescent="0.2">
      <c r="A30" s="15"/>
      <c r="B30" s="12"/>
      <c r="C30" s="35"/>
      <c r="D30" s="12"/>
      <c r="E30" s="35"/>
      <c r="F30" s="12"/>
      <c r="G30" s="35"/>
      <c r="H30" s="16"/>
    </row>
    <row r="31" spans="1:8" ht="15" x14ac:dyDescent="0.2">
      <c r="A31" s="33" t="s">
        <v>21</v>
      </c>
      <c r="B31" s="49">
        <v>594342.18132099998</v>
      </c>
      <c r="C31" s="35">
        <v>0.10356693914049662</v>
      </c>
      <c r="D31" s="49">
        <v>20146.839797000001</v>
      </c>
      <c r="E31" s="35">
        <v>3.621286103474379E-2</v>
      </c>
      <c r="F31" s="49">
        <v>20146.839797000001</v>
      </c>
      <c r="G31" s="35">
        <v>3.621286103474379E-2</v>
      </c>
      <c r="H31" s="16"/>
    </row>
    <row r="32" spans="1:8" ht="15" x14ac:dyDescent="0.2">
      <c r="A32" s="33" t="s">
        <v>22</v>
      </c>
      <c r="B32" s="49">
        <v>309666.02204800001</v>
      </c>
      <c r="C32" s="35">
        <v>0.10005532134712448</v>
      </c>
      <c r="D32" s="49">
        <v>100491.066057</v>
      </c>
      <c r="E32" s="35">
        <v>8.5383456961184767E-2</v>
      </c>
      <c r="F32" s="49">
        <v>88220.067118999999</v>
      </c>
      <c r="G32" s="35">
        <v>8.8566267582353073E-2</v>
      </c>
      <c r="H32" s="16"/>
    </row>
    <row r="33" spans="1:8" ht="15" x14ac:dyDescent="0.2">
      <c r="A33" s="33" t="s">
        <v>23</v>
      </c>
      <c r="B33" s="49">
        <v>34368.687334000002</v>
      </c>
      <c r="C33" s="35">
        <v>3.2537314804535013E-2</v>
      </c>
      <c r="D33" s="49">
        <v>15225.589174999999</v>
      </c>
      <c r="E33" s="35">
        <v>3.6889593637346174E-2</v>
      </c>
      <c r="F33" s="49">
        <v>15225.589174999999</v>
      </c>
      <c r="G33" s="35">
        <v>3.6889593637346174E-2</v>
      </c>
      <c r="H33" s="16"/>
    </row>
    <row r="34" spans="1:8" ht="15" x14ac:dyDescent="0.2">
      <c r="A34" s="33" t="s">
        <v>24</v>
      </c>
      <c r="B34" s="49">
        <v>312330.02406999998</v>
      </c>
      <c r="C34" s="35">
        <v>5.5675364932793556E-2</v>
      </c>
      <c r="D34" s="49">
        <v>131841.166838</v>
      </c>
      <c r="E34" s="35">
        <v>5.6669848261296014E-2</v>
      </c>
      <c r="F34" s="49">
        <v>116136.823789</v>
      </c>
      <c r="G34" s="35">
        <v>6.2699698251867123E-2</v>
      </c>
      <c r="H34" s="16"/>
    </row>
    <row r="35" spans="1:8" ht="7.15" customHeight="1" x14ac:dyDescent="0.2">
      <c r="A35" s="33"/>
      <c r="B35" s="49"/>
      <c r="C35" s="51"/>
      <c r="D35" s="39"/>
      <c r="E35" s="51"/>
      <c r="F35" s="39"/>
      <c r="G35" s="51"/>
      <c r="H35" s="16"/>
    </row>
    <row r="36" spans="1:8" ht="15" x14ac:dyDescent="0.2">
      <c r="A36" s="50" t="s">
        <v>25</v>
      </c>
      <c r="B36" s="49"/>
      <c r="C36" s="51"/>
      <c r="D36" s="39"/>
      <c r="E36" s="51"/>
      <c r="F36" s="39"/>
      <c r="G36" s="51"/>
      <c r="H36" s="16"/>
    </row>
    <row r="37" spans="1:8" ht="8.25" customHeight="1" thickBot="1" x14ac:dyDescent="0.25">
      <c r="A37" s="52"/>
      <c r="B37" s="53">
        <v>1250706.9147729999</v>
      </c>
      <c r="C37" s="53"/>
      <c r="D37" s="53">
        <v>267704.66186700005</v>
      </c>
      <c r="E37" s="53"/>
      <c r="F37" s="53">
        <v>239729.31988000002</v>
      </c>
      <c r="G37" s="53"/>
      <c r="H37" s="54"/>
    </row>
    <row r="38" spans="1:8" ht="9.75" customHeight="1" thickTop="1" x14ac:dyDescent="0.2">
      <c r="A38" s="14"/>
      <c r="B38" s="55"/>
      <c r="C38" s="55"/>
      <c r="D38" s="55"/>
      <c r="E38" s="55"/>
      <c r="F38" s="55"/>
      <c r="G38" s="55"/>
      <c r="H38" s="13"/>
    </row>
    <row r="39" spans="1:8" ht="15" x14ac:dyDescent="0.2">
      <c r="A39" s="17"/>
      <c r="B39" s="12"/>
      <c r="C39" s="22" t="s">
        <v>26</v>
      </c>
      <c r="D39" s="12"/>
      <c r="E39" s="24"/>
      <c r="F39" s="1047" t="s">
        <v>27</v>
      </c>
      <c r="G39" s="1047"/>
      <c r="H39" s="16"/>
    </row>
    <row r="40" spans="1:8" ht="15" x14ac:dyDescent="0.2">
      <c r="A40" s="15"/>
      <c r="B40" s="905" t="s">
        <v>28</v>
      </c>
      <c r="C40" s="905" t="s">
        <v>29</v>
      </c>
      <c r="D40" s="906" t="s">
        <v>5</v>
      </c>
      <c r="E40" s="24"/>
      <c r="F40" s="1046" t="s">
        <v>30</v>
      </c>
      <c r="G40" s="1046"/>
      <c r="H40" s="904"/>
    </row>
    <row r="41" spans="1:8" ht="15" x14ac:dyDescent="0.2">
      <c r="A41" s="56"/>
      <c r="D41" s="57"/>
      <c r="H41" s="16"/>
    </row>
    <row r="42" spans="1:8" ht="15" x14ac:dyDescent="0.2">
      <c r="A42" s="23" t="s">
        <v>7</v>
      </c>
      <c r="B42" s="47">
        <v>29574.666069999999</v>
      </c>
      <c r="C42" s="58">
        <v>1</v>
      </c>
      <c r="D42" s="59">
        <v>6.6670263044523059E-2</v>
      </c>
      <c r="E42" s="24"/>
      <c r="F42" s="909">
        <v>12.282999999999999</v>
      </c>
      <c r="G42" s="896"/>
      <c r="H42" s="28"/>
    </row>
    <row r="43" spans="1:8" ht="15" x14ac:dyDescent="0.2">
      <c r="A43" s="15"/>
      <c r="B43" s="60"/>
      <c r="C43" s="12"/>
      <c r="D43" s="59"/>
      <c r="E43" s="24"/>
      <c r="F43" s="61"/>
      <c r="G43" s="29"/>
      <c r="H43" s="28"/>
    </row>
    <row r="44" spans="1:8" ht="15" x14ac:dyDescent="0.2">
      <c r="A44" s="33" t="s">
        <v>21</v>
      </c>
      <c r="B44" s="49">
        <v>4341.7975764045605</v>
      </c>
      <c r="C44" s="62">
        <v>0.14680800000000002</v>
      </c>
      <c r="D44" s="63">
        <v>5.5021107580326856E-2</v>
      </c>
      <c r="E44" s="24"/>
      <c r="F44" s="910">
        <v>20.919</v>
      </c>
      <c r="G44" s="896"/>
      <c r="H44" s="28"/>
    </row>
    <row r="45" spans="1:8" ht="15" x14ac:dyDescent="0.2">
      <c r="A45" s="33" t="s">
        <v>22</v>
      </c>
      <c r="B45" s="49">
        <v>11181.530598413461</v>
      </c>
      <c r="C45" s="62">
        <v>0.37807800000000003</v>
      </c>
      <c r="D45" s="63">
        <v>7.7753439993979656E-2</v>
      </c>
      <c r="E45" s="24"/>
      <c r="F45" s="910">
        <v>12.612</v>
      </c>
      <c r="G45" s="896"/>
      <c r="H45" s="28"/>
    </row>
    <row r="46" spans="1:8" ht="15" x14ac:dyDescent="0.2">
      <c r="A46" s="33" t="s">
        <v>23</v>
      </c>
      <c r="B46" s="49">
        <v>1841.17083618785</v>
      </c>
      <c r="C46" s="62">
        <v>6.2255000000000005E-2</v>
      </c>
      <c r="D46" s="63">
        <v>5.4474906325316041E-2</v>
      </c>
      <c r="E46" s="24"/>
      <c r="F46" s="910">
        <v>12.093</v>
      </c>
      <c r="G46" s="896"/>
      <c r="H46" s="28"/>
    </row>
    <row r="47" spans="1:8" ht="15" x14ac:dyDescent="0.2">
      <c r="A47" s="33" t="s">
        <v>24</v>
      </c>
      <c r="B47" s="49">
        <v>12210.16705899413</v>
      </c>
      <c r="C47" s="62">
        <v>0.41285899999999998</v>
      </c>
      <c r="D47" s="63">
        <v>6.2688325290412683E-2</v>
      </c>
      <c r="E47" s="24"/>
      <c r="F47" s="910">
        <v>10.513999999999999</v>
      </c>
      <c r="G47" s="896"/>
      <c r="H47" s="28"/>
    </row>
    <row r="48" spans="1:8" ht="7.5" customHeight="1" thickBot="1" x14ac:dyDescent="0.3">
      <c r="A48" s="64"/>
      <c r="B48" s="65"/>
      <c r="C48" s="65"/>
      <c r="D48" s="66"/>
      <c r="E48" s="65"/>
      <c r="F48" s="65"/>
      <c r="G48" s="65"/>
      <c r="H48" s="67"/>
    </row>
    <row r="49" spans="1:8" ht="15.75" customHeight="1" thickTop="1" x14ac:dyDescent="0.2">
      <c r="B49" s="68"/>
      <c r="C49" s="68"/>
      <c r="D49" s="68"/>
      <c r="E49" s="68"/>
      <c r="F49" s="68"/>
      <c r="G49" s="68"/>
      <c r="H49" s="68"/>
    </row>
    <row r="50" spans="1:8" ht="62.25" customHeight="1" x14ac:dyDescent="0.2">
      <c r="A50" s="1045" t="s">
        <v>457</v>
      </c>
      <c r="B50" s="1045"/>
      <c r="C50" s="1045"/>
      <c r="D50" s="1045"/>
      <c r="E50" s="1045"/>
      <c r="F50" s="1045"/>
      <c r="G50" s="1045"/>
      <c r="H50" s="1045"/>
    </row>
    <row r="51" spans="1:8" x14ac:dyDescent="0.2">
      <c r="F51" s="34"/>
    </row>
    <row r="52" spans="1:8" x14ac:dyDescent="0.2">
      <c r="F52" s="34"/>
    </row>
    <row r="53" spans="1:8" x14ac:dyDescent="0.2">
      <c r="F53" s="34"/>
    </row>
    <row r="54" spans="1:8" x14ac:dyDescent="0.2">
      <c r="F54" s="34"/>
    </row>
    <row r="55" spans="1:8" x14ac:dyDescent="0.2">
      <c r="F55" s="34"/>
    </row>
    <row r="60" spans="1:8" ht="15" x14ac:dyDescent="0.25">
      <c r="A60" s="71"/>
      <c r="B60" s="71"/>
      <c r="C60" s="71"/>
      <c r="D60" s="71"/>
      <c r="E60" s="71"/>
      <c r="F60" s="71"/>
    </row>
    <row r="61" spans="1:8" ht="15" x14ac:dyDescent="0.25">
      <c r="A61" s="71"/>
      <c r="B61" s="71"/>
      <c r="C61" s="71"/>
      <c r="D61" s="71"/>
      <c r="E61" s="71"/>
      <c r="F61" s="71"/>
    </row>
    <row r="62" spans="1:8" ht="15" x14ac:dyDescent="0.25">
      <c r="A62" s="71"/>
      <c r="B62" s="71"/>
      <c r="C62" s="71"/>
      <c r="D62" s="71"/>
      <c r="E62" s="71"/>
      <c r="F62" s="71"/>
    </row>
    <row r="65" spans="2:3" x14ac:dyDescent="0.2">
      <c r="B65" s="72"/>
      <c r="C65" s="72"/>
    </row>
    <row r="66" spans="2:3" x14ac:dyDescent="0.2">
      <c r="B66" s="72"/>
      <c r="C66" s="72"/>
    </row>
    <row r="67" spans="2:3" x14ac:dyDescent="0.2">
      <c r="B67" s="72"/>
      <c r="C67" s="72"/>
    </row>
    <row r="68" spans="2:3" x14ac:dyDescent="0.2">
      <c r="B68" s="72"/>
      <c r="C68" s="72"/>
    </row>
    <row r="69" spans="2:3" x14ac:dyDescent="0.2">
      <c r="B69" s="72"/>
      <c r="C69" s="72"/>
    </row>
    <row r="70" spans="2:3" x14ac:dyDescent="0.2">
      <c r="B70" s="72"/>
      <c r="C70" s="72"/>
    </row>
    <row r="71" spans="2:3" x14ac:dyDescent="0.2">
      <c r="B71" s="72"/>
      <c r="C71" s="72"/>
    </row>
    <row r="72" spans="2:3" x14ac:dyDescent="0.2">
      <c r="B72" s="72"/>
      <c r="C72" s="72"/>
    </row>
    <row r="73" spans="2:3" x14ac:dyDescent="0.2">
      <c r="B73" s="72"/>
      <c r="C73" s="72"/>
    </row>
    <row r="74" spans="2:3" x14ac:dyDescent="0.2">
      <c r="B74" s="72"/>
      <c r="C74" s="72"/>
    </row>
    <row r="75" spans="2:3" x14ac:dyDescent="0.2">
      <c r="B75" s="72"/>
      <c r="C75" s="72"/>
    </row>
    <row r="76" spans="2:3" x14ac:dyDescent="0.2">
      <c r="B76" s="72"/>
      <c r="C76" s="72"/>
    </row>
  </sheetData>
  <mergeCells count="13">
    <mergeCell ref="A3:H3"/>
    <mergeCell ref="A2:H2"/>
    <mergeCell ref="D19:E19"/>
    <mergeCell ref="F19:G19"/>
    <mergeCell ref="C7:D7"/>
    <mergeCell ref="F7:G7"/>
    <mergeCell ref="F6:G6"/>
    <mergeCell ref="A50:H50"/>
    <mergeCell ref="F40:G40"/>
    <mergeCell ref="F39:G39"/>
    <mergeCell ref="B20:C20"/>
    <mergeCell ref="D20:E20"/>
    <mergeCell ref="F20:G20"/>
  </mergeCells>
  <printOptions horizontalCentered="1"/>
  <pageMargins left="0.7" right="0.7" top="0.75" bottom="0.75" header="0.3" footer="0.3"/>
  <pageSetup scale="93"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96"/>
  <sheetViews>
    <sheetView showGridLines="0" zoomScaleNormal="100" workbookViewId="0">
      <selection sqref="A1:F1"/>
    </sheetView>
  </sheetViews>
  <sheetFormatPr defaultColWidth="9.140625" defaultRowHeight="15.75" x14ac:dyDescent="0.25"/>
  <cols>
    <col min="1" max="1" width="4.7109375" style="125" customWidth="1"/>
    <col min="2" max="2" width="43" style="125" customWidth="1"/>
    <col min="3" max="3" width="10.7109375" style="125" customWidth="1"/>
    <col min="4" max="4" width="11.7109375" style="125" customWidth="1"/>
    <col min="5" max="5" width="11.140625" style="134" bestFit="1" customWidth="1"/>
    <col min="6" max="6" width="11.7109375" style="125" customWidth="1"/>
    <col min="7" max="16384" width="9.140625" style="125"/>
  </cols>
  <sheetData>
    <row r="1" spans="1:6" x14ac:dyDescent="0.25">
      <c r="A1" s="1077" t="s">
        <v>376</v>
      </c>
      <c r="B1" s="1077"/>
      <c r="C1" s="1077"/>
      <c r="D1" s="1077"/>
      <c r="E1" s="1077"/>
      <c r="F1" s="1077"/>
    </row>
    <row r="2" spans="1:6" x14ac:dyDescent="0.25">
      <c r="A2" s="1077" t="s">
        <v>438</v>
      </c>
      <c r="B2" s="1077"/>
      <c r="C2" s="1077"/>
      <c r="D2" s="1077"/>
      <c r="E2" s="1077"/>
      <c r="F2" s="1077"/>
    </row>
    <row r="3" spans="1:6" x14ac:dyDescent="0.25">
      <c r="A3" s="1077" t="s">
        <v>468</v>
      </c>
      <c r="B3" s="1078"/>
      <c r="C3" s="1078"/>
      <c r="D3" s="1078"/>
      <c r="E3" s="1078"/>
      <c r="F3" s="1078"/>
    </row>
    <row r="4" spans="1:6" x14ac:dyDescent="0.25">
      <c r="A4" s="1075" t="s">
        <v>439</v>
      </c>
      <c r="B4" s="1075"/>
      <c r="C4" s="1075"/>
      <c r="D4" s="1075"/>
      <c r="E4" s="1075"/>
      <c r="F4" s="1075"/>
    </row>
    <row r="5" spans="1:6" x14ac:dyDescent="0.25">
      <c r="A5" s="1075" t="s">
        <v>437</v>
      </c>
      <c r="B5" s="1075"/>
      <c r="C5" s="1075"/>
      <c r="D5" s="1075"/>
      <c r="E5" s="1075"/>
      <c r="F5" s="1075"/>
    </row>
    <row r="6" spans="1:6" ht="9.9499999999999993" customHeight="1" x14ac:dyDescent="0.25">
      <c r="A6" s="899"/>
      <c r="B6" s="899"/>
      <c r="C6" s="899"/>
      <c r="D6" s="899"/>
      <c r="E6" s="899"/>
      <c r="F6" s="899"/>
    </row>
    <row r="7" spans="1:6" x14ac:dyDescent="0.25">
      <c r="A7" s="1075" t="s">
        <v>77</v>
      </c>
      <c r="B7" s="1075"/>
      <c r="C7" s="1075"/>
      <c r="D7" s="1075"/>
      <c r="E7" s="1075"/>
      <c r="F7" s="1075"/>
    </row>
    <row r="8" spans="1:6" x14ac:dyDescent="0.25">
      <c r="A8" s="899"/>
      <c r="B8" s="899"/>
      <c r="C8" s="899"/>
      <c r="D8" s="899"/>
      <c r="E8" s="899"/>
      <c r="F8" s="899"/>
    </row>
    <row r="9" spans="1:6" x14ac:dyDescent="0.25">
      <c r="A9" s="899"/>
      <c r="B9" s="899"/>
      <c r="C9" s="899"/>
      <c r="D9" s="899"/>
      <c r="E9" s="899"/>
      <c r="F9" s="899"/>
    </row>
    <row r="10" spans="1:6" x14ac:dyDescent="0.25">
      <c r="A10" s="899"/>
      <c r="B10" s="899"/>
      <c r="C10" s="899"/>
      <c r="D10" s="899"/>
      <c r="E10" s="899"/>
      <c r="F10" s="899"/>
    </row>
    <row r="11" spans="1:6" x14ac:dyDescent="0.25">
      <c r="A11" s="899"/>
      <c r="B11" s="899"/>
      <c r="C11" s="899"/>
      <c r="D11" s="899"/>
      <c r="E11" s="899"/>
      <c r="F11" s="899"/>
    </row>
    <row r="12" spans="1:6" x14ac:dyDescent="0.25">
      <c r="A12" s="899"/>
      <c r="B12" s="899"/>
      <c r="C12" s="899"/>
      <c r="D12" s="899"/>
      <c r="E12" s="899"/>
      <c r="F12" s="899"/>
    </row>
    <row r="13" spans="1:6" x14ac:dyDescent="0.25">
      <c r="A13" s="899"/>
      <c r="B13" s="899"/>
      <c r="C13" s="899"/>
      <c r="D13" s="899"/>
      <c r="E13" s="899"/>
      <c r="F13" s="899"/>
    </row>
    <row r="14" spans="1:6" x14ac:dyDescent="0.25">
      <c r="A14" s="899"/>
      <c r="B14" s="899"/>
      <c r="C14" s="899"/>
      <c r="D14" s="899"/>
      <c r="E14" s="899"/>
      <c r="F14" s="899"/>
    </row>
    <row r="15" spans="1:6" x14ac:dyDescent="0.25">
      <c r="A15" s="899"/>
      <c r="B15" s="899"/>
      <c r="C15" s="899"/>
      <c r="D15" s="899"/>
      <c r="E15" s="899"/>
      <c r="F15" s="899"/>
    </row>
    <row r="16" spans="1:6" x14ac:dyDescent="0.25">
      <c r="A16" s="899"/>
      <c r="B16" s="899"/>
      <c r="C16" s="899"/>
      <c r="D16" s="899"/>
      <c r="E16" s="899"/>
      <c r="F16" s="899"/>
    </row>
    <row r="17" spans="1:6" x14ac:dyDescent="0.25">
      <c r="A17" s="899"/>
      <c r="B17" s="899"/>
      <c r="C17" s="899"/>
      <c r="D17" s="899"/>
      <c r="E17" s="899"/>
      <c r="F17" s="899"/>
    </row>
    <row r="18" spans="1:6" x14ac:dyDescent="0.25">
      <c r="A18" s="899"/>
      <c r="B18" s="899"/>
      <c r="C18" s="899"/>
      <c r="D18" s="899"/>
      <c r="E18" s="899"/>
      <c r="F18" s="899"/>
    </row>
    <row r="19" spans="1:6" x14ac:dyDescent="0.25">
      <c r="A19" s="899"/>
      <c r="B19" s="899"/>
      <c r="C19" s="899"/>
      <c r="D19" s="899"/>
      <c r="E19" s="899"/>
      <c r="F19" s="899"/>
    </row>
    <row r="20" spans="1:6" x14ac:dyDescent="0.25">
      <c r="A20" s="899"/>
      <c r="B20" s="899"/>
      <c r="C20" s="899"/>
      <c r="D20" s="899"/>
      <c r="E20" s="899"/>
      <c r="F20" s="899"/>
    </row>
    <row r="21" spans="1:6" x14ac:dyDescent="0.25">
      <c r="A21" s="899"/>
      <c r="B21" s="899"/>
      <c r="C21" s="899"/>
      <c r="D21" s="899"/>
      <c r="E21" s="899"/>
      <c r="F21" s="899"/>
    </row>
    <row r="22" spans="1:6" x14ac:dyDescent="0.25">
      <c r="A22" s="899"/>
      <c r="B22" s="899"/>
      <c r="C22" s="899"/>
      <c r="D22" s="899"/>
      <c r="E22" s="899"/>
      <c r="F22" s="899"/>
    </row>
    <row r="23" spans="1:6" x14ac:dyDescent="0.25">
      <c r="A23" s="899"/>
      <c r="B23" s="899"/>
      <c r="C23" s="899"/>
      <c r="D23" s="899"/>
      <c r="E23" s="899"/>
      <c r="F23" s="899"/>
    </row>
    <row r="24" spans="1:6" x14ac:dyDescent="0.25">
      <c r="A24" s="899"/>
      <c r="B24" s="899"/>
      <c r="C24" s="899"/>
      <c r="D24" s="899"/>
      <c r="E24" s="899"/>
      <c r="F24" s="899"/>
    </row>
    <row r="25" spans="1:6" ht="15" customHeight="1" x14ac:dyDescent="0.25">
      <c r="A25" s="899"/>
      <c r="B25" s="899"/>
      <c r="C25" s="899"/>
      <c r="D25" s="899"/>
      <c r="E25" s="899"/>
      <c r="F25" s="899"/>
    </row>
    <row r="26" spans="1:6" x14ac:dyDescent="0.25">
      <c r="A26" s="947"/>
      <c r="B26" s="157"/>
      <c r="C26" s="1071" t="s">
        <v>79</v>
      </c>
      <c r="D26" s="1072"/>
      <c r="E26" s="1071" t="s">
        <v>80</v>
      </c>
      <c r="F26" s="1072"/>
    </row>
    <row r="27" spans="1:6" x14ac:dyDescent="0.25">
      <c r="A27" s="912"/>
      <c r="B27" s="139"/>
      <c r="C27" s="914"/>
      <c r="D27" s="915"/>
      <c r="E27" s="914" t="s">
        <v>81</v>
      </c>
      <c r="F27" s="915"/>
    </row>
    <row r="28" spans="1:6" x14ac:dyDescent="0.25">
      <c r="A28" s="1080" t="s">
        <v>82</v>
      </c>
      <c r="B28" s="1081"/>
      <c r="C28" s="914" t="s">
        <v>83</v>
      </c>
      <c r="D28" s="915" t="s">
        <v>84</v>
      </c>
      <c r="E28" s="948" t="s">
        <v>85</v>
      </c>
      <c r="F28" s="915" t="s">
        <v>84</v>
      </c>
    </row>
    <row r="29" spans="1:6" ht="25.15" customHeight="1" x14ac:dyDescent="0.25">
      <c r="A29" s="917" t="s">
        <v>143</v>
      </c>
      <c r="B29" s="131"/>
      <c r="C29" s="949">
        <v>91022</v>
      </c>
      <c r="D29" s="132">
        <v>1</v>
      </c>
      <c r="E29" s="133">
        <v>716741994.25</v>
      </c>
      <c r="F29" s="132">
        <v>1</v>
      </c>
    </row>
    <row r="30" spans="1:6" x14ac:dyDescent="0.25">
      <c r="A30" s="919" t="s">
        <v>87</v>
      </c>
      <c r="B30" s="135"/>
      <c r="C30" s="918">
        <v>5839</v>
      </c>
      <c r="D30" s="136">
        <v>6.4149326536441745E-2</v>
      </c>
      <c r="E30" s="137">
        <v>502823385</v>
      </c>
      <c r="F30" s="136">
        <v>0.70154028790535039</v>
      </c>
    </row>
    <row r="31" spans="1:6" x14ac:dyDescent="0.25">
      <c r="A31" s="943"/>
      <c r="B31" s="152"/>
      <c r="C31" s="944"/>
      <c r="D31" s="945"/>
      <c r="E31" s="153"/>
      <c r="F31" s="945"/>
    </row>
    <row r="32" spans="1:6" x14ac:dyDescent="0.25">
      <c r="A32" s="951" t="s">
        <v>88</v>
      </c>
      <c r="B32" s="139"/>
      <c r="C32" s="925">
        <v>5314</v>
      </c>
      <c r="D32" s="927">
        <v>5.838149018918503E-2</v>
      </c>
      <c r="E32" s="143">
        <v>409940661</v>
      </c>
      <c r="F32" s="927">
        <v>0.57195010797290113</v>
      </c>
    </row>
    <row r="33" spans="1:6" x14ac:dyDescent="0.25">
      <c r="A33" s="961"/>
      <c r="B33" s="141" t="s">
        <v>89</v>
      </c>
      <c r="C33" s="929">
        <v>4216</v>
      </c>
      <c r="D33" s="930">
        <v>4.6318472457208146E-2</v>
      </c>
      <c r="E33" s="931">
        <v>366327367</v>
      </c>
      <c r="F33" s="930">
        <v>0.51110074467357747</v>
      </c>
    </row>
    <row r="34" spans="1:6" x14ac:dyDescent="0.25">
      <c r="A34" s="961"/>
      <c r="B34" s="141" t="s">
        <v>90</v>
      </c>
      <c r="C34" s="929">
        <v>1082</v>
      </c>
      <c r="D34" s="930">
        <v>1.1887236052822395E-2</v>
      </c>
      <c r="E34" s="931">
        <v>32735045</v>
      </c>
      <c r="F34" s="930">
        <v>4.5672006471804409E-2</v>
      </c>
    </row>
    <row r="35" spans="1:6" x14ac:dyDescent="0.25">
      <c r="A35" s="961"/>
      <c r="B35" s="141" t="s">
        <v>91</v>
      </c>
      <c r="C35" s="929">
        <v>16</v>
      </c>
      <c r="D35" s="930">
        <v>1.7578167915449012E-4</v>
      </c>
      <c r="E35" s="931">
        <v>10878249</v>
      </c>
      <c r="F35" s="930">
        <v>1.5177356827519249E-2</v>
      </c>
    </row>
    <row r="36" spans="1:6" x14ac:dyDescent="0.25">
      <c r="A36" s="961"/>
      <c r="B36" s="141"/>
      <c r="C36" s="912"/>
      <c r="D36" s="930"/>
      <c r="E36" s="154"/>
      <c r="F36" s="930"/>
    </row>
    <row r="37" spans="1:6" x14ac:dyDescent="0.25">
      <c r="A37" s="951" t="s">
        <v>93</v>
      </c>
      <c r="B37" s="139"/>
      <c r="C37" s="925">
        <v>525</v>
      </c>
      <c r="D37" s="927">
        <v>5.767836347256707E-3</v>
      </c>
      <c r="E37" s="143">
        <v>92882724</v>
      </c>
      <c r="F37" s="927">
        <v>0.12959017993244923</v>
      </c>
    </row>
    <row r="38" spans="1:6" x14ac:dyDescent="0.25">
      <c r="A38" s="961"/>
      <c r="B38" s="141" t="s">
        <v>95</v>
      </c>
      <c r="C38" s="929">
        <v>75</v>
      </c>
      <c r="D38" s="930">
        <v>8.2397662103667242E-4</v>
      </c>
      <c r="E38" s="931">
        <v>1730946</v>
      </c>
      <c r="F38" s="930">
        <v>2.4150196498689391E-3</v>
      </c>
    </row>
    <row r="39" spans="1:6" x14ac:dyDescent="0.25">
      <c r="A39" s="961"/>
      <c r="B39" s="141" t="s">
        <v>96</v>
      </c>
      <c r="C39" s="929">
        <v>13</v>
      </c>
      <c r="D39" s="930">
        <v>1.4282261431302322E-4</v>
      </c>
      <c r="E39" s="931">
        <v>1080744</v>
      </c>
      <c r="F39" s="930">
        <v>1.5078563955651745E-3</v>
      </c>
    </row>
    <row r="40" spans="1:6" x14ac:dyDescent="0.25">
      <c r="A40" s="961"/>
      <c r="B40" s="141" t="s">
        <v>97</v>
      </c>
      <c r="C40" s="929">
        <v>346</v>
      </c>
      <c r="D40" s="930">
        <v>3.801278811715849E-3</v>
      </c>
      <c r="E40" s="931">
        <v>24144842</v>
      </c>
      <c r="F40" s="930">
        <v>3.3686936434170013E-2</v>
      </c>
    </row>
    <row r="41" spans="1:6" x14ac:dyDescent="0.25">
      <c r="A41" s="961"/>
      <c r="B41" s="141" t="s">
        <v>100</v>
      </c>
      <c r="C41" s="929">
        <v>15</v>
      </c>
      <c r="D41" s="930">
        <v>1.6479532420733448E-4</v>
      </c>
      <c r="E41" s="931">
        <v>11041358</v>
      </c>
      <c r="F41" s="930">
        <v>1.5404926861518273E-2</v>
      </c>
    </row>
    <row r="42" spans="1:6" x14ac:dyDescent="0.25">
      <c r="A42" s="961"/>
      <c r="B42" s="141" t="s">
        <v>101</v>
      </c>
      <c r="C42" s="929">
        <v>7</v>
      </c>
      <c r="D42" s="930">
        <v>7.690448463008943E-5</v>
      </c>
      <c r="E42" s="931">
        <v>32329073</v>
      </c>
      <c r="F42" s="930">
        <v>4.5105593448349843E-2</v>
      </c>
    </row>
    <row r="43" spans="1:6" x14ac:dyDescent="0.25">
      <c r="A43" s="961"/>
      <c r="B43" s="141" t="s">
        <v>102</v>
      </c>
      <c r="C43" s="963" t="s">
        <v>78</v>
      </c>
      <c r="D43" s="964" t="s">
        <v>78</v>
      </c>
      <c r="E43" s="963" t="s">
        <v>78</v>
      </c>
      <c r="F43" s="964" t="s">
        <v>78</v>
      </c>
    </row>
    <row r="44" spans="1:6" x14ac:dyDescent="0.25">
      <c r="A44" s="961"/>
      <c r="B44" s="141" t="s">
        <v>103</v>
      </c>
      <c r="C44" s="929">
        <v>65</v>
      </c>
      <c r="D44" s="930">
        <v>7.1411307156511608E-4</v>
      </c>
      <c r="E44" s="931">
        <v>19730420</v>
      </c>
      <c r="F44" s="930">
        <v>2.7527925192448007E-2</v>
      </c>
    </row>
    <row r="45" spans="1:6" x14ac:dyDescent="0.25">
      <c r="A45" s="962"/>
      <c r="B45" s="935" t="s">
        <v>104</v>
      </c>
      <c r="C45" s="936">
        <v>4</v>
      </c>
      <c r="D45" s="937">
        <v>4.3945419788622531E-5</v>
      </c>
      <c r="E45" s="938">
        <v>2825341</v>
      </c>
      <c r="F45" s="937">
        <v>3.9419219505289925E-3</v>
      </c>
    </row>
    <row r="46" spans="1:6" x14ac:dyDescent="0.25">
      <c r="A46" s="40"/>
      <c r="B46" s="40"/>
      <c r="C46" s="40"/>
      <c r="D46" s="40"/>
      <c r="E46" s="40"/>
      <c r="F46" s="40"/>
    </row>
    <row r="47" spans="1:6" x14ac:dyDescent="0.25">
      <c r="A47" s="1030"/>
      <c r="B47" s="40"/>
      <c r="C47" s="40"/>
      <c r="D47" s="40"/>
      <c r="E47" s="40"/>
      <c r="F47" s="40"/>
    </row>
    <row r="48" spans="1:6" x14ac:dyDescent="0.25">
      <c r="A48" s="1030"/>
      <c r="B48" s="40"/>
      <c r="C48" s="40"/>
      <c r="D48" s="40"/>
      <c r="E48" s="40"/>
      <c r="F48" s="40"/>
    </row>
    <row r="49" spans="1:6" x14ac:dyDescent="0.25">
      <c r="A49" s="1077" t="s">
        <v>376</v>
      </c>
      <c r="B49" s="1077"/>
      <c r="C49" s="1077"/>
      <c r="D49" s="1077"/>
      <c r="E49" s="1077"/>
      <c r="F49" s="1077"/>
    </row>
    <row r="50" spans="1:6" x14ac:dyDescent="0.25">
      <c r="A50" s="1077" t="s">
        <v>438</v>
      </c>
      <c r="B50" s="1077"/>
      <c r="C50" s="1077"/>
      <c r="D50" s="1077"/>
      <c r="E50" s="1077"/>
      <c r="F50" s="1077"/>
    </row>
    <row r="51" spans="1:6" x14ac:dyDescent="0.25">
      <c r="A51" s="1077" t="s">
        <v>468</v>
      </c>
      <c r="B51" s="1077"/>
      <c r="C51" s="1077"/>
      <c r="D51" s="1077"/>
      <c r="E51" s="1077"/>
      <c r="F51" s="1077"/>
    </row>
    <row r="52" spans="1:6" x14ac:dyDescent="0.25">
      <c r="A52" s="1075" t="s">
        <v>439</v>
      </c>
      <c r="B52" s="1075"/>
      <c r="C52" s="1075"/>
      <c r="D52" s="1075"/>
      <c r="E52" s="1075"/>
      <c r="F52" s="1075"/>
    </row>
    <row r="53" spans="1:6" x14ac:dyDescent="0.25">
      <c r="A53" s="1075" t="s">
        <v>437</v>
      </c>
      <c r="B53" s="1075"/>
      <c r="C53" s="1075"/>
      <c r="D53" s="1075"/>
      <c r="E53" s="1075"/>
      <c r="F53" s="1075"/>
    </row>
    <row r="54" spans="1:6" x14ac:dyDescent="0.25">
      <c r="A54" s="899"/>
      <c r="B54" s="899"/>
      <c r="C54" s="899"/>
      <c r="D54" s="899"/>
      <c r="E54" s="899"/>
      <c r="F54" s="899"/>
    </row>
    <row r="55" spans="1:6" x14ac:dyDescent="0.25">
      <c r="A55" s="1075" t="s">
        <v>77</v>
      </c>
      <c r="B55" s="1075"/>
      <c r="C55" s="1075"/>
      <c r="D55" s="1075"/>
      <c r="E55" s="1075"/>
      <c r="F55" s="1075"/>
    </row>
    <row r="56" spans="1:6" ht="9" customHeight="1" x14ac:dyDescent="0.25">
      <c r="A56" s="899"/>
      <c r="B56" s="899"/>
      <c r="C56" s="899"/>
      <c r="D56" s="899"/>
      <c r="E56" s="899"/>
      <c r="F56" s="899"/>
    </row>
    <row r="57" spans="1:6" x14ac:dyDescent="0.25">
      <c r="A57" s="947"/>
      <c r="B57" s="157"/>
      <c r="C57" s="1071" t="s">
        <v>79</v>
      </c>
      <c r="D57" s="1072"/>
      <c r="E57" s="1071" t="s">
        <v>80</v>
      </c>
      <c r="F57" s="1072"/>
    </row>
    <row r="58" spans="1:6" x14ac:dyDescent="0.25">
      <c r="A58" s="912"/>
      <c r="B58" s="139"/>
      <c r="C58" s="914"/>
      <c r="D58" s="915"/>
      <c r="E58" s="914" t="s">
        <v>81</v>
      </c>
      <c r="F58" s="915"/>
    </row>
    <row r="59" spans="1:6" x14ac:dyDescent="0.25">
      <c r="A59" s="1080" t="s">
        <v>82</v>
      </c>
      <c r="B59" s="1081"/>
      <c r="C59" s="914" t="s">
        <v>83</v>
      </c>
      <c r="D59" s="915" t="s">
        <v>84</v>
      </c>
      <c r="E59" s="948" t="s">
        <v>85</v>
      </c>
      <c r="F59" s="915" t="s">
        <v>84</v>
      </c>
    </row>
    <row r="60" spans="1:6" ht="25.15" customHeight="1" x14ac:dyDescent="0.25">
      <c r="A60" s="919" t="s">
        <v>106</v>
      </c>
      <c r="B60" s="135"/>
      <c r="C60" s="918">
        <v>85183</v>
      </c>
      <c r="D60" s="136">
        <v>0.93585067346355821</v>
      </c>
      <c r="E60" s="137">
        <v>213918609.25</v>
      </c>
      <c r="F60" s="136">
        <v>0.29845971209464961</v>
      </c>
    </row>
    <row r="61" spans="1:6" x14ac:dyDescent="0.25">
      <c r="A61" s="920"/>
      <c r="B61" s="921"/>
      <c r="C61" s="922"/>
      <c r="D61" s="138"/>
      <c r="E61" s="923"/>
      <c r="F61" s="138"/>
    </row>
    <row r="62" spans="1:6" x14ac:dyDescent="0.25">
      <c r="A62" s="951" t="s">
        <v>107</v>
      </c>
      <c r="B62" s="139"/>
      <c r="C62" s="925">
        <v>930</v>
      </c>
      <c r="D62" s="927">
        <v>1.0217310100854738E-2</v>
      </c>
      <c r="E62" s="143">
        <v>114887339</v>
      </c>
      <c r="F62" s="927">
        <v>0.16029106696924925</v>
      </c>
    </row>
    <row r="63" spans="1:6" x14ac:dyDescent="0.25">
      <c r="A63" s="961"/>
      <c r="B63" s="141" t="s">
        <v>108</v>
      </c>
      <c r="C63" s="929">
        <v>51</v>
      </c>
      <c r="D63" s="930">
        <v>5.6030410230493728E-4</v>
      </c>
      <c r="E63" s="931">
        <v>14767122</v>
      </c>
      <c r="F63" s="930">
        <v>2.0603120953520158E-2</v>
      </c>
    </row>
    <row r="64" spans="1:6" x14ac:dyDescent="0.25">
      <c r="A64" s="961"/>
      <c r="B64" s="141" t="s">
        <v>109</v>
      </c>
      <c r="C64" s="929">
        <v>214</v>
      </c>
      <c r="D64" s="930">
        <v>2.3510799586913054E-3</v>
      </c>
      <c r="E64" s="931">
        <v>9783526</v>
      </c>
      <c r="F64" s="930">
        <v>1.3649996900540895E-2</v>
      </c>
    </row>
    <row r="65" spans="1:6" x14ac:dyDescent="0.25">
      <c r="A65" s="961"/>
      <c r="B65" s="141" t="s">
        <v>110</v>
      </c>
      <c r="C65" s="929">
        <v>2</v>
      </c>
      <c r="D65" s="930">
        <v>2.1972709894311265E-5</v>
      </c>
      <c r="E65" s="931">
        <v>28846</v>
      </c>
      <c r="F65" s="930">
        <v>4.0246002371026831E-5</v>
      </c>
    </row>
    <row r="66" spans="1:6" x14ac:dyDescent="0.25">
      <c r="A66" s="961"/>
      <c r="B66" s="141" t="s">
        <v>111</v>
      </c>
      <c r="C66" s="929">
        <v>44</v>
      </c>
      <c r="D66" s="930">
        <v>4.8339961767484782E-4</v>
      </c>
      <c r="E66" s="931">
        <v>14147921</v>
      </c>
      <c r="F66" s="930">
        <v>1.9739210362306744E-2</v>
      </c>
    </row>
    <row r="67" spans="1:6" x14ac:dyDescent="0.25">
      <c r="A67" s="961"/>
      <c r="B67" s="141" t="s">
        <v>112</v>
      </c>
      <c r="C67" s="929">
        <v>37</v>
      </c>
      <c r="D67" s="930">
        <v>4.0649513304475841E-4</v>
      </c>
      <c r="E67" s="931">
        <v>22001402</v>
      </c>
      <c r="F67" s="930">
        <v>3.0696404252163714E-2</v>
      </c>
    </row>
    <row r="68" spans="1:6" x14ac:dyDescent="0.25">
      <c r="A68" s="961"/>
      <c r="B68" s="141" t="s">
        <v>113</v>
      </c>
      <c r="C68" s="929">
        <v>505</v>
      </c>
      <c r="D68" s="930">
        <v>5.5481092483135944E-3</v>
      </c>
      <c r="E68" s="931">
        <v>48683208</v>
      </c>
      <c r="F68" s="930">
        <v>6.7922918414934211E-2</v>
      </c>
    </row>
    <row r="69" spans="1:6" x14ac:dyDescent="0.25">
      <c r="A69" s="912"/>
      <c r="B69" s="141" t="s">
        <v>114</v>
      </c>
      <c r="C69" s="929">
        <v>77</v>
      </c>
      <c r="D69" s="930">
        <v>8.4594933093098371E-4</v>
      </c>
      <c r="E69" s="931">
        <v>5475314</v>
      </c>
      <c r="F69" s="930">
        <v>7.6391700834124807E-3</v>
      </c>
    </row>
    <row r="70" spans="1:6" x14ac:dyDescent="0.25">
      <c r="A70" s="961"/>
      <c r="B70" s="141"/>
      <c r="C70" s="912"/>
      <c r="D70" s="930"/>
      <c r="E70" s="128"/>
      <c r="F70" s="930"/>
    </row>
    <row r="71" spans="1:6" x14ac:dyDescent="0.25">
      <c r="A71" s="951" t="s">
        <v>115</v>
      </c>
      <c r="B71" s="139"/>
      <c r="C71" s="925">
        <v>347</v>
      </c>
      <c r="D71" s="927">
        <v>3.8122651666630046E-3</v>
      </c>
      <c r="E71" s="143">
        <v>23135819</v>
      </c>
      <c r="F71" s="927">
        <v>3.2279145334869572E-2</v>
      </c>
    </row>
    <row r="72" spans="1:6" x14ac:dyDescent="0.25">
      <c r="A72" s="961"/>
      <c r="B72" s="141" t="s">
        <v>117</v>
      </c>
      <c r="C72" s="929">
        <v>8</v>
      </c>
      <c r="D72" s="930">
        <v>8.7890839577245061E-5</v>
      </c>
      <c r="E72" s="931">
        <v>3036368</v>
      </c>
      <c r="F72" s="930">
        <v>4.2363472830655897E-3</v>
      </c>
    </row>
    <row r="73" spans="1:6" x14ac:dyDescent="0.25">
      <c r="A73" s="961"/>
      <c r="B73" s="141" t="s">
        <v>119</v>
      </c>
      <c r="C73" s="929">
        <v>5</v>
      </c>
      <c r="D73" s="930">
        <v>5.4931774735778162E-5</v>
      </c>
      <c r="E73" s="931">
        <v>2641596</v>
      </c>
      <c r="F73" s="930">
        <v>3.6855605241383552E-3</v>
      </c>
    </row>
    <row r="74" spans="1:6" x14ac:dyDescent="0.25">
      <c r="A74" s="961"/>
      <c r="B74" s="141" t="s">
        <v>121</v>
      </c>
      <c r="C74" s="929">
        <v>5</v>
      </c>
      <c r="D74" s="930">
        <v>5.4931774735778162E-5</v>
      </c>
      <c r="E74" s="931">
        <v>2516095</v>
      </c>
      <c r="F74" s="930">
        <v>3.5104612540986188E-3</v>
      </c>
    </row>
    <row r="75" spans="1:6" x14ac:dyDescent="0.25">
      <c r="A75" s="961"/>
      <c r="B75" s="141" t="s">
        <v>122</v>
      </c>
      <c r="C75" s="929">
        <v>278</v>
      </c>
      <c r="D75" s="930">
        <v>3.0542066753092658E-3</v>
      </c>
      <c r="E75" s="931">
        <v>6217203</v>
      </c>
      <c r="F75" s="930">
        <v>8.6742552409053292E-3</v>
      </c>
    </row>
    <row r="76" spans="1:6" x14ac:dyDescent="0.25">
      <c r="A76" s="961"/>
      <c r="B76" s="155" t="s">
        <v>123</v>
      </c>
      <c r="C76" s="929">
        <v>3</v>
      </c>
      <c r="D76" s="930">
        <v>3.29590648414669E-5</v>
      </c>
      <c r="E76" s="931">
        <v>2082</v>
      </c>
      <c r="F76" s="930">
        <v>2.9048109594563498E-6</v>
      </c>
    </row>
    <row r="77" spans="1:6" x14ac:dyDescent="0.25">
      <c r="A77" s="961"/>
      <c r="B77" s="141" t="s">
        <v>124</v>
      </c>
      <c r="C77" s="929">
        <v>1</v>
      </c>
      <c r="D77" s="930">
        <v>1.0986354947155633E-5</v>
      </c>
      <c r="E77" s="931">
        <v>333373</v>
      </c>
      <c r="F77" s="930">
        <v>4.6512273966707092E-4</v>
      </c>
    </row>
    <row r="78" spans="1:6" x14ac:dyDescent="0.25">
      <c r="A78" s="965"/>
      <c r="B78" s="966" t="s">
        <v>127</v>
      </c>
      <c r="C78" s="929">
        <v>17</v>
      </c>
      <c r="D78" s="930">
        <v>1.8676803410164577E-4</v>
      </c>
      <c r="E78" s="931">
        <v>2549928</v>
      </c>
      <c r="F78" s="930">
        <v>3.5576651297908792E-3</v>
      </c>
    </row>
    <row r="79" spans="1:6" x14ac:dyDescent="0.25">
      <c r="A79" s="961"/>
      <c r="B79" s="141" t="s">
        <v>129</v>
      </c>
      <c r="C79" s="929">
        <v>18</v>
      </c>
      <c r="D79" s="930">
        <v>1.9775438904880138E-4</v>
      </c>
      <c r="E79" s="931">
        <v>33528</v>
      </c>
      <c r="F79" s="930">
        <v>4.6778339024328771E-5</v>
      </c>
    </row>
    <row r="80" spans="1:6" x14ac:dyDescent="0.25">
      <c r="A80" s="961"/>
      <c r="B80" s="141" t="s">
        <v>130</v>
      </c>
      <c r="C80" s="929">
        <v>12</v>
      </c>
      <c r="D80" s="930">
        <v>1.318362593658676E-4</v>
      </c>
      <c r="E80" s="931">
        <v>5805646</v>
      </c>
      <c r="F80" s="930">
        <v>8.1000500132199418E-3</v>
      </c>
    </row>
    <row r="81" spans="1:6" x14ac:dyDescent="0.25">
      <c r="A81" s="961"/>
      <c r="B81" s="966"/>
      <c r="C81" s="166"/>
      <c r="D81" s="930"/>
      <c r="E81" s="154"/>
      <c r="F81" s="930"/>
    </row>
    <row r="82" spans="1:6" x14ac:dyDescent="0.25">
      <c r="A82" s="951" t="s">
        <v>131</v>
      </c>
      <c r="B82" s="139"/>
      <c r="C82" s="925">
        <v>415</v>
      </c>
      <c r="D82" s="927">
        <v>4.5593373030695878E-3</v>
      </c>
      <c r="E82" s="143">
        <v>24450590</v>
      </c>
      <c r="F82" s="927">
        <v>3.4113516713339974E-2</v>
      </c>
    </row>
    <row r="83" spans="1:6" x14ac:dyDescent="0.25">
      <c r="A83" s="961"/>
      <c r="B83" s="141" t="s">
        <v>132</v>
      </c>
      <c r="C83" s="929">
        <v>3</v>
      </c>
      <c r="D83" s="930">
        <v>3.29590648414669E-5</v>
      </c>
      <c r="E83" s="931">
        <v>14</v>
      </c>
      <c r="F83" s="930">
        <v>1.9532830659168539E-8</v>
      </c>
    </row>
    <row r="84" spans="1:6" x14ac:dyDescent="0.25">
      <c r="A84" s="961"/>
      <c r="B84" s="141" t="s">
        <v>133</v>
      </c>
      <c r="C84" s="929">
        <v>411</v>
      </c>
      <c r="D84" s="930">
        <v>4.5153918832809654E-3</v>
      </c>
      <c r="E84" s="931">
        <v>24450333</v>
      </c>
      <c r="F84" s="930">
        <v>3.4113158146377158E-2</v>
      </c>
    </row>
    <row r="85" spans="1:6" x14ac:dyDescent="0.25">
      <c r="A85" s="961"/>
      <c r="B85" s="141" t="s">
        <v>134</v>
      </c>
      <c r="C85" s="929">
        <v>1</v>
      </c>
      <c r="D85" s="930">
        <v>1.0986354947155633E-5</v>
      </c>
      <c r="E85" s="931">
        <v>243</v>
      </c>
      <c r="F85" s="930">
        <v>3.3903413215556818E-7</v>
      </c>
    </row>
    <row r="86" spans="1:6" x14ac:dyDescent="0.25">
      <c r="A86" s="961"/>
      <c r="B86" s="141"/>
      <c r="C86" s="912"/>
      <c r="D86" s="930"/>
      <c r="E86" s="154"/>
      <c r="F86" s="930"/>
    </row>
    <row r="87" spans="1:6" x14ac:dyDescent="0.25">
      <c r="A87" s="951" t="s">
        <v>137</v>
      </c>
      <c r="B87" s="139"/>
      <c r="C87" s="925">
        <v>83491</v>
      </c>
      <c r="D87" s="927">
        <v>0.91726176089297096</v>
      </c>
      <c r="E87" s="143">
        <v>51444861.25</v>
      </c>
      <c r="F87" s="927">
        <v>7.1775983077190825E-2</v>
      </c>
    </row>
    <row r="88" spans="1:6" x14ac:dyDescent="0.25">
      <c r="A88" s="961"/>
      <c r="B88" s="141" t="s">
        <v>138</v>
      </c>
      <c r="C88" s="929">
        <v>2</v>
      </c>
      <c r="D88" s="930">
        <v>2.1972709894311265E-5</v>
      </c>
      <c r="E88" s="931">
        <v>10944</v>
      </c>
      <c r="F88" s="930">
        <v>1.5269092766710033E-5</v>
      </c>
    </row>
    <row r="89" spans="1:6" x14ac:dyDescent="0.25">
      <c r="A89" s="961"/>
      <c r="B89" s="141" t="s">
        <v>139</v>
      </c>
      <c r="C89" s="929">
        <v>692</v>
      </c>
      <c r="D89" s="930">
        <v>7.602557623431698E-3</v>
      </c>
      <c r="E89" s="931">
        <v>1772735</v>
      </c>
      <c r="F89" s="930">
        <v>2.4733237541843672E-3</v>
      </c>
    </row>
    <row r="90" spans="1:6" x14ac:dyDescent="0.25">
      <c r="A90" s="961"/>
      <c r="B90" s="141" t="s">
        <v>140</v>
      </c>
      <c r="C90" s="929">
        <v>66786</v>
      </c>
      <c r="D90" s="930">
        <v>0.73373470150073605</v>
      </c>
      <c r="E90" s="931">
        <v>24480539.25</v>
      </c>
      <c r="F90" s="930">
        <v>3.4155301972527058E-2</v>
      </c>
    </row>
    <row r="91" spans="1:6" x14ac:dyDescent="0.25">
      <c r="A91" s="961"/>
      <c r="B91" s="141" t="s">
        <v>141</v>
      </c>
      <c r="C91" s="929">
        <v>6643</v>
      </c>
      <c r="D91" s="930">
        <v>7.2982355913954869E-2</v>
      </c>
      <c r="E91" s="931">
        <v>16825015</v>
      </c>
      <c r="F91" s="930">
        <v>2.3474297773783612E-2</v>
      </c>
    </row>
    <row r="92" spans="1:6" x14ac:dyDescent="0.25">
      <c r="A92" s="956"/>
      <c r="B92" s="935" t="s">
        <v>142</v>
      </c>
      <c r="C92" s="936">
        <v>9368</v>
      </c>
      <c r="D92" s="937">
        <v>0.10292017314495397</v>
      </c>
      <c r="E92" s="938">
        <v>8355628</v>
      </c>
      <c r="F92" s="937">
        <v>1.1657790483929079E-2</v>
      </c>
    </row>
    <row r="93" spans="1:6" x14ac:dyDescent="0.25">
      <c r="A93" s="40"/>
      <c r="B93" s="40"/>
      <c r="C93" s="40"/>
      <c r="D93" s="40"/>
      <c r="E93" s="40"/>
      <c r="F93" s="40"/>
    </row>
    <row r="94" spans="1:6" x14ac:dyDescent="0.25">
      <c r="A94" s="1030"/>
      <c r="B94" s="128"/>
      <c r="C94" s="40"/>
      <c r="D94" s="903"/>
      <c r="E94" s="40"/>
      <c r="F94" s="903"/>
    </row>
    <row r="95" spans="1:6" x14ac:dyDescent="0.25">
      <c r="A95" s="40"/>
      <c r="B95" s="128"/>
      <c r="C95" s="40"/>
      <c r="D95" s="903"/>
      <c r="E95" s="40"/>
      <c r="F95" s="903"/>
    </row>
    <row r="96" spans="1:6" x14ac:dyDescent="0.25">
      <c r="B96" s="151"/>
      <c r="D96" s="156"/>
      <c r="E96" s="125"/>
      <c r="F96" s="156"/>
    </row>
  </sheetData>
  <mergeCells count="18">
    <mergeCell ref="A7:F7"/>
    <mergeCell ref="A28:B28"/>
    <mergeCell ref="A50:F50"/>
    <mergeCell ref="A1:F1"/>
    <mergeCell ref="A49:F49"/>
    <mergeCell ref="A2:F2"/>
    <mergeCell ref="A3:F3"/>
    <mergeCell ref="A4:F4"/>
    <mergeCell ref="A5:F5"/>
    <mergeCell ref="A59:B59"/>
    <mergeCell ref="A51:F51"/>
    <mergeCell ref="A52:F52"/>
    <mergeCell ref="A53:F53"/>
    <mergeCell ref="C26:D26"/>
    <mergeCell ref="E26:F26"/>
    <mergeCell ref="A55:F55"/>
    <mergeCell ref="C57:D57"/>
    <mergeCell ref="E57:F57"/>
  </mergeCells>
  <printOptions horizontalCentered="1"/>
  <pageMargins left="0.7" right="0.7" top="0.75" bottom="0.75" header="0.3" footer="0.3"/>
  <pageSetup scale="84" orientation="portrait" horizontalDpi="4294967295" verticalDpi="4294967295" r:id="rId1"/>
  <rowBreaks count="1" manualBreakCount="1">
    <brk id="48"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73"/>
  <sheetViews>
    <sheetView showGridLines="0" tabSelected="1" zoomScaleNormal="100" workbookViewId="0">
      <selection activeCell="C7" sqref="C7"/>
    </sheetView>
  </sheetViews>
  <sheetFormatPr defaultColWidth="10.28515625" defaultRowHeight="12.75" x14ac:dyDescent="0.2"/>
  <cols>
    <col min="1" max="1" width="22.85546875" style="103" customWidth="1"/>
    <col min="2" max="2" width="11.42578125" style="103" bestFit="1" customWidth="1"/>
    <col min="3" max="3" width="11" style="103" bestFit="1" customWidth="1"/>
    <col min="4" max="4" width="11.42578125" style="103" customWidth="1"/>
    <col min="5" max="5" width="12.85546875" style="103" customWidth="1"/>
    <col min="6" max="6" width="10.140625" style="103" bestFit="1" customWidth="1"/>
    <col min="7" max="7" width="9.5703125" style="103" customWidth="1"/>
    <col min="8" max="8" width="11.28515625" style="103" customWidth="1"/>
    <col min="9" max="9" width="10.42578125" style="103" bestFit="1" customWidth="1"/>
    <col min="10" max="10" width="11.42578125" style="103" customWidth="1"/>
    <col min="11" max="16384" width="10.28515625" style="103"/>
  </cols>
  <sheetData>
    <row r="1" spans="1:10" ht="15.75" x14ac:dyDescent="0.25">
      <c r="A1" s="1082" t="s">
        <v>379</v>
      </c>
      <c r="B1" s="1082"/>
      <c r="C1" s="1082"/>
      <c r="D1" s="1082"/>
      <c r="E1" s="1082"/>
      <c r="F1" s="1082"/>
      <c r="G1" s="1082"/>
      <c r="H1" s="1082"/>
      <c r="I1" s="901"/>
      <c r="J1" s="901"/>
    </row>
    <row r="2" spans="1:10" ht="15.75" x14ac:dyDescent="0.25">
      <c r="A2" s="1082" t="s">
        <v>377</v>
      </c>
      <c r="B2" s="1082"/>
      <c r="C2" s="1082"/>
      <c r="D2" s="1082"/>
      <c r="E2" s="1082"/>
      <c r="F2" s="1082"/>
      <c r="G2" s="1082"/>
      <c r="H2" s="1082"/>
      <c r="I2" s="901"/>
      <c r="J2" s="901"/>
    </row>
    <row r="3" spans="1:10" ht="15" customHeight="1" x14ac:dyDescent="0.25">
      <c r="A3" s="1082" t="s">
        <v>378</v>
      </c>
      <c r="B3" s="1082"/>
      <c r="C3" s="1082"/>
      <c r="D3" s="1082"/>
      <c r="E3" s="1082"/>
      <c r="F3" s="1082"/>
      <c r="G3" s="1082"/>
      <c r="H3" s="1082"/>
      <c r="I3" s="901"/>
      <c r="J3" s="901"/>
    </row>
    <row r="4" spans="1:10" ht="15.75" x14ac:dyDescent="0.25">
      <c r="A4" s="1082" t="s">
        <v>437</v>
      </c>
      <c r="B4" s="1082"/>
      <c r="C4" s="1082"/>
      <c r="D4" s="1082"/>
      <c r="E4" s="1082"/>
      <c r="F4" s="1082"/>
      <c r="G4" s="1082"/>
      <c r="H4" s="1082"/>
      <c r="I4" s="901"/>
      <c r="J4" s="901"/>
    </row>
    <row r="5" spans="1:10" ht="15" customHeight="1" x14ac:dyDescent="0.2">
      <c r="A5" s="870"/>
      <c r="B5" s="871"/>
      <c r="C5" s="871"/>
      <c r="D5" s="871"/>
      <c r="E5" s="871"/>
      <c r="F5" s="871"/>
      <c r="G5" s="871"/>
      <c r="H5" s="871"/>
      <c r="I5" s="871"/>
      <c r="J5" s="871"/>
    </row>
    <row r="6" spans="1:10" ht="15" x14ac:dyDescent="0.25">
      <c r="A6" s="868"/>
      <c r="B6" s="1084" t="s">
        <v>144</v>
      </c>
      <c r="C6" s="1085"/>
      <c r="D6" s="1085"/>
      <c r="E6" s="1086" t="s">
        <v>145</v>
      </c>
      <c r="F6" s="1087"/>
      <c r="G6" s="1087"/>
      <c r="H6" s="1088"/>
    </row>
    <row r="7" spans="1:10" x14ac:dyDescent="0.2">
      <c r="A7" s="872"/>
      <c r="B7" s="967" t="s">
        <v>146</v>
      </c>
      <c r="C7" s="967" t="s">
        <v>147</v>
      </c>
      <c r="D7" s="967" t="s">
        <v>31</v>
      </c>
      <c r="E7" s="968" t="s">
        <v>148</v>
      </c>
      <c r="F7" s="1089" t="s">
        <v>149</v>
      </c>
      <c r="G7" s="1090"/>
      <c r="H7" s="869" t="s">
        <v>150</v>
      </c>
    </row>
    <row r="8" spans="1:10" ht="12.75" customHeight="1" x14ac:dyDescent="0.2">
      <c r="A8" s="873" t="s">
        <v>42</v>
      </c>
      <c r="B8" s="874" t="s">
        <v>151</v>
      </c>
      <c r="C8" s="874" t="s">
        <v>152</v>
      </c>
      <c r="D8" s="874" t="s">
        <v>151</v>
      </c>
      <c r="E8" s="969" t="s">
        <v>31</v>
      </c>
      <c r="F8" s="970" t="s">
        <v>147</v>
      </c>
      <c r="G8" s="971" t="s">
        <v>154</v>
      </c>
      <c r="H8" s="889" t="s">
        <v>155</v>
      </c>
    </row>
    <row r="9" spans="1:10" x14ac:dyDescent="0.2">
      <c r="A9" s="875"/>
      <c r="B9" s="876"/>
      <c r="C9" s="876"/>
      <c r="D9" s="876"/>
      <c r="E9" s="972"/>
      <c r="F9" s="970"/>
      <c r="G9" s="970"/>
      <c r="H9" s="890"/>
    </row>
    <row r="10" spans="1:10" ht="15" x14ac:dyDescent="0.25">
      <c r="A10" s="877" t="s">
        <v>33</v>
      </c>
      <c r="B10" s="878">
        <v>20146839797</v>
      </c>
      <c r="C10" s="878">
        <v>608498220</v>
      </c>
      <c r="D10" s="878">
        <v>20755338017</v>
      </c>
      <c r="E10" s="973">
        <v>4341788322.9293184</v>
      </c>
      <c r="F10" s="878">
        <v>-123674033.81999999</v>
      </c>
      <c r="G10" s="878">
        <v>-13626910.75</v>
      </c>
      <c r="H10" s="891">
        <v>4204487378.3593187</v>
      </c>
    </row>
    <row r="11" spans="1:10" ht="14.25" x14ac:dyDescent="0.2">
      <c r="A11" s="883" t="s">
        <v>46</v>
      </c>
      <c r="B11" s="879">
        <v>9021872135</v>
      </c>
      <c r="C11" s="879">
        <v>328504250</v>
      </c>
      <c r="D11" s="880">
        <v>9350376385</v>
      </c>
      <c r="E11" s="974">
        <v>1955995848.8816288</v>
      </c>
      <c r="F11" s="879">
        <v>-66772102.799999997</v>
      </c>
      <c r="G11" s="879">
        <v>-7519124.6799999997</v>
      </c>
      <c r="H11" s="879">
        <v>1881704621.4016287</v>
      </c>
    </row>
    <row r="12" spans="1:10" ht="14.25" x14ac:dyDescent="0.2">
      <c r="A12" s="883" t="s">
        <v>47</v>
      </c>
      <c r="B12" s="879">
        <v>7395955938</v>
      </c>
      <c r="C12" s="879">
        <v>209620417</v>
      </c>
      <c r="D12" s="880">
        <v>7605576355</v>
      </c>
      <c r="E12" s="974">
        <v>1591002882.258014</v>
      </c>
      <c r="F12" s="879">
        <v>-42600576.869999997</v>
      </c>
      <c r="G12" s="879">
        <v>-5313551.75</v>
      </c>
      <c r="H12" s="879">
        <v>1543088753.6380141</v>
      </c>
    </row>
    <row r="13" spans="1:10" ht="14.25" x14ac:dyDescent="0.2">
      <c r="A13" s="883" t="s">
        <v>48</v>
      </c>
      <c r="B13" s="879">
        <v>2484290149</v>
      </c>
      <c r="C13" s="879">
        <v>48266844</v>
      </c>
      <c r="D13" s="880">
        <v>2532556993</v>
      </c>
      <c r="E13" s="974">
        <v>529783054.86299843</v>
      </c>
      <c r="F13" s="879">
        <v>-9807342.3399999999</v>
      </c>
      <c r="G13" s="879">
        <v>-590974.67999999993</v>
      </c>
      <c r="H13" s="879">
        <v>519384737.84299845</v>
      </c>
    </row>
    <row r="14" spans="1:10" ht="14.25" x14ac:dyDescent="0.2">
      <c r="A14" s="883" t="s">
        <v>49</v>
      </c>
      <c r="B14" s="879">
        <v>370443631</v>
      </c>
      <c r="C14" s="879">
        <v>14405311</v>
      </c>
      <c r="D14" s="880">
        <v>384848942</v>
      </c>
      <c r="E14" s="974">
        <v>80506163.816686481</v>
      </c>
      <c r="F14" s="879">
        <v>-2928905.45</v>
      </c>
      <c r="G14" s="879">
        <v>-105015.15999999999</v>
      </c>
      <c r="H14" s="879">
        <v>77472243.206686482</v>
      </c>
    </row>
    <row r="15" spans="1:10" ht="14.25" x14ac:dyDescent="0.2">
      <c r="A15" s="883" t="s">
        <v>50</v>
      </c>
      <c r="B15" s="879">
        <v>110347190</v>
      </c>
      <c r="C15" s="879">
        <v>3260</v>
      </c>
      <c r="D15" s="880">
        <v>110350450</v>
      </c>
      <c r="E15" s="974">
        <v>23084099.851689525</v>
      </c>
      <c r="F15" s="879">
        <v>-659</v>
      </c>
      <c r="G15" s="879">
        <v>-6309.6</v>
      </c>
      <c r="H15" s="879">
        <v>23077131.251689523</v>
      </c>
    </row>
    <row r="16" spans="1:10" ht="14.25" x14ac:dyDescent="0.2">
      <c r="A16" s="883" t="s">
        <v>51</v>
      </c>
      <c r="B16" s="879">
        <v>763930754</v>
      </c>
      <c r="C16" s="879">
        <v>7698138</v>
      </c>
      <c r="D16" s="880">
        <v>771628892</v>
      </c>
      <c r="E16" s="974">
        <v>161416273.25830165</v>
      </c>
      <c r="F16" s="879">
        <v>-1564447.36</v>
      </c>
      <c r="G16" s="879">
        <v>-91934.88</v>
      </c>
      <c r="H16" s="879">
        <v>159759891.01830164</v>
      </c>
    </row>
    <row r="17" spans="1:8" ht="15" x14ac:dyDescent="0.2">
      <c r="A17" s="877"/>
      <c r="B17" s="880"/>
      <c r="C17" s="880"/>
      <c r="D17" s="880"/>
      <c r="E17" s="974"/>
      <c r="F17" s="881"/>
      <c r="G17" s="881"/>
      <c r="H17" s="879"/>
    </row>
    <row r="18" spans="1:8" ht="15" x14ac:dyDescent="0.2">
      <c r="A18" s="877" t="s">
        <v>34</v>
      </c>
      <c r="B18" s="882">
        <v>88220067119</v>
      </c>
      <c r="C18" s="882">
        <v>439925934</v>
      </c>
      <c r="D18" s="882">
        <v>88659993053</v>
      </c>
      <c r="E18" s="975">
        <v>11181536681.290966</v>
      </c>
      <c r="F18" s="882">
        <v>-52887345.659999996</v>
      </c>
      <c r="G18" s="882">
        <v>-853927920.37000012</v>
      </c>
      <c r="H18" s="892">
        <v>10274721415.260965</v>
      </c>
    </row>
    <row r="19" spans="1:8" ht="14.25" x14ac:dyDescent="0.2">
      <c r="A19" s="883" t="s">
        <v>52</v>
      </c>
      <c r="B19" s="879">
        <v>38062859325</v>
      </c>
      <c r="C19" s="879">
        <v>218700</v>
      </c>
      <c r="D19" s="880">
        <v>38063078025</v>
      </c>
      <c r="E19" s="974">
        <v>4800403073.4015083</v>
      </c>
      <c r="F19" s="879">
        <v>-26205</v>
      </c>
      <c r="G19" s="879">
        <v>-199780595.09999999</v>
      </c>
      <c r="H19" s="879">
        <v>4600596273.3015079</v>
      </c>
    </row>
    <row r="20" spans="1:8" ht="14.25" x14ac:dyDescent="0.2">
      <c r="A20" s="883" t="s">
        <v>53</v>
      </c>
      <c r="B20" s="879">
        <v>21937859820</v>
      </c>
      <c r="C20" s="879">
        <v>340086366</v>
      </c>
      <c r="D20" s="880">
        <v>22277946186</v>
      </c>
      <c r="E20" s="974">
        <v>2809628829.0218434</v>
      </c>
      <c r="F20" s="879">
        <v>-40886342.369999997</v>
      </c>
      <c r="G20" s="879">
        <v>-429081915.66000003</v>
      </c>
      <c r="H20" s="879">
        <v>2339660570.9918437</v>
      </c>
    </row>
    <row r="21" spans="1:8" ht="14.25" x14ac:dyDescent="0.2">
      <c r="A21" s="883" t="s">
        <v>49</v>
      </c>
      <c r="B21" s="879">
        <v>14946854840</v>
      </c>
      <c r="C21" s="879">
        <v>56639131</v>
      </c>
      <c r="D21" s="880">
        <v>15003493971</v>
      </c>
      <c r="E21" s="974">
        <v>1892196383.1418071</v>
      </c>
      <c r="F21" s="879">
        <v>-6805588.4900000002</v>
      </c>
      <c r="G21" s="879">
        <v>-152754544.44</v>
      </c>
      <c r="H21" s="879">
        <v>1732636250.211807</v>
      </c>
    </row>
    <row r="22" spans="1:8" ht="14.25" x14ac:dyDescent="0.2">
      <c r="A22" s="883" t="s">
        <v>54</v>
      </c>
      <c r="B22" s="879">
        <v>1574447902</v>
      </c>
      <c r="C22" s="879">
        <v>0</v>
      </c>
      <c r="D22" s="880">
        <v>1574447902</v>
      </c>
      <c r="E22" s="974">
        <v>198564723.08170238</v>
      </c>
      <c r="F22" s="879">
        <v>0</v>
      </c>
      <c r="G22" s="879">
        <v>-3396067.53</v>
      </c>
      <c r="H22" s="879">
        <v>195168655.55170238</v>
      </c>
    </row>
    <row r="23" spans="1:8" ht="14.25" x14ac:dyDescent="0.2">
      <c r="A23" s="883" t="s">
        <v>55</v>
      </c>
      <c r="B23" s="879">
        <v>2059682921</v>
      </c>
      <c r="C23" s="879">
        <v>18300959</v>
      </c>
      <c r="D23" s="880">
        <v>2077983880</v>
      </c>
      <c r="E23" s="974">
        <v>262069194.65312448</v>
      </c>
      <c r="F23" s="879">
        <v>-2204314.98</v>
      </c>
      <c r="G23" s="879">
        <v>-32919548.59</v>
      </c>
      <c r="H23" s="879">
        <v>226945331.08312449</v>
      </c>
    </row>
    <row r="24" spans="1:8" ht="14.25" x14ac:dyDescent="0.2">
      <c r="A24" s="883" t="s">
        <v>56</v>
      </c>
      <c r="B24" s="879">
        <v>7788893209</v>
      </c>
      <c r="C24" s="879">
        <v>12814100</v>
      </c>
      <c r="D24" s="880">
        <v>7801707309</v>
      </c>
      <c r="E24" s="974">
        <v>983928302.36441731</v>
      </c>
      <c r="F24" s="879">
        <v>-1534013</v>
      </c>
      <c r="G24" s="879">
        <v>-15707532.120000001</v>
      </c>
      <c r="H24" s="879">
        <v>966686757.24441731</v>
      </c>
    </row>
    <row r="25" spans="1:8" ht="14.25" x14ac:dyDescent="0.2">
      <c r="A25" s="883" t="s">
        <v>57</v>
      </c>
      <c r="B25" s="879">
        <v>789724034</v>
      </c>
      <c r="C25" s="879">
        <v>9047061</v>
      </c>
      <c r="D25" s="880">
        <v>798771095</v>
      </c>
      <c r="E25" s="974">
        <v>100738653.26560877</v>
      </c>
      <c r="F25" s="879">
        <v>-1090956.3500000001</v>
      </c>
      <c r="G25" s="879">
        <v>-12822743.729999999</v>
      </c>
      <c r="H25" s="879">
        <v>86824953.185608774</v>
      </c>
    </row>
    <row r="26" spans="1:8" ht="14.25" x14ac:dyDescent="0.2">
      <c r="A26" s="883" t="s">
        <v>58</v>
      </c>
      <c r="B26" s="879">
        <v>1023833131</v>
      </c>
      <c r="C26" s="879">
        <v>2580314</v>
      </c>
      <c r="D26" s="880">
        <v>1026413445</v>
      </c>
      <c r="E26" s="974">
        <v>129448234.65728189</v>
      </c>
      <c r="F26" s="879">
        <v>-311048.43</v>
      </c>
      <c r="G26" s="879">
        <v>-6951135.0800000001</v>
      </c>
      <c r="H26" s="879">
        <v>122186051.14728189</v>
      </c>
    </row>
    <row r="27" spans="1:8" ht="14.25" x14ac:dyDescent="0.2">
      <c r="A27" s="883" t="s">
        <v>59</v>
      </c>
      <c r="B27" s="879">
        <v>35911937</v>
      </c>
      <c r="C27" s="879">
        <v>239303</v>
      </c>
      <c r="D27" s="880">
        <v>36151240</v>
      </c>
      <c r="E27" s="974">
        <v>4559287.7036716091</v>
      </c>
      <c r="F27" s="879">
        <v>-28877.040000000001</v>
      </c>
      <c r="G27" s="879">
        <v>-513838.12</v>
      </c>
      <c r="H27" s="879">
        <v>4016572.5436716089</v>
      </c>
    </row>
    <row r="28" spans="1:8" x14ac:dyDescent="0.2">
      <c r="A28" s="885"/>
      <c r="B28" s="886"/>
      <c r="C28" s="886"/>
      <c r="D28" s="886"/>
      <c r="E28" s="976"/>
      <c r="F28" s="886"/>
      <c r="G28" s="886"/>
      <c r="H28" s="885"/>
    </row>
    <row r="29" spans="1:8" ht="15" x14ac:dyDescent="0.2">
      <c r="A29" s="877" t="s">
        <v>35</v>
      </c>
      <c r="B29" s="882">
        <v>15225589175</v>
      </c>
      <c r="C29" s="887">
        <v>0</v>
      </c>
      <c r="D29" s="882">
        <v>15225589175</v>
      </c>
      <c r="E29" s="975">
        <v>1841170836.1878502</v>
      </c>
      <c r="F29" s="887">
        <v>0</v>
      </c>
      <c r="G29" s="887">
        <v>0</v>
      </c>
      <c r="H29" s="892">
        <v>1841170836.1878502</v>
      </c>
    </row>
    <row r="30" spans="1:8" ht="14.25" x14ac:dyDescent="0.2">
      <c r="A30" s="883" t="s">
        <v>156</v>
      </c>
      <c r="B30" s="879">
        <v>12447245377</v>
      </c>
      <c r="C30" s="884">
        <v>0</v>
      </c>
      <c r="D30" s="880">
        <v>12447245377</v>
      </c>
      <c r="E30" s="974">
        <v>1505196607.8683088</v>
      </c>
      <c r="F30" s="884">
        <v>0</v>
      </c>
      <c r="G30" s="884">
        <v>0</v>
      </c>
      <c r="H30" s="879">
        <v>1505196607.8683088</v>
      </c>
    </row>
    <row r="31" spans="1:8" ht="14.25" x14ac:dyDescent="0.2">
      <c r="A31" s="883" t="s">
        <v>157</v>
      </c>
      <c r="B31" s="879">
        <v>2778343757</v>
      </c>
      <c r="C31" s="884">
        <v>0</v>
      </c>
      <c r="D31" s="880">
        <v>2778343757</v>
      </c>
      <c r="E31" s="974">
        <v>335974223.36157203</v>
      </c>
      <c r="F31" s="884">
        <v>0</v>
      </c>
      <c r="G31" s="884">
        <v>0</v>
      </c>
      <c r="H31" s="879">
        <v>335974223.36157203</v>
      </c>
    </row>
    <row r="32" spans="1:8" ht="14.25" x14ac:dyDescent="0.2">
      <c r="A32" s="883" t="s">
        <v>51</v>
      </c>
      <c r="B32" s="879">
        <v>41</v>
      </c>
      <c r="C32" s="884">
        <v>0</v>
      </c>
      <c r="D32" s="880">
        <v>41</v>
      </c>
      <c r="E32" s="974">
        <v>4.9579693380700887</v>
      </c>
      <c r="F32" s="884">
        <v>0</v>
      </c>
      <c r="G32" s="884">
        <v>0</v>
      </c>
      <c r="H32" s="879">
        <v>4.9579693380700887</v>
      </c>
    </row>
    <row r="33" spans="1:8" ht="15" x14ac:dyDescent="0.2">
      <c r="A33" s="877"/>
      <c r="B33" s="880"/>
      <c r="C33" s="880"/>
      <c r="D33" s="880"/>
      <c r="E33" s="974"/>
      <c r="F33" s="881"/>
      <c r="G33" s="881"/>
      <c r="H33" s="879"/>
    </row>
    <row r="34" spans="1:8" ht="15" x14ac:dyDescent="0.2">
      <c r="A34" s="877" t="s">
        <v>36</v>
      </c>
      <c r="B34" s="882">
        <v>116136823789</v>
      </c>
      <c r="C34" s="882">
        <v>122182</v>
      </c>
      <c r="D34" s="882">
        <v>116136945971</v>
      </c>
      <c r="E34" s="975">
        <v>12210167069.297453</v>
      </c>
      <c r="F34" s="882">
        <v>-12015.93</v>
      </c>
      <c r="G34" s="882">
        <v>-215610723.37000006</v>
      </c>
      <c r="H34" s="892">
        <v>11994544329.997456</v>
      </c>
    </row>
    <row r="35" spans="1:8" ht="14.25" x14ac:dyDescent="0.2">
      <c r="A35" s="883" t="s">
        <v>60</v>
      </c>
      <c r="B35" s="879">
        <v>53509012061</v>
      </c>
      <c r="C35" s="879">
        <v>33560</v>
      </c>
      <c r="D35" s="880">
        <v>53509045621</v>
      </c>
      <c r="E35" s="974">
        <v>5625723849.4476614</v>
      </c>
      <c r="F35" s="879">
        <v>-3325</v>
      </c>
      <c r="G35" s="879">
        <v>-32695161.43</v>
      </c>
      <c r="H35" s="879">
        <v>5593025363.0176611</v>
      </c>
    </row>
    <row r="36" spans="1:8" ht="14.25" x14ac:dyDescent="0.2">
      <c r="A36" s="883" t="s">
        <v>61</v>
      </c>
      <c r="B36" s="879">
        <v>15670925112</v>
      </c>
      <c r="C36" s="879">
        <v>48510</v>
      </c>
      <c r="D36" s="880">
        <v>15670973622</v>
      </c>
      <c r="E36" s="974">
        <v>1647582554.0560822</v>
      </c>
      <c r="F36" s="879">
        <v>-4815</v>
      </c>
      <c r="G36" s="879">
        <v>-43404013.100000001</v>
      </c>
      <c r="H36" s="879">
        <v>1604173725.9560823</v>
      </c>
    </row>
    <row r="37" spans="1:8" ht="14.25" x14ac:dyDescent="0.2">
      <c r="A37" s="883" t="s">
        <v>62</v>
      </c>
      <c r="B37" s="879">
        <v>1410720748</v>
      </c>
      <c r="C37" s="879">
        <v>6650</v>
      </c>
      <c r="D37" s="880">
        <v>1410727398</v>
      </c>
      <c r="E37" s="974">
        <v>148318152.11600715</v>
      </c>
      <c r="F37" s="879">
        <v>-643</v>
      </c>
      <c r="G37" s="879">
        <v>-56687.55</v>
      </c>
      <c r="H37" s="879">
        <v>148260821.56600714</v>
      </c>
    </row>
    <row r="38" spans="1:8" ht="14.25" x14ac:dyDescent="0.2">
      <c r="A38" s="883" t="s">
        <v>63</v>
      </c>
      <c r="B38" s="879">
        <v>3320145988</v>
      </c>
      <c r="C38" s="884">
        <v>0</v>
      </c>
      <c r="D38" s="880">
        <v>3320145988</v>
      </c>
      <c r="E38" s="974">
        <v>349066671.84153944</v>
      </c>
      <c r="F38" s="884">
        <v>0</v>
      </c>
      <c r="G38" s="879">
        <v>0</v>
      </c>
      <c r="H38" s="879">
        <v>349066671.84153944</v>
      </c>
    </row>
    <row r="39" spans="1:8" ht="14.25" x14ac:dyDescent="0.2">
      <c r="A39" s="883" t="s">
        <v>64</v>
      </c>
      <c r="B39" s="879">
        <v>9435540070</v>
      </c>
      <c r="C39" s="884">
        <v>0</v>
      </c>
      <c r="D39" s="880">
        <v>9435540070</v>
      </c>
      <c r="E39" s="974">
        <v>992014381.64663804</v>
      </c>
      <c r="F39" s="884">
        <v>0</v>
      </c>
      <c r="G39" s="879">
        <v>-52974966.200000003</v>
      </c>
      <c r="H39" s="879">
        <v>939039415.44663799</v>
      </c>
    </row>
    <row r="40" spans="1:8" ht="14.25" x14ac:dyDescent="0.2">
      <c r="A40" s="883" t="s">
        <v>65</v>
      </c>
      <c r="B40" s="879">
        <v>1744053283</v>
      </c>
      <c r="C40" s="884">
        <v>0</v>
      </c>
      <c r="D40" s="880">
        <v>1744053283</v>
      </c>
      <c r="E40" s="974">
        <v>183362682.60837707</v>
      </c>
      <c r="F40" s="884">
        <v>0</v>
      </c>
      <c r="G40" s="879">
        <v>-4939750.3999999994</v>
      </c>
      <c r="H40" s="879">
        <v>178422932.20837706</v>
      </c>
    </row>
    <row r="41" spans="1:8" ht="14.25" x14ac:dyDescent="0.2">
      <c r="A41" s="883" t="s">
        <v>66</v>
      </c>
      <c r="B41" s="879">
        <v>19097593363</v>
      </c>
      <c r="C41" s="879">
        <v>33462</v>
      </c>
      <c r="D41" s="880">
        <v>19097626825</v>
      </c>
      <c r="E41" s="974">
        <v>2007846962.1422129</v>
      </c>
      <c r="F41" s="880">
        <v>-3232.93</v>
      </c>
      <c r="G41" s="879">
        <v>-39023971.680000007</v>
      </c>
      <c r="H41" s="879">
        <v>1968819757.5322127</v>
      </c>
    </row>
    <row r="42" spans="1:8" ht="14.25" x14ac:dyDescent="0.2">
      <c r="A42" s="883" t="s">
        <v>67</v>
      </c>
      <c r="B42" s="879">
        <v>2754108188</v>
      </c>
      <c r="C42" s="884">
        <v>0</v>
      </c>
      <c r="D42" s="880">
        <v>2754108188</v>
      </c>
      <c r="E42" s="974">
        <v>289555755.24430609</v>
      </c>
      <c r="F42" s="884">
        <v>0</v>
      </c>
      <c r="G42" s="879">
        <v>-4748735.74</v>
      </c>
      <c r="H42" s="879">
        <v>284807019.50430608</v>
      </c>
    </row>
    <row r="43" spans="1:8" ht="14.25" x14ac:dyDescent="0.2">
      <c r="A43" s="883" t="s">
        <v>68</v>
      </c>
      <c r="B43" s="879">
        <v>3794598102</v>
      </c>
      <c r="C43" s="884">
        <v>0</v>
      </c>
      <c r="D43" s="880">
        <v>3794598102</v>
      </c>
      <c r="E43" s="974">
        <v>398948641.18287152</v>
      </c>
      <c r="F43" s="884">
        <v>0</v>
      </c>
      <c r="G43" s="879">
        <v>-26252882.049999997</v>
      </c>
      <c r="H43" s="879">
        <v>372695759.13287151</v>
      </c>
    </row>
    <row r="44" spans="1:8" ht="14.25" x14ac:dyDescent="0.2">
      <c r="A44" s="883" t="s">
        <v>50</v>
      </c>
      <c r="B44" s="879">
        <v>1104479429</v>
      </c>
      <c r="C44" s="884">
        <v>0</v>
      </c>
      <c r="D44" s="880">
        <v>1104479429</v>
      </c>
      <c r="E44" s="974">
        <v>116120483.79556793</v>
      </c>
      <c r="F44" s="884">
        <v>0</v>
      </c>
      <c r="G44" s="879">
        <v>0</v>
      </c>
      <c r="H44" s="879">
        <v>116120483.79556793</v>
      </c>
    </row>
    <row r="45" spans="1:8" ht="14.25" x14ac:dyDescent="0.2">
      <c r="A45" s="883" t="s">
        <v>158</v>
      </c>
      <c r="B45" s="879">
        <v>2294563776</v>
      </c>
      <c r="C45" s="884">
        <v>0</v>
      </c>
      <c r="D45" s="880">
        <v>2294563776</v>
      </c>
      <c r="E45" s="974">
        <v>241241121.17701122</v>
      </c>
      <c r="F45" s="884">
        <v>0</v>
      </c>
      <c r="G45" s="879">
        <v>-8559546</v>
      </c>
      <c r="H45" s="879">
        <v>232681575.17701122</v>
      </c>
    </row>
    <row r="46" spans="1:8" ht="14.25" x14ac:dyDescent="0.2">
      <c r="A46" s="883" t="s">
        <v>70</v>
      </c>
      <c r="B46" s="879">
        <v>446839864</v>
      </c>
      <c r="C46" s="884">
        <v>0</v>
      </c>
      <c r="D46" s="880">
        <v>446839864</v>
      </c>
      <c r="E46" s="974">
        <v>46978929.461642131</v>
      </c>
      <c r="F46" s="884">
        <v>0</v>
      </c>
      <c r="G46" s="879">
        <v>-2413862.36</v>
      </c>
      <c r="H46" s="879">
        <v>44565067.101642132</v>
      </c>
    </row>
    <row r="47" spans="1:8" ht="14.25" x14ac:dyDescent="0.2">
      <c r="A47" s="883" t="s">
        <v>159</v>
      </c>
      <c r="B47" s="879">
        <v>601770019</v>
      </c>
      <c r="C47" s="884">
        <v>0</v>
      </c>
      <c r="D47" s="880">
        <v>601770019</v>
      </c>
      <c r="E47" s="974">
        <v>63267657.056515537</v>
      </c>
      <c r="F47" s="884">
        <v>0</v>
      </c>
      <c r="G47" s="879">
        <v>-541146.86</v>
      </c>
      <c r="H47" s="879">
        <v>62726510.196515538</v>
      </c>
    </row>
    <row r="48" spans="1:8" ht="14.25" x14ac:dyDescent="0.2">
      <c r="A48" s="883" t="s">
        <v>51</v>
      </c>
      <c r="B48" s="879">
        <v>952473786</v>
      </c>
      <c r="C48" s="884">
        <v>0</v>
      </c>
      <c r="D48" s="880">
        <v>952473786</v>
      </c>
      <c r="E48" s="974">
        <v>100139227.52101907</v>
      </c>
      <c r="F48" s="884">
        <v>0</v>
      </c>
      <c r="G48" s="879">
        <v>0</v>
      </c>
      <c r="H48" s="879">
        <v>100139227.52101907</v>
      </c>
    </row>
    <row r="49" spans="1:10" ht="14.25" x14ac:dyDescent="0.2">
      <c r="A49" s="883"/>
      <c r="B49" s="880"/>
      <c r="C49" s="880"/>
      <c r="D49" s="880"/>
      <c r="E49" s="974"/>
      <c r="F49" s="880"/>
      <c r="G49" s="881"/>
      <c r="H49" s="879"/>
    </row>
    <row r="50" spans="1:10" ht="15" x14ac:dyDescent="0.2">
      <c r="A50" s="888" t="s">
        <v>45</v>
      </c>
      <c r="B50" s="893">
        <v>239729319880</v>
      </c>
      <c r="C50" s="893">
        <v>1048546336</v>
      </c>
      <c r="D50" s="893">
        <v>240777866216</v>
      </c>
      <c r="E50" s="977">
        <v>29574662909.705585</v>
      </c>
      <c r="F50" s="893">
        <v>-176573395.41</v>
      </c>
      <c r="G50" s="893">
        <v>-1083165554.4900002</v>
      </c>
      <c r="H50" s="894">
        <v>28314923959.805592</v>
      </c>
    </row>
    <row r="52" spans="1:10" ht="15.75" x14ac:dyDescent="0.25">
      <c r="A52" s="167"/>
      <c r="B52" s="167"/>
      <c r="C52" s="167"/>
      <c r="D52" s="167"/>
      <c r="E52" s="167"/>
      <c r="F52" s="167"/>
      <c r="G52" s="167"/>
    </row>
    <row r="53" spans="1:10" ht="15.75" x14ac:dyDescent="0.25">
      <c r="A53" s="1082" t="s">
        <v>379</v>
      </c>
      <c r="B53" s="1082"/>
      <c r="C53" s="1082"/>
      <c r="D53" s="1082"/>
      <c r="E53" s="1082"/>
      <c r="F53" s="1082"/>
      <c r="G53" s="1082"/>
      <c r="H53" s="1082"/>
      <c r="I53" s="901"/>
      <c r="J53" s="901"/>
    </row>
    <row r="54" spans="1:10" ht="15.75" x14ac:dyDescent="0.25">
      <c r="A54" s="1082" t="s">
        <v>377</v>
      </c>
      <c r="B54" s="1082"/>
      <c r="C54" s="1082"/>
      <c r="D54" s="1082"/>
      <c r="E54" s="1082"/>
      <c r="F54" s="1082"/>
      <c r="G54" s="1082"/>
      <c r="H54" s="1082"/>
      <c r="I54" s="901"/>
      <c r="J54" s="901"/>
    </row>
    <row r="55" spans="1:10" ht="15.75" x14ac:dyDescent="0.25">
      <c r="A55" s="1082" t="s">
        <v>437</v>
      </c>
      <c r="B55" s="1082"/>
      <c r="C55" s="1082"/>
      <c r="D55" s="1082"/>
      <c r="E55" s="1082"/>
      <c r="F55" s="1082"/>
      <c r="G55" s="1082"/>
      <c r="H55" s="1082"/>
      <c r="I55" s="901"/>
      <c r="J55" s="901"/>
    </row>
    <row r="56" spans="1:10" ht="14.25" x14ac:dyDescent="0.2">
      <c r="A56" s="168"/>
      <c r="B56" s="169"/>
      <c r="C56" s="169"/>
      <c r="D56" s="169"/>
      <c r="E56" s="169"/>
      <c r="F56" s="169"/>
      <c r="G56" s="169"/>
    </row>
    <row r="57" spans="1:10" ht="15" x14ac:dyDescent="0.25">
      <c r="A57" s="1041" t="s">
        <v>160</v>
      </c>
      <c r="B57" s="1042" t="s">
        <v>161</v>
      </c>
      <c r="C57" s="1042" t="s">
        <v>81</v>
      </c>
      <c r="D57" s="1083" t="s">
        <v>162</v>
      </c>
      <c r="E57" s="1083"/>
      <c r="F57" s="1083"/>
      <c r="G57" s="1083"/>
      <c r="H57" s="902"/>
    </row>
    <row r="58" spans="1:10" ht="15" x14ac:dyDescent="0.25">
      <c r="A58" s="1021"/>
      <c r="B58" s="1021"/>
      <c r="C58" s="1031" t="s">
        <v>85</v>
      </c>
      <c r="D58" s="1021"/>
      <c r="E58" s="1021"/>
      <c r="F58" s="1021"/>
      <c r="G58" s="1021"/>
      <c r="H58" s="895"/>
    </row>
    <row r="59" spans="1:10" ht="15" x14ac:dyDescent="0.25">
      <c r="A59" s="898"/>
      <c r="B59" s="898"/>
      <c r="C59" s="1032"/>
      <c r="D59" s="1033"/>
      <c r="E59" s="1034"/>
      <c r="F59" s="1034"/>
      <c r="G59" s="1034"/>
    </row>
    <row r="60" spans="1:10" ht="14.25" x14ac:dyDescent="0.2">
      <c r="A60" s="1032" t="s">
        <v>163</v>
      </c>
      <c r="B60" s="1035"/>
      <c r="C60" s="1036">
        <v>239729319880</v>
      </c>
      <c r="D60" s="1032" t="s">
        <v>164</v>
      </c>
      <c r="E60" s="1032"/>
      <c r="F60" s="1032"/>
      <c r="G60" s="1032"/>
    </row>
    <row r="61" spans="1:10" ht="14.25" x14ac:dyDescent="0.2">
      <c r="A61" s="1037" t="s">
        <v>147</v>
      </c>
      <c r="B61" s="1038" t="s">
        <v>165</v>
      </c>
      <c r="C61" s="1039">
        <v>1048546336</v>
      </c>
      <c r="D61" s="1032" t="s">
        <v>166</v>
      </c>
      <c r="E61" s="1032"/>
      <c r="F61" s="1032"/>
      <c r="G61" s="1032"/>
    </row>
    <row r="62" spans="1:10" ht="14.25" x14ac:dyDescent="0.2">
      <c r="A62" s="1032" t="s">
        <v>167</v>
      </c>
      <c r="B62" s="1035"/>
      <c r="C62" s="1036">
        <v>240777866216</v>
      </c>
      <c r="D62" s="1032" t="s">
        <v>168</v>
      </c>
      <c r="E62" s="1032"/>
      <c r="F62" s="1032"/>
      <c r="G62" s="1032"/>
    </row>
    <row r="63" spans="1:10" ht="14.25" x14ac:dyDescent="0.2">
      <c r="A63" s="1032"/>
      <c r="B63" s="1035"/>
      <c r="C63" s="1036"/>
      <c r="D63" s="1032"/>
      <c r="E63" s="1032"/>
      <c r="F63" s="1032"/>
      <c r="G63" s="1032"/>
    </row>
    <row r="64" spans="1:10" ht="14.25" x14ac:dyDescent="0.2">
      <c r="A64" s="1032" t="s">
        <v>153</v>
      </c>
      <c r="B64" s="1035"/>
      <c r="C64" s="1036">
        <v>29574662909.705585</v>
      </c>
      <c r="D64" s="1032" t="s">
        <v>469</v>
      </c>
      <c r="E64" s="1032"/>
      <c r="F64" s="1032"/>
      <c r="G64" s="1032"/>
    </row>
    <row r="65" spans="1:7" ht="14.25" x14ac:dyDescent="0.2">
      <c r="A65" s="1032"/>
      <c r="B65" s="1035"/>
      <c r="C65" s="1032"/>
      <c r="D65" s="1032" t="s">
        <v>470</v>
      </c>
      <c r="E65" s="1032"/>
      <c r="F65" s="1032"/>
      <c r="G65" s="1032"/>
    </row>
    <row r="66" spans="1:7" ht="14.25" x14ac:dyDescent="0.2">
      <c r="A66" s="1032"/>
      <c r="B66" s="1035"/>
      <c r="C66" s="1032"/>
      <c r="D66" s="1032"/>
      <c r="E66" s="1032"/>
      <c r="F66" s="1032"/>
      <c r="G66" s="1032"/>
    </row>
    <row r="67" spans="1:7" ht="15" x14ac:dyDescent="0.2">
      <c r="A67" s="1040" t="s">
        <v>149</v>
      </c>
      <c r="B67" s="1032"/>
      <c r="C67" s="1032"/>
      <c r="D67" s="1032"/>
      <c r="E67" s="1032"/>
      <c r="F67" s="1032"/>
      <c r="G67" s="1032"/>
    </row>
    <row r="68" spans="1:7" ht="14.25" x14ac:dyDescent="0.2">
      <c r="A68" s="1032" t="s">
        <v>153</v>
      </c>
      <c r="B68" s="1035"/>
      <c r="C68" s="1036">
        <v>29574662909.705585</v>
      </c>
      <c r="D68" s="1032"/>
      <c r="E68" s="1032"/>
      <c r="F68" s="1032"/>
      <c r="G68" s="1032"/>
    </row>
    <row r="69" spans="1:7" ht="14.25" x14ac:dyDescent="0.2">
      <c r="A69" s="1032" t="s">
        <v>147</v>
      </c>
      <c r="B69" s="1035" t="s">
        <v>169</v>
      </c>
      <c r="C69" s="1036">
        <v>176573395.41</v>
      </c>
      <c r="D69" s="1032" t="s">
        <v>170</v>
      </c>
      <c r="E69" s="1032"/>
      <c r="F69" s="1032"/>
      <c r="G69" s="1032"/>
    </row>
    <row r="70" spans="1:7" ht="14.25" x14ac:dyDescent="0.2">
      <c r="A70" s="1037" t="s">
        <v>154</v>
      </c>
      <c r="B70" s="1038" t="s">
        <v>169</v>
      </c>
      <c r="C70" s="1039">
        <v>1083165553.4900002</v>
      </c>
      <c r="D70" s="1032" t="s">
        <v>171</v>
      </c>
      <c r="E70" s="1032"/>
      <c r="F70" s="1032"/>
      <c r="G70" s="1032"/>
    </row>
    <row r="71" spans="1:7" ht="14.25" x14ac:dyDescent="0.2">
      <c r="A71" s="1032" t="s">
        <v>172</v>
      </c>
      <c r="B71" s="1032"/>
      <c r="C71" s="1036">
        <v>28314923960.805584</v>
      </c>
      <c r="D71" s="1032" t="s">
        <v>173</v>
      </c>
      <c r="E71" s="1032"/>
      <c r="F71" s="1032"/>
      <c r="G71" s="1032"/>
    </row>
    <row r="72" spans="1:7" x14ac:dyDescent="0.2">
      <c r="C72" s="170"/>
    </row>
    <row r="73" spans="1:7" x14ac:dyDescent="0.2">
      <c r="A73" s="106"/>
    </row>
  </sheetData>
  <mergeCells count="11">
    <mergeCell ref="A54:H54"/>
    <mergeCell ref="D57:G57"/>
    <mergeCell ref="A55:H55"/>
    <mergeCell ref="B6:D6"/>
    <mergeCell ref="E6:H6"/>
    <mergeCell ref="F7:G7"/>
    <mergeCell ref="A1:H1"/>
    <mergeCell ref="A2:H2"/>
    <mergeCell ref="A3:H3"/>
    <mergeCell ref="A4:H4"/>
    <mergeCell ref="A53:H53"/>
  </mergeCells>
  <printOptions horizontalCentered="1"/>
  <pageMargins left="0.7" right="0.7" top="0.75" bottom="0.75" header="0.3" footer="0.3"/>
  <pageSetup scale="79" orientation="portrait" horizontalDpi="4294967295" verticalDpi="4294967295" r:id="rId1"/>
  <rowBreaks count="1" manualBreakCount="1">
    <brk id="52"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45"/>
  <sheetViews>
    <sheetView showGridLines="0" zoomScaleNormal="100" workbookViewId="0">
      <selection sqref="A1:L1"/>
    </sheetView>
  </sheetViews>
  <sheetFormatPr defaultColWidth="10.28515625" defaultRowHeight="12.75" x14ac:dyDescent="0.2"/>
  <cols>
    <col min="1" max="1" width="20.42578125" style="103" customWidth="1"/>
    <col min="2" max="2" width="12.5703125" style="103" customWidth="1"/>
    <col min="3" max="4" width="13" style="103" customWidth="1"/>
    <col min="5" max="5" width="14.28515625" style="103" customWidth="1"/>
    <col min="6" max="6" width="14.5703125" style="103" customWidth="1"/>
    <col min="7" max="7" width="13.85546875" style="103" customWidth="1"/>
    <col min="8" max="8" width="12.7109375" style="103" bestFit="1" customWidth="1"/>
    <col min="9" max="9" width="7.42578125" style="103" bestFit="1" customWidth="1"/>
    <col min="10" max="10" width="12.42578125" style="103" bestFit="1" customWidth="1"/>
    <col min="11" max="11" width="13.85546875" style="103" bestFit="1" customWidth="1"/>
    <col min="12" max="12" width="15.42578125" style="103" bestFit="1" customWidth="1"/>
    <col min="13" max="16384" width="10.28515625" style="103"/>
  </cols>
  <sheetData>
    <row r="1" spans="1:12" ht="15.75" x14ac:dyDescent="0.25">
      <c r="A1" s="1082" t="s">
        <v>380</v>
      </c>
      <c r="B1" s="1098"/>
      <c r="C1" s="1098"/>
      <c r="D1" s="1098"/>
      <c r="E1" s="1098"/>
      <c r="F1" s="1098"/>
      <c r="G1" s="1098"/>
      <c r="H1" s="1098"/>
      <c r="I1" s="1098"/>
      <c r="J1" s="1098"/>
      <c r="K1" s="1098"/>
      <c r="L1" s="1098"/>
    </row>
    <row r="2" spans="1:12" ht="15.75" x14ac:dyDescent="0.25">
      <c r="A2" s="1082" t="s">
        <v>381</v>
      </c>
      <c r="B2" s="1098"/>
      <c r="C2" s="1098"/>
      <c r="D2" s="1098"/>
      <c r="E2" s="1098"/>
      <c r="F2" s="1098"/>
      <c r="G2" s="1098"/>
      <c r="H2" s="1098"/>
      <c r="I2" s="1098"/>
      <c r="J2" s="1098"/>
      <c r="K2" s="1098"/>
      <c r="L2" s="1098"/>
    </row>
    <row r="3" spans="1:12" ht="15.75" x14ac:dyDescent="0.25">
      <c r="A3" s="1082" t="s">
        <v>382</v>
      </c>
      <c r="B3" s="1099"/>
      <c r="C3" s="1099"/>
      <c r="D3" s="1099"/>
      <c r="E3" s="1099"/>
      <c r="F3" s="1099"/>
      <c r="G3" s="1099"/>
      <c r="H3" s="1099"/>
      <c r="I3" s="1099"/>
      <c r="J3" s="1099"/>
      <c r="K3" s="1099"/>
      <c r="L3" s="1099"/>
    </row>
    <row r="4" spans="1:12" ht="15.75" x14ac:dyDescent="0.25">
      <c r="A4" s="1082" t="s">
        <v>437</v>
      </c>
      <c r="B4" s="1082"/>
      <c r="C4" s="1082"/>
      <c r="D4" s="1082"/>
      <c r="E4" s="1082"/>
      <c r="F4" s="1082"/>
      <c r="G4" s="1082"/>
      <c r="H4" s="1082"/>
      <c r="I4" s="1082"/>
      <c r="J4" s="1082"/>
      <c r="K4" s="1082"/>
      <c r="L4" s="1082"/>
    </row>
    <row r="5" spans="1:12" x14ac:dyDescent="0.2">
      <c r="A5" s="106"/>
      <c r="B5" s="106"/>
      <c r="C5" s="106"/>
      <c r="D5" s="106"/>
      <c r="E5" s="106"/>
      <c r="F5" s="106"/>
      <c r="G5" s="106"/>
      <c r="H5" s="106"/>
      <c r="I5" s="106"/>
      <c r="J5" s="106"/>
      <c r="K5" s="106"/>
      <c r="L5" s="106"/>
    </row>
    <row r="6" spans="1:12" ht="15" x14ac:dyDescent="0.25">
      <c r="A6" s="205"/>
      <c r="B6" s="1100" t="s">
        <v>175</v>
      </c>
      <c r="C6" s="1101"/>
      <c r="D6" s="1101"/>
      <c r="E6" s="1101"/>
      <c r="F6" s="1101"/>
      <c r="G6" s="1101"/>
      <c r="H6" s="1101"/>
      <c r="I6" s="1101"/>
      <c r="J6" s="1101"/>
      <c r="K6" s="1101"/>
      <c r="L6" s="1102"/>
    </row>
    <row r="7" spans="1:12" ht="30.75" customHeight="1" x14ac:dyDescent="0.25">
      <c r="A7" s="171"/>
      <c r="B7" s="1091" t="s">
        <v>176</v>
      </c>
      <c r="C7" s="1092"/>
      <c r="D7" s="1093" t="s">
        <v>177</v>
      </c>
      <c r="E7" s="1093" t="s">
        <v>178</v>
      </c>
      <c r="F7" s="172"/>
      <c r="G7" s="172"/>
      <c r="H7" s="172"/>
      <c r="I7" s="172"/>
      <c r="J7" s="173"/>
      <c r="K7" s="173"/>
      <c r="L7" s="206"/>
    </row>
    <row r="8" spans="1:12" ht="15" customHeight="1" x14ac:dyDescent="0.25">
      <c r="A8" s="174"/>
      <c r="B8" s="175" t="s">
        <v>179</v>
      </c>
      <c r="C8" s="175" t="s">
        <v>105</v>
      </c>
      <c r="D8" s="1094"/>
      <c r="E8" s="1096"/>
      <c r="F8" s="175"/>
      <c r="G8" s="175"/>
      <c r="H8" s="176"/>
      <c r="I8" s="175" t="s">
        <v>180</v>
      </c>
      <c r="J8" s="173" t="s">
        <v>181</v>
      </c>
      <c r="K8" s="173" t="s">
        <v>182</v>
      </c>
      <c r="L8" s="207"/>
    </row>
    <row r="9" spans="1:12" ht="15" customHeight="1" x14ac:dyDescent="0.25">
      <c r="A9" s="174" t="s">
        <v>42</v>
      </c>
      <c r="B9" s="175"/>
      <c r="C9" s="175" t="s">
        <v>183</v>
      </c>
      <c r="D9" s="1095"/>
      <c r="E9" s="1097"/>
      <c r="F9" s="177" t="s">
        <v>184</v>
      </c>
      <c r="G9" s="177" t="s">
        <v>185</v>
      </c>
      <c r="H9" s="177" t="s">
        <v>186</v>
      </c>
      <c r="I9" s="177" t="s">
        <v>187</v>
      </c>
      <c r="J9" s="177" t="s">
        <v>188</v>
      </c>
      <c r="K9" s="177" t="s">
        <v>189</v>
      </c>
      <c r="L9" s="208" t="s">
        <v>190</v>
      </c>
    </row>
    <row r="10" spans="1:12" ht="30" customHeight="1" thickBot="1" x14ac:dyDescent="0.3">
      <c r="A10" s="178" t="s">
        <v>174</v>
      </c>
      <c r="B10" s="179">
        <v>14844960.67</v>
      </c>
      <c r="C10" s="179">
        <v>29125477.959999993</v>
      </c>
      <c r="D10" s="180">
        <v>376721.12</v>
      </c>
      <c r="E10" s="180">
        <v>11673333.840000002</v>
      </c>
      <c r="F10" s="180">
        <v>197798522.86000004</v>
      </c>
      <c r="G10" s="180">
        <v>571828909.04000008</v>
      </c>
      <c r="H10" s="180">
        <v>74848631.189999983</v>
      </c>
      <c r="I10" s="181">
        <v>0</v>
      </c>
      <c r="J10" s="180">
        <v>15404380.439999999</v>
      </c>
      <c r="K10" s="180">
        <v>167264617.37</v>
      </c>
      <c r="L10" s="209">
        <v>1083165554.4900002</v>
      </c>
    </row>
    <row r="11" spans="1:12" ht="15.75" thickTop="1" x14ac:dyDescent="0.25">
      <c r="A11" s="174"/>
      <c r="B11" s="175"/>
      <c r="C11" s="175"/>
      <c r="D11" s="175"/>
      <c r="E11" s="175"/>
      <c r="F11" s="175"/>
      <c r="G11" s="175"/>
      <c r="H11" s="175"/>
      <c r="I11" s="175"/>
      <c r="J11" s="175"/>
      <c r="K11" s="175"/>
      <c r="L11" s="207"/>
    </row>
    <row r="12" spans="1:12" ht="15" x14ac:dyDescent="0.25">
      <c r="A12" s="174" t="s">
        <v>33</v>
      </c>
      <c r="B12" s="182">
        <v>0</v>
      </c>
      <c r="C12" s="182">
        <v>0</v>
      </c>
      <c r="D12" s="182">
        <v>0</v>
      </c>
      <c r="E12" s="184">
        <v>581.48</v>
      </c>
      <c r="F12" s="183">
        <v>0</v>
      </c>
      <c r="G12" s="183">
        <v>0</v>
      </c>
      <c r="H12" s="184">
        <v>430294.94999999995</v>
      </c>
      <c r="I12" s="185">
        <v>0</v>
      </c>
      <c r="J12" s="186">
        <v>13196034.32</v>
      </c>
      <c r="K12" s="185">
        <v>0</v>
      </c>
      <c r="L12" s="210">
        <v>13626910.75</v>
      </c>
    </row>
    <row r="13" spans="1:12" ht="15" customHeight="1" x14ac:dyDescent="0.2">
      <c r="A13" s="187" t="s">
        <v>46</v>
      </c>
      <c r="B13" s="188">
        <v>0</v>
      </c>
      <c r="C13" s="189">
        <v>0</v>
      </c>
      <c r="D13" s="190">
        <v>0</v>
      </c>
      <c r="E13" s="190">
        <v>0</v>
      </c>
      <c r="F13" s="189">
        <v>0</v>
      </c>
      <c r="G13" s="189">
        <v>0</v>
      </c>
      <c r="H13" s="189">
        <v>2324</v>
      </c>
      <c r="I13" s="191">
        <v>0</v>
      </c>
      <c r="J13" s="191">
        <v>7516800.6799999997</v>
      </c>
      <c r="K13" s="191">
        <v>0</v>
      </c>
      <c r="L13" s="211">
        <v>7519124.6799999997</v>
      </c>
    </row>
    <row r="14" spans="1:12" ht="15" customHeight="1" x14ac:dyDescent="0.2">
      <c r="A14" s="192" t="s">
        <v>47</v>
      </c>
      <c r="B14" s="183">
        <v>0</v>
      </c>
      <c r="C14" s="183">
        <v>0</v>
      </c>
      <c r="D14" s="183">
        <v>0</v>
      </c>
      <c r="E14" s="183">
        <v>0</v>
      </c>
      <c r="F14" s="183">
        <v>0</v>
      </c>
      <c r="G14" s="183">
        <v>0</v>
      </c>
      <c r="H14" s="182">
        <v>59814.95</v>
      </c>
      <c r="I14" s="183">
        <v>0</v>
      </c>
      <c r="J14" s="182">
        <v>5253736.8</v>
      </c>
      <c r="K14" s="183">
        <v>0</v>
      </c>
      <c r="L14" s="212">
        <v>5313551.75</v>
      </c>
    </row>
    <row r="15" spans="1:12" ht="15" customHeight="1" x14ac:dyDescent="0.2">
      <c r="A15" s="192" t="s">
        <v>48</v>
      </c>
      <c r="B15" s="183">
        <v>0</v>
      </c>
      <c r="C15" s="183">
        <v>0</v>
      </c>
      <c r="D15" s="182">
        <v>0</v>
      </c>
      <c r="E15" s="182">
        <v>581.48</v>
      </c>
      <c r="F15" s="183">
        <v>0</v>
      </c>
      <c r="G15" s="183">
        <v>0</v>
      </c>
      <c r="H15" s="182">
        <v>259477.28</v>
      </c>
      <c r="I15" s="183">
        <v>0</v>
      </c>
      <c r="J15" s="182">
        <v>330915.92</v>
      </c>
      <c r="K15" s="183">
        <v>0</v>
      </c>
      <c r="L15" s="212">
        <v>590974.67999999993</v>
      </c>
    </row>
    <row r="16" spans="1:12" ht="15" customHeight="1" x14ac:dyDescent="0.2">
      <c r="A16" s="192" t="s">
        <v>49</v>
      </c>
      <c r="B16" s="183">
        <v>0</v>
      </c>
      <c r="C16" s="183">
        <v>0</v>
      </c>
      <c r="D16" s="182">
        <v>0</v>
      </c>
      <c r="E16" s="182">
        <v>0</v>
      </c>
      <c r="F16" s="183">
        <v>0</v>
      </c>
      <c r="G16" s="183">
        <v>0</v>
      </c>
      <c r="H16" s="182">
        <v>88446.68</v>
      </c>
      <c r="I16" s="183">
        <v>0</v>
      </c>
      <c r="J16" s="182">
        <v>16568.48</v>
      </c>
      <c r="K16" s="183">
        <v>0</v>
      </c>
      <c r="L16" s="212">
        <v>105015.15999999999</v>
      </c>
    </row>
    <row r="17" spans="1:12" ht="15" customHeight="1" x14ac:dyDescent="0.2">
      <c r="A17" s="192" t="s">
        <v>50</v>
      </c>
      <c r="B17" s="183">
        <v>0</v>
      </c>
      <c r="C17" s="183">
        <v>0</v>
      </c>
      <c r="D17" s="182">
        <v>0</v>
      </c>
      <c r="E17" s="182">
        <v>0</v>
      </c>
      <c r="F17" s="183">
        <v>0</v>
      </c>
      <c r="G17" s="183">
        <v>0</v>
      </c>
      <c r="H17" s="182">
        <v>0</v>
      </c>
      <c r="I17" s="183">
        <v>0</v>
      </c>
      <c r="J17" s="182">
        <v>6309.6</v>
      </c>
      <c r="K17" s="183">
        <v>0</v>
      </c>
      <c r="L17" s="212">
        <v>6309.6</v>
      </c>
    </row>
    <row r="18" spans="1:12" ht="15" customHeight="1" x14ac:dyDescent="0.2">
      <c r="A18" s="192" t="s">
        <v>51</v>
      </c>
      <c r="B18" s="183">
        <v>0</v>
      </c>
      <c r="C18" s="183">
        <v>0</v>
      </c>
      <c r="D18" s="182">
        <v>0</v>
      </c>
      <c r="E18" s="182">
        <v>0</v>
      </c>
      <c r="F18" s="183">
        <v>0</v>
      </c>
      <c r="G18" s="183">
        <v>0</v>
      </c>
      <c r="H18" s="182">
        <v>20232.04</v>
      </c>
      <c r="I18" s="183">
        <v>0</v>
      </c>
      <c r="J18" s="182">
        <v>71702.84</v>
      </c>
      <c r="K18" s="183">
        <v>0</v>
      </c>
      <c r="L18" s="212">
        <v>91934.88</v>
      </c>
    </row>
    <row r="19" spans="1:12" ht="15" customHeight="1" x14ac:dyDescent="0.25">
      <c r="A19" s="174"/>
      <c r="B19" s="194"/>
      <c r="C19" s="193"/>
      <c r="D19" s="193"/>
      <c r="E19" s="193"/>
      <c r="F19" s="193"/>
      <c r="G19" s="193"/>
      <c r="H19" s="194"/>
      <c r="I19" s="194"/>
      <c r="J19" s="194"/>
      <c r="K19" s="193"/>
      <c r="L19" s="212"/>
    </row>
    <row r="20" spans="1:12" ht="15" customHeight="1" x14ac:dyDescent="0.25">
      <c r="A20" s="174" t="s">
        <v>34</v>
      </c>
      <c r="B20" s="978">
        <v>0</v>
      </c>
      <c r="C20" s="195">
        <v>28153196.379999995</v>
      </c>
      <c r="D20" s="185">
        <v>0</v>
      </c>
      <c r="E20" s="195">
        <v>11672752.360000001</v>
      </c>
      <c r="F20" s="185">
        <v>0</v>
      </c>
      <c r="G20" s="195">
        <v>571828909.04000008</v>
      </c>
      <c r="H20" s="195">
        <v>74340362.279999986</v>
      </c>
      <c r="I20" s="185">
        <v>0</v>
      </c>
      <c r="J20" s="195">
        <v>668082.93999999994</v>
      </c>
      <c r="K20" s="195">
        <v>167264617.37</v>
      </c>
      <c r="L20" s="213">
        <v>853927920.37000012</v>
      </c>
    </row>
    <row r="21" spans="1:12" ht="15" customHeight="1" x14ac:dyDescent="0.2">
      <c r="A21" s="187" t="s">
        <v>52</v>
      </c>
      <c r="B21" s="189">
        <v>0</v>
      </c>
      <c r="C21" s="189">
        <v>12054265.98</v>
      </c>
      <c r="D21" s="183">
        <v>0</v>
      </c>
      <c r="E21" s="189">
        <v>10033228.9</v>
      </c>
      <c r="F21" s="189">
        <v>0</v>
      </c>
      <c r="G21" s="189">
        <v>0</v>
      </c>
      <c r="H21" s="189">
        <v>38211559.880000003</v>
      </c>
      <c r="I21" s="189">
        <v>0</v>
      </c>
      <c r="J21" s="189">
        <v>496788.58</v>
      </c>
      <c r="K21" s="189">
        <v>138984751.75999999</v>
      </c>
      <c r="L21" s="211">
        <v>199780595.09999999</v>
      </c>
    </row>
    <row r="22" spans="1:12" ht="15" customHeight="1" x14ac:dyDescent="0.2">
      <c r="A22" s="192" t="s">
        <v>53</v>
      </c>
      <c r="B22" s="182">
        <v>0</v>
      </c>
      <c r="C22" s="182">
        <v>0</v>
      </c>
      <c r="D22" s="183">
        <v>0</v>
      </c>
      <c r="E22" s="182">
        <v>1355470.6</v>
      </c>
      <c r="F22" s="182">
        <v>0</v>
      </c>
      <c r="G22" s="182">
        <v>396565765.11000001</v>
      </c>
      <c r="H22" s="182">
        <v>17141557.079999998</v>
      </c>
      <c r="I22" s="183">
        <v>0</v>
      </c>
      <c r="J22" s="182">
        <v>59497.8</v>
      </c>
      <c r="K22" s="194">
        <v>13959625.07</v>
      </c>
      <c r="L22" s="212">
        <v>429081915.66000003</v>
      </c>
    </row>
    <row r="23" spans="1:12" ht="15" customHeight="1" x14ac:dyDescent="0.2">
      <c r="A23" s="192" t="s">
        <v>49</v>
      </c>
      <c r="B23" s="182">
        <v>0</v>
      </c>
      <c r="C23" s="182">
        <v>13437684.380000001</v>
      </c>
      <c r="D23" s="183">
        <v>0</v>
      </c>
      <c r="E23" s="182">
        <v>509.8</v>
      </c>
      <c r="F23" s="182">
        <v>0</v>
      </c>
      <c r="G23" s="182">
        <v>125588358.68000001</v>
      </c>
      <c r="H23" s="182">
        <v>10460384.9</v>
      </c>
      <c r="I23" s="183">
        <v>0</v>
      </c>
      <c r="J23" s="182">
        <v>10571.92</v>
      </c>
      <c r="K23" s="194">
        <v>3257034.76</v>
      </c>
      <c r="L23" s="212">
        <v>152754544.44</v>
      </c>
    </row>
    <row r="24" spans="1:12" ht="15" customHeight="1" x14ac:dyDescent="0.2">
      <c r="A24" s="192" t="s">
        <v>54</v>
      </c>
      <c r="B24" s="182">
        <v>0</v>
      </c>
      <c r="C24" s="182">
        <v>2420186.9</v>
      </c>
      <c r="D24" s="183">
        <v>0</v>
      </c>
      <c r="E24" s="182">
        <v>0</v>
      </c>
      <c r="F24" s="182">
        <v>0</v>
      </c>
      <c r="G24" s="182">
        <v>0</v>
      </c>
      <c r="H24" s="182">
        <v>443576.44</v>
      </c>
      <c r="I24" s="183">
        <v>0</v>
      </c>
      <c r="J24" s="182">
        <v>10963.36</v>
      </c>
      <c r="K24" s="194">
        <v>521340.83</v>
      </c>
      <c r="L24" s="212">
        <v>3396067.53</v>
      </c>
    </row>
    <row r="25" spans="1:12" ht="15" customHeight="1" x14ac:dyDescent="0.2">
      <c r="A25" s="192" t="s">
        <v>55</v>
      </c>
      <c r="B25" s="182">
        <v>0</v>
      </c>
      <c r="C25" s="182">
        <v>0</v>
      </c>
      <c r="D25" s="183">
        <v>0</v>
      </c>
      <c r="E25" s="182">
        <v>0</v>
      </c>
      <c r="F25" s="182">
        <v>0</v>
      </c>
      <c r="G25" s="182">
        <v>30931329.690000001</v>
      </c>
      <c r="H25" s="182">
        <v>564249.72</v>
      </c>
      <c r="I25" s="183">
        <v>0</v>
      </c>
      <c r="J25" s="182">
        <v>0</v>
      </c>
      <c r="K25" s="194">
        <v>1423969.18</v>
      </c>
      <c r="L25" s="212">
        <v>32919548.59</v>
      </c>
    </row>
    <row r="26" spans="1:12" ht="15" customHeight="1" x14ac:dyDescent="0.2">
      <c r="A26" s="192" t="s">
        <v>56</v>
      </c>
      <c r="B26" s="182">
        <v>0</v>
      </c>
      <c r="C26" s="182">
        <v>66091.22</v>
      </c>
      <c r="D26" s="183">
        <v>0</v>
      </c>
      <c r="E26" s="182">
        <v>283543.06</v>
      </c>
      <c r="F26" s="182">
        <v>0</v>
      </c>
      <c r="G26" s="182">
        <v>0</v>
      </c>
      <c r="H26" s="182">
        <v>6369809.2199999997</v>
      </c>
      <c r="I26" s="183">
        <v>0</v>
      </c>
      <c r="J26" s="182">
        <v>86230.88</v>
      </c>
      <c r="K26" s="194">
        <v>8901857.7400000002</v>
      </c>
      <c r="L26" s="212">
        <v>15707532.120000001</v>
      </c>
    </row>
    <row r="27" spans="1:12" ht="15" customHeight="1" x14ac:dyDescent="0.2">
      <c r="A27" s="192" t="s">
        <v>57</v>
      </c>
      <c r="B27" s="182">
        <v>0</v>
      </c>
      <c r="C27" s="182">
        <v>0</v>
      </c>
      <c r="D27" s="183">
        <v>0</v>
      </c>
      <c r="E27" s="182">
        <v>0</v>
      </c>
      <c r="F27" s="182">
        <v>0</v>
      </c>
      <c r="G27" s="182">
        <v>12498476.859999999</v>
      </c>
      <c r="H27" s="182">
        <v>162482.51999999999</v>
      </c>
      <c r="I27" s="183">
        <v>0</v>
      </c>
      <c r="J27" s="182">
        <v>1729.08</v>
      </c>
      <c r="K27" s="194">
        <v>160055.26999999999</v>
      </c>
      <c r="L27" s="212">
        <v>12822743.729999999</v>
      </c>
    </row>
    <row r="28" spans="1:12" ht="15" customHeight="1" x14ac:dyDescent="0.2">
      <c r="A28" s="192" t="s">
        <v>58</v>
      </c>
      <c r="B28" s="182">
        <v>0</v>
      </c>
      <c r="C28" s="182">
        <v>174967.9</v>
      </c>
      <c r="D28" s="183">
        <v>0</v>
      </c>
      <c r="E28" s="182">
        <v>0</v>
      </c>
      <c r="F28" s="182">
        <v>0</v>
      </c>
      <c r="G28" s="182">
        <v>5731140.5800000001</v>
      </c>
      <c r="H28" s="182">
        <v>986742.52</v>
      </c>
      <c r="I28" s="183">
        <v>0</v>
      </c>
      <c r="J28" s="182">
        <v>2301.3200000000002</v>
      </c>
      <c r="K28" s="194">
        <v>55982.76</v>
      </c>
      <c r="L28" s="212">
        <v>6951135.0800000001</v>
      </c>
    </row>
    <row r="29" spans="1:12" ht="15" customHeight="1" x14ac:dyDescent="0.2">
      <c r="A29" s="192" t="s">
        <v>59</v>
      </c>
      <c r="B29" s="182">
        <v>0</v>
      </c>
      <c r="C29" s="182">
        <v>0</v>
      </c>
      <c r="D29" s="183">
        <v>0</v>
      </c>
      <c r="E29" s="182">
        <v>0</v>
      </c>
      <c r="F29" s="182">
        <v>0</v>
      </c>
      <c r="G29" s="182">
        <v>513838.12</v>
      </c>
      <c r="H29" s="182">
        <v>0</v>
      </c>
      <c r="I29" s="183">
        <v>0</v>
      </c>
      <c r="J29" s="182">
        <v>0</v>
      </c>
      <c r="K29" s="183">
        <v>0</v>
      </c>
      <c r="L29" s="212">
        <v>513838.12</v>
      </c>
    </row>
    <row r="30" spans="1:12" ht="15" customHeight="1" x14ac:dyDescent="0.2">
      <c r="A30" s="196"/>
      <c r="B30" s="197"/>
      <c r="C30" s="197"/>
      <c r="D30" s="198"/>
      <c r="E30" s="198"/>
      <c r="F30" s="197"/>
      <c r="G30" s="198"/>
      <c r="H30" s="198"/>
      <c r="I30" s="198"/>
      <c r="J30" s="198"/>
      <c r="K30" s="198"/>
      <c r="L30" s="214"/>
    </row>
    <row r="31" spans="1:12" ht="15" customHeight="1" x14ac:dyDescent="0.25">
      <c r="A31" s="174" t="s">
        <v>36</v>
      </c>
      <c r="B31" s="195">
        <v>14844960.67</v>
      </c>
      <c r="C31" s="199">
        <v>972281.58</v>
      </c>
      <c r="D31" s="200">
        <v>376721.12</v>
      </c>
      <c r="E31" s="199">
        <v>0</v>
      </c>
      <c r="F31" s="195">
        <v>197798522.86000004</v>
      </c>
      <c r="G31" s="199">
        <v>0</v>
      </c>
      <c r="H31" s="199">
        <v>77973.960000000006</v>
      </c>
      <c r="I31" s="199">
        <v>0</v>
      </c>
      <c r="J31" s="199">
        <v>1540263.1800000002</v>
      </c>
      <c r="K31" s="199">
        <v>0</v>
      </c>
      <c r="L31" s="215">
        <v>215610723.37000006</v>
      </c>
    </row>
    <row r="32" spans="1:12" ht="15" customHeight="1" x14ac:dyDescent="0.2">
      <c r="A32" s="187" t="s">
        <v>60</v>
      </c>
      <c r="B32" s="201">
        <v>6407695.1100000003</v>
      </c>
      <c r="C32" s="189">
        <v>0</v>
      </c>
      <c r="D32" s="201">
        <v>3693.66</v>
      </c>
      <c r="E32" s="189">
        <v>0</v>
      </c>
      <c r="F32" s="189">
        <v>26209065.359999999</v>
      </c>
      <c r="G32" s="189">
        <v>0</v>
      </c>
      <c r="H32" s="189">
        <v>0</v>
      </c>
      <c r="I32" s="189">
        <v>0</v>
      </c>
      <c r="J32" s="201">
        <v>74707.3</v>
      </c>
      <c r="K32" s="189">
        <v>0</v>
      </c>
      <c r="L32" s="211">
        <v>32695161.43</v>
      </c>
    </row>
    <row r="33" spans="1:12" ht="15" customHeight="1" x14ac:dyDescent="0.2">
      <c r="A33" s="192" t="s">
        <v>61</v>
      </c>
      <c r="B33" s="194">
        <v>68412.72</v>
      </c>
      <c r="C33" s="182">
        <v>0</v>
      </c>
      <c r="D33" s="182">
        <v>0</v>
      </c>
      <c r="E33" s="182">
        <v>0</v>
      </c>
      <c r="F33" s="182">
        <v>43093688.280000001</v>
      </c>
      <c r="G33" s="182">
        <v>0</v>
      </c>
      <c r="H33" s="182">
        <v>48180.36</v>
      </c>
      <c r="I33" s="182">
        <v>0</v>
      </c>
      <c r="J33" s="194">
        <v>193731.74</v>
      </c>
      <c r="K33" s="182">
        <v>0</v>
      </c>
      <c r="L33" s="212">
        <v>43404013.100000001</v>
      </c>
    </row>
    <row r="34" spans="1:12" ht="15" customHeight="1" x14ac:dyDescent="0.2">
      <c r="A34" s="192" t="s">
        <v>62</v>
      </c>
      <c r="B34" s="194">
        <v>12791.21</v>
      </c>
      <c r="C34" s="182">
        <v>0</v>
      </c>
      <c r="D34" s="194">
        <v>20596.34</v>
      </c>
      <c r="E34" s="182">
        <v>0</v>
      </c>
      <c r="F34" s="182">
        <v>0</v>
      </c>
      <c r="G34" s="182">
        <v>0</v>
      </c>
      <c r="H34" s="182">
        <v>23300</v>
      </c>
      <c r="I34" s="182">
        <v>0</v>
      </c>
      <c r="J34" s="182">
        <v>0</v>
      </c>
      <c r="K34" s="182">
        <v>0</v>
      </c>
      <c r="L34" s="212">
        <v>56687.55</v>
      </c>
    </row>
    <row r="35" spans="1:12" ht="15" customHeight="1" x14ac:dyDescent="0.2">
      <c r="A35" s="192" t="s">
        <v>64</v>
      </c>
      <c r="B35" s="182">
        <v>0</v>
      </c>
      <c r="C35" s="182">
        <v>0</v>
      </c>
      <c r="D35" s="182">
        <v>0</v>
      </c>
      <c r="E35" s="182">
        <v>0</v>
      </c>
      <c r="F35" s="182">
        <v>52971013.600000001</v>
      </c>
      <c r="G35" s="182">
        <v>0</v>
      </c>
      <c r="H35" s="182">
        <v>3952.6</v>
      </c>
      <c r="I35" s="182">
        <v>0</v>
      </c>
      <c r="J35" s="182">
        <v>0</v>
      </c>
      <c r="K35" s="182">
        <v>0</v>
      </c>
      <c r="L35" s="212">
        <v>52974966.200000003</v>
      </c>
    </row>
    <row r="36" spans="1:12" ht="15" customHeight="1" x14ac:dyDescent="0.2">
      <c r="A36" s="192" t="s">
        <v>65</v>
      </c>
      <c r="B36" s="194">
        <v>3330242.28</v>
      </c>
      <c r="C36" s="182">
        <v>0</v>
      </c>
      <c r="D36" s="194">
        <v>286868</v>
      </c>
      <c r="E36" s="182">
        <v>0</v>
      </c>
      <c r="F36" s="182">
        <v>1112416.5</v>
      </c>
      <c r="G36" s="182">
        <v>0</v>
      </c>
      <c r="H36" s="182">
        <v>0</v>
      </c>
      <c r="I36" s="182">
        <v>0</v>
      </c>
      <c r="J36" s="194">
        <v>210223.62</v>
      </c>
      <c r="K36" s="182">
        <v>0</v>
      </c>
      <c r="L36" s="212">
        <v>4939750.3999999994</v>
      </c>
    </row>
    <row r="37" spans="1:12" ht="15" customHeight="1" x14ac:dyDescent="0.2">
      <c r="A37" s="202" t="s">
        <v>66</v>
      </c>
      <c r="B37" s="194">
        <v>3561045.26</v>
      </c>
      <c r="C37" s="182">
        <v>972281.58</v>
      </c>
      <c r="D37" s="182">
        <v>0</v>
      </c>
      <c r="E37" s="182">
        <v>0</v>
      </c>
      <c r="F37" s="182">
        <v>34413176.980000004</v>
      </c>
      <c r="G37" s="182">
        <v>0</v>
      </c>
      <c r="H37" s="182">
        <v>2541</v>
      </c>
      <c r="I37" s="182">
        <v>0</v>
      </c>
      <c r="J37" s="194">
        <v>74926.86</v>
      </c>
      <c r="K37" s="182">
        <v>0</v>
      </c>
      <c r="L37" s="212">
        <v>39023971.680000007</v>
      </c>
    </row>
    <row r="38" spans="1:12" ht="15" customHeight="1" x14ac:dyDescent="0.2">
      <c r="A38" s="192" t="s">
        <v>67</v>
      </c>
      <c r="B38" s="194">
        <v>70402.48</v>
      </c>
      <c r="C38" s="182">
        <v>0</v>
      </c>
      <c r="D38" s="194">
        <v>6656.1</v>
      </c>
      <c r="E38" s="203">
        <v>0</v>
      </c>
      <c r="F38" s="182">
        <v>4615024.42</v>
      </c>
      <c r="G38" s="203">
        <v>0</v>
      </c>
      <c r="H38" s="182">
        <v>0</v>
      </c>
      <c r="I38" s="203">
        <v>0</v>
      </c>
      <c r="J38" s="194">
        <v>56652.74</v>
      </c>
      <c r="K38" s="203">
        <v>0</v>
      </c>
      <c r="L38" s="212">
        <v>4748735.74</v>
      </c>
    </row>
    <row r="39" spans="1:12" ht="15" customHeight="1" x14ac:dyDescent="0.2">
      <c r="A39" s="192" t="s">
        <v>68</v>
      </c>
      <c r="B39" s="194">
        <v>1394371.61</v>
      </c>
      <c r="C39" s="182">
        <v>0</v>
      </c>
      <c r="D39" s="194">
        <v>58907.020000000004</v>
      </c>
      <c r="E39" s="203">
        <v>0</v>
      </c>
      <c r="F39" s="182">
        <v>23892670.18</v>
      </c>
      <c r="G39" s="203">
        <v>0</v>
      </c>
      <c r="H39" s="182">
        <v>0</v>
      </c>
      <c r="I39" s="203">
        <v>0</v>
      </c>
      <c r="J39" s="194">
        <v>906933.24</v>
      </c>
      <c r="K39" s="203">
        <v>0</v>
      </c>
      <c r="L39" s="212">
        <v>26252882.049999997</v>
      </c>
    </row>
    <row r="40" spans="1:12" ht="15" customHeight="1" x14ac:dyDescent="0.2">
      <c r="A40" s="192" t="s">
        <v>50</v>
      </c>
      <c r="B40" s="182">
        <v>0</v>
      </c>
      <c r="C40" s="182">
        <v>0</v>
      </c>
      <c r="D40" s="182">
        <v>0</v>
      </c>
      <c r="E40" s="203">
        <v>0</v>
      </c>
      <c r="F40" s="182">
        <v>0</v>
      </c>
      <c r="G40" s="203">
        <v>0</v>
      </c>
      <c r="H40" s="182"/>
      <c r="I40" s="203">
        <v>0</v>
      </c>
      <c r="J40" s="182">
        <v>0</v>
      </c>
      <c r="K40" s="182">
        <v>0</v>
      </c>
      <c r="L40" s="979">
        <v>0</v>
      </c>
    </row>
    <row r="41" spans="1:12" ht="15" customHeight="1" x14ac:dyDescent="0.2">
      <c r="A41" s="202" t="s">
        <v>158</v>
      </c>
      <c r="B41" s="182">
        <v>0</v>
      </c>
      <c r="C41" s="182">
        <v>0</v>
      </c>
      <c r="D41" s="182">
        <v>0</v>
      </c>
      <c r="E41" s="203">
        <v>0</v>
      </c>
      <c r="F41" s="182">
        <v>8546300.1600000001</v>
      </c>
      <c r="G41" s="203">
        <v>0</v>
      </c>
      <c r="H41" s="182">
        <v>0</v>
      </c>
      <c r="I41" s="203">
        <v>0</v>
      </c>
      <c r="J41" s="182">
        <v>13245.84</v>
      </c>
      <c r="K41" s="203">
        <v>0</v>
      </c>
      <c r="L41" s="212">
        <v>8559546</v>
      </c>
    </row>
    <row r="42" spans="1:12" ht="15" customHeight="1" x14ac:dyDescent="0.2">
      <c r="A42" s="192" t="s">
        <v>70</v>
      </c>
      <c r="B42" s="182">
        <v>0</v>
      </c>
      <c r="C42" s="182">
        <v>0</v>
      </c>
      <c r="D42" s="182">
        <v>0</v>
      </c>
      <c r="E42" s="203">
        <v>0</v>
      </c>
      <c r="F42" s="182">
        <v>2404020.52</v>
      </c>
      <c r="G42" s="203">
        <v>0</v>
      </c>
      <c r="H42" s="182">
        <v>0</v>
      </c>
      <c r="I42" s="203">
        <v>0</v>
      </c>
      <c r="J42" s="182">
        <v>9841.84</v>
      </c>
      <c r="K42" s="203">
        <v>0</v>
      </c>
      <c r="L42" s="212">
        <v>2413862.36</v>
      </c>
    </row>
    <row r="43" spans="1:12" ht="15" customHeight="1" x14ac:dyDescent="0.3">
      <c r="A43" s="204" t="s">
        <v>159</v>
      </c>
      <c r="B43" s="182">
        <v>0</v>
      </c>
      <c r="C43" s="182">
        <v>0</v>
      </c>
      <c r="D43" s="182">
        <v>0</v>
      </c>
      <c r="E43" s="203">
        <v>0</v>
      </c>
      <c r="F43" s="182">
        <v>541146.86</v>
      </c>
      <c r="G43" s="203">
        <v>0</v>
      </c>
      <c r="H43" s="182">
        <v>0</v>
      </c>
      <c r="I43" s="203">
        <v>0</v>
      </c>
      <c r="J43" s="182">
        <v>0</v>
      </c>
      <c r="K43" s="203">
        <v>0</v>
      </c>
      <c r="L43" s="212">
        <v>541146.86</v>
      </c>
    </row>
    <row r="44" spans="1:12" ht="15" customHeight="1" x14ac:dyDescent="0.2">
      <c r="A44" s="216" t="s">
        <v>51</v>
      </c>
      <c r="B44" s="217">
        <v>0</v>
      </c>
      <c r="C44" s="217">
        <v>0</v>
      </c>
      <c r="D44" s="217">
        <v>0</v>
      </c>
      <c r="E44" s="980">
        <v>0</v>
      </c>
      <c r="F44" s="217">
        <v>0</v>
      </c>
      <c r="G44" s="980">
        <v>0</v>
      </c>
      <c r="H44" s="217">
        <v>0</v>
      </c>
      <c r="I44" s="980">
        <v>0</v>
      </c>
      <c r="J44" s="217">
        <v>0</v>
      </c>
      <c r="K44" s="980">
        <v>0</v>
      </c>
      <c r="L44" s="218">
        <v>0</v>
      </c>
    </row>
    <row r="45" spans="1:12" ht="15" customHeight="1" x14ac:dyDescent="0.2">
      <c r="A45" s="109"/>
      <c r="B45" s="116"/>
      <c r="C45" s="116"/>
      <c r="D45" s="116"/>
      <c r="E45" s="116"/>
      <c r="F45" s="116"/>
      <c r="G45" s="116"/>
      <c r="H45" s="116"/>
      <c r="I45" s="116"/>
      <c r="J45" s="116"/>
      <c r="K45" s="116"/>
      <c r="L45" s="116"/>
    </row>
  </sheetData>
  <mergeCells count="8">
    <mergeCell ref="B7:C7"/>
    <mergeCell ref="D7:D9"/>
    <mergeCell ref="E7:E9"/>
    <mergeCell ref="A1:L1"/>
    <mergeCell ref="A2:L2"/>
    <mergeCell ref="A4:L4"/>
    <mergeCell ref="A3:L3"/>
    <mergeCell ref="B6:L6"/>
  </mergeCells>
  <pageMargins left="0.7" right="0.7" top="0.75" bottom="0.75" header="0.3" footer="0.3"/>
  <pageSetup scale="56"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5"/>
  <sheetViews>
    <sheetView showGridLines="0" zoomScaleNormal="100" workbookViewId="0">
      <selection sqref="A1:G1"/>
    </sheetView>
  </sheetViews>
  <sheetFormatPr defaultColWidth="9.7109375" defaultRowHeight="12.75" x14ac:dyDescent="0.2"/>
  <cols>
    <col min="1" max="1" width="19.7109375" style="103" customWidth="1"/>
    <col min="2" max="7" width="11.7109375" style="103" customWidth="1"/>
    <col min="8" max="16384" width="9.7109375" style="103"/>
  </cols>
  <sheetData>
    <row r="1" spans="1:7" ht="15.75" x14ac:dyDescent="0.25">
      <c r="A1" s="1082" t="s">
        <v>383</v>
      </c>
      <c r="B1" s="1082"/>
      <c r="C1" s="1082"/>
      <c r="D1" s="1082"/>
      <c r="E1" s="1082"/>
      <c r="F1" s="1082"/>
      <c r="G1" s="1082"/>
    </row>
    <row r="2" spans="1:7" ht="15.75" x14ac:dyDescent="0.25">
      <c r="A2" s="1082" t="s">
        <v>352</v>
      </c>
      <c r="B2" s="1082"/>
      <c r="C2" s="1082"/>
      <c r="D2" s="1082"/>
      <c r="E2" s="1082"/>
      <c r="F2" s="1082"/>
      <c r="G2" s="1082"/>
    </row>
    <row r="3" spans="1:7" ht="15.75" x14ac:dyDescent="0.25">
      <c r="A3" s="1082" t="s">
        <v>353</v>
      </c>
      <c r="B3" s="1082"/>
      <c r="C3" s="1082"/>
      <c r="D3" s="1082"/>
      <c r="E3" s="1082"/>
      <c r="F3" s="1082"/>
      <c r="G3" s="1082"/>
    </row>
    <row r="4" spans="1:7" ht="15.75" x14ac:dyDescent="0.25">
      <c r="A4" s="1082" t="s">
        <v>437</v>
      </c>
      <c r="B4" s="1082"/>
      <c r="C4" s="1082"/>
      <c r="D4" s="1082"/>
      <c r="E4" s="1082"/>
      <c r="F4" s="1082"/>
      <c r="G4" s="1082"/>
    </row>
    <row r="5" spans="1:7" ht="14.25" x14ac:dyDescent="0.2">
      <c r="A5" s="1103" t="s">
        <v>85</v>
      </c>
      <c r="B5" s="1103"/>
      <c r="C5" s="1103"/>
      <c r="D5" s="1103"/>
      <c r="E5" s="1103"/>
      <c r="F5" s="1103"/>
      <c r="G5" s="1103"/>
    </row>
    <row r="6" spans="1:7" ht="15" x14ac:dyDescent="0.2">
      <c r="A6" s="104"/>
      <c r="B6" s="104"/>
      <c r="C6" s="104"/>
      <c r="D6" s="104"/>
      <c r="E6" s="104"/>
      <c r="F6" s="104"/>
      <c r="G6" s="104"/>
    </row>
    <row r="7" spans="1:7" ht="15" x14ac:dyDescent="0.2">
      <c r="A7" s="812"/>
      <c r="B7" s="813" t="s">
        <v>7</v>
      </c>
      <c r="C7" s="814" t="s">
        <v>16</v>
      </c>
      <c r="D7" s="813" t="s">
        <v>17</v>
      </c>
      <c r="E7" s="814" t="s">
        <v>18</v>
      </c>
      <c r="F7" s="813" t="s">
        <v>19</v>
      </c>
      <c r="G7" s="815" t="s">
        <v>354</v>
      </c>
    </row>
    <row r="8" spans="1:7" ht="15" x14ac:dyDescent="0.2">
      <c r="A8" s="816"/>
      <c r="B8" s="805"/>
      <c r="C8" s="104"/>
      <c r="D8" s="805"/>
      <c r="E8" s="104"/>
      <c r="F8" s="805"/>
      <c r="G8" s="796"/>
    </row>
    <row r="9" spans="1:7" ht="15" x14ac:dyDescent="0.2">
      <c r="A9" s="118" t="s">
        <v>355</v>
      </c>
      <c r="B9" s="805"/>
      <c r="C9" s="104"/>
      <c r="D9" s="805"/>
      <c r="E9" s="104"/>
      <c r="F9" s="805"/>
      <c r="G9" s="796"/>
    </row>
    <row r="10" spans="1:7" ht="14.25" x14ac:dyDescent="0.2">
      <c r="A10" s="119" t="s">
        <v>233</v>
      </c>
      <c r="B10" s="817">
        <v>6945</v>
      </c>
      <c r="C10" s="95">
        <v>2369</v>
      </c>
      <c r="D10" s="818">
        <v>559</v>
      </c>
      <c r="E10" s="95">
        <v>1670</v>
      </c>
      <c r="F10" s="817">
        <v>1583</v>
      </c>
      <c r="G10" s="819">
        <v>764</v>
      </c>
    </row>
    <row r="11" spans="1:7" ht="14.25" x14ac:dyDescent="0.2">
      <c r="A11" s="119" t="s">
        <v>356</v>
      </c>
      <c r="B11" s="820">
        <v>477808500</v>
      </c>
      <c r="C11" s="820">
        <v>398272262</v>
      </c>
      <c r="D11" s="820">
        <v>9986167</v>
      </c>
      <c r="E11" s="820">
        <v>35112106</v>
      </c>
      <c r="F11" s="820">
        <v>28185498</v>
      </c>
      <c r="G11" s="820">
        <v>6252467</v>
      </c>
    </row>
    <row r="12" spans="1:7" ht="14.25" x14ac:dyDescent="0.2">
      <c r="A12" s="119" t="s">
        <v>14</v>
      </c>
      <c r="B12" s="822">
        <v>158689165496</v>
      </c>
      <c r="C12" s="811">
        <v>146127366118</v>
      </c>
      <c r="D12" s="822">
        <v>1544883618</v>
      </c>
      <c r="E12" s="811">
        <v>5768507786</v>
      </c>
      <c r="F12" s="822">
        <v>4308088974</v>
      </c>
      <c r="G12" s="798">
        <v>940319000</v>
      </c>
    </row>
    <row r="13" spans="1:7" ht="14.25" x14ac:dyDescent="0.2">
      <c r="A13" s="119" t="s">
        <v>357</v>
      </c>
      <c r="B13" s="822">
        <v>53509012061</v>
      </c>
      <c r="C13" s="811">
        <v>49930529513</v>
      </c>
      <c r="D13" s="822">
        <v>428404932</v>
      </c>
      <c r="E13" s="811">
        <v>1580799320</v>
      </c>
      <c r="F13" s="822">
        <v>1313618543</v>
      </c>
      <c r="G13" s="798">
        <v>255659753</v>
      </c>
    </row>
    <row r="14" spans="1:7" ht="14.25" x14ac:dyDescent="0.2">
      <c r="A14" s="119" t="s">
        <v>358</v>
      </c>
      <c r="B14" s="822">
        <v>10592317060</v>
      </c>
      <c r="C14" s="811">
        <v>9096569118</v>
      </c>
      <c r="D14" s="822">
        <v>203926286</v>
      </c>
      <c r="E14" s="811">
        <v>706997526</v>
      </c>
      <c r="F14" s="822">
        <v>455510082</v>
      </c>
      <c r="G14" s="798">
        <v>129314048</v>
      </c>
    </row>
    <row r="15" spans="1:7" ht="14.25" x14ac:dyDescent="0.2">
      <c r="A15" s="119"/>
      <c r="B15" s="823"/>
      <c r="C15" s="824"/>
      <c r="D15" s="823"/>
      <c r="E15" s="824"/>
      <c r="F15" s="823"/>
      <c r="G15" s="825"/>
    </row>
    <row r="16" spans="1:7" ht="15" x14ac:dyDescent="0.2">
      <c r="A16" s="118" t="s">
        <v>8</v>
      </c>
      <c r="B16" s="823"/>
      <c r="C16" s="824"/>
      <c r="D16" s="823"/>
      <c r="E16" s="824"/>
      <c r="F16" s="823"/>
      <c r="G16" s="825"/>
    </row>
    <row r="17" spans="1:7" ht="14.25" x14ac:dyDescent="0.2">
      <c r="A17" s="119" t="s">
        <v>233</v>
      </c>
      <c r="B17" s="817">
        <v>5871</v>
      </c>
      <c r="C17" s="95">
        <v>2118</v>
      </c>
      <c r="D17" s="818">
        <v>423</v>
      </c>
      <c r="E17" s="95">
        <v>1342</v>
      </c>
      <c r="F17" s="817">
        <v>1326</v>
      </c>
      <c r="G17" s="819">
        <v>662</v>
      </c>
    </row>
    <row r="18" spans="1:7" ht="14.25" x14ac:dyDescent="0.2">
      <c r="A18" s="119" t="s">
        <v>356</v>
      </c>
      <c r="B18" s="820">
        <v>360268410</v>
      </c>
      <c r="C18" s="820">
        <v>313158763</v>
      </c>
      <c r="D18" s="820">
        <v>5396927</v>
      </c>
      <c r="E18" s="820">
        <v>21056964</v>
      </c>
      <c r="F18" s="820">
        <v>16819887</v>
      </c>
      <c r="G18" s="820">
        <v>3835869</v>
      </c>
    </row>
    <row r="19" spans="1:7" ht="14.25" x14ac:dyDescent="0.2">
      <c r="A19" s="119" t="s">
        <v>14</v>
      </c>
      <c r="B19" s="822">
        <v>123107472388</v>
      </c>
      <c r="C19" s="811">
        <v>115869860989</v>
      </c>
      <c r="D19" s="822">
        <v>835512500</v>
      </c>
      <c r="E19" s="811">
        <v>3297154786</v>
      </c>
      <c r="F19" s="822">
        <v>2540590113</v>
      </c>
      <c r="G19" s="798">
        <v>564354000</v>
      </c>
    </row>
    <row r="20" spans="1:7" ht="14.25" x14ac:dyDescent="0.2">
      <c r="A20" s="119" t="s">
        <v>357</v>
      </c>
      <c r="B20" s="822">
        <v>48805553590</v>
      </c>
      <c r="C20" s="811">
        <v>45971142564</v>
      </c>
      <c r="D20" s="822">
        <v>332740042</v>
      </c>
      <c r="E20" s="811">
        <v>1259242045</v>
      </c>
      <c r="F20" s="822">
        <v>1018110086</v>
      </c>
      <c r="G20" s="798">
        <v>224318853</v>
      </c>
    </row>
    <row r="21" spans="1:7" ht="14.25" x14ac:dyDescent="0.2">
      <c r="A21" s="119" t="s">
        <v>358</v>
      </c>
      <c r="B21" s="858">
        <v>0</v>
      </c>
      <c r="C21" s="858">
        <v>0</v>
      </c>
      <c r="D21" s="858">
        <v>0</v>
      </c>
      <c r="E21" s="858">
        <v>0</v>
      </c>
      <c r="F21" s="858">
        <v>0</v>
      </c>
      <c r="G21" s="858">
        <v>0</v>
      </c>
    </row>
    <row r="22" spans="1:7" ht="14.25" x14ac:dyDescent="0.2">
      <c r="A22" s="119"/>
      <c r="B22" s="820"/>
      <c r="C22" s="824"/>
      <c r="D22" s="823"/>
      <c r="E22" s="824"/>
      <c r="F22" s="823"/>
      <c r="G22" s="825"/>
    </row>
    <row r="23" spans="1:7" ht="15" x14ac:dyDescent="0.2">
      <c r="A23" s="118" t="s">
        <v>359</v>
      </c>
      <c r="B23" s="823"/>
      <c r="C23" s="824"/>
      <c r="D23" s="823"/>
      <c r="E23" s="824"/>
      <c r="F23" s="823"/>
      <c r="G23" s="825"/>
    </row>
    <row r="24" spans="1:7" ht="14.25" x14ac:dyDescent="0.2">
      <c r="A24" s="119" t="s">
        <v>233</v>
      </c>
      <c r="B24" s="818">
        <v>695</v>
      </c>
      <c r="C24" s="809">
        <v>95</v>
      </c>
      <c r="D24" s="818">
        <v>92</v>
      </c>
      <c r="E24" s="809">
        <v>250</v>
      </c>
      <c r="F24" s="818">
        <v>183</v>
      </c>
      <c r="G24" s="819">
        <v>75</v>
      </c>
    </row>
    <row r="25" spans="1:7" ht="14.25" x14ac:dyDescent="0.2">
      <c r="A25" s="119" t="s">
        <v>356</v>
      </c>
      <c r="B25" s="820">
        <v>52327942</v>
      </c>
      <c r="C25" s="820">
        <v>30111928</v>
      </c>
      <c r="D25" s="820">
        <v>3383340</v>
      </c>
      <c r="E25" s="820">
        <v>8996379</v>
      </c>
      <c r="F25" s="820">
        <v>8712269</v>
      </c>
      <c r="G25" s="820">
        <v>1124026</v>
      </c>
    </row>
    <row r="26" spans="1:7" ht="14.25" x14ac:dyDescent="0.2">
      <c r="A26" s="119" t="s">
        <v>14</v>
      </c>
      <c r="B26" s="822">
        <v>14650300415</v>
      </c>
      <c r="C26" s="811">
        <v>11210809754</v>
      </c>
      <c r="D26" s="822">
        <v>518921000</v>
      </c>
      <c r="E26" s="811">
        <v>1423403000</v>
      </c>
      <c r="F26" s="822">
        <v>1327408661</v>
      </c>
      <c r="G26" s="798">
        <v>169758000</v>
      </c>
    </row>
    <row r="27" spans="1:7" ht="14.25" x14ac:dyDescent="0.2">
      <c r="A27" s="119" t="s">
        <v>357</v>
      </c>
      <c r="B27" s="822">
        <v>4703458471</v>
      </c>
      <c r="C27" s="811">
        <v>3959386949</v>
      </c>
      <c r="D27" s="822">
        <v>95664890</v>
      </c>
      <c r="E27" s="811">
        <v>321557275</v>
      </c>
      <c r="F27" s="822">
        <v>295508457</v>
      </c>
      <c r="G27" s="798">
        <v>31340900</v>
      </c>
    </row>
    <row r="28" spans="1:7" ht="14.25" x14ac:dyDescent="0.2">
      <c r="A28" s="119" t="s">
        <v>358</v>
      </c>
      <c r="B28" s="822">
        <v>1175919941</v>
      </c>
      <c r="C28" s="811">
        <v>525556198</v>
      </c>
      <c r="D28" s="822">
        <v>118223733</v>
      </c>
      <c r="E28" s="811">
        <v>238149620</v>
      </c>
      <c r="F28" s="822">
        <v>257469492</v>
      </c>
      <c r="G28" s="798">
        <v>36520898</v>
      </c>
    </row>
    <row r="29" spans="1:7" ht="14.25" x14ac:dyDescent="0.2">
      <c r="A29" s="119"/>
      <c r="B29" s="823"/>
      <c r="C29" s="824"/>
      <c r="D29" s="823"/>
      <c r="E29" s="824"/>
      <c r="F29" s="823"/>
      <c r="G29" s="825"/>
    </row>
    <row r="30" spans="1:7" ht="15" x14ac:dyDescent="0.2">
      <c r="A30" s="118" t="s">
        <v>10</v>
      </c>
      <c r="B30" s="823"/>
      <c r="C30" s="824"/>
      <c r="D30" s="823"/>
      <c r="E30" s="824"/>
      <c r="F30" s="823"/>
      <c r="G30" s="825"/>
    </row>
    <row r="31" spans="1:7" ht="14.25" x14ac:dyDescent="0.2">
      <c r="A31" s="119" t="s">
        <v>233</v>
      </c>
      <c r="B31" s="818">
        <v>379</v>
      </c>
      <c r="C31" s="809">
        <v>156</v>
      </c>
      <c r="D31" s="818">
        <v>44</v>
      </c>
      <c r="E31" s="809">
        <v>78</v>
      </c>
      <c r="F31" s="818">
        <v>74</v>
      </c>
      <c r="G31" s="819">
        <v>27</v>
      </c>
    </row>
    <row r="32" spans="1:7" ht="14.25" x14ac:dyDescent="0.2">
      <c r="A32" s="119" t="s">
        <v>356</v>
      </c>
      <c r="B32" s="820">
        <v>65212148</v>
      </c>
      <c r="C32" s="810">
        <v>55001571</v>
      </c>
      <c r="D32" s="820">
        <v>1205900</v>
      </c>
      <c r="E32" s="810">
        <v>5058763</v>
      </c>
      <c r="F32" s="820">
        <v>2653342</v>
      </c>
      <c r="G32" s="821">
        <v>1292572</v>
      </c>
    </row>
    <row r="33" spans="1:7" ht="14.25" x14ac:dyDescent="0.2">
      <c r="A33" s="119" t="s">
        <v>14</v>
      </c>
      <c r="B33" s="822">
        <v>20931392693</v>
      </c>
      <c r="C33" s="811">
        <v>19046695375</v>
      </c>
      <c r="D33" s="822">
        <v>190450118</v>
      </c>
      <c r="E33" s="811">
        <v>1047950000</v>
      </c>
      <c r="F33" s="822">
        <v>440090200</v>
      </c>
      <c r="G33" s="798">
        <v>206207000</v>
      </c>
    </row>
    <row r="34" spans="1:7" ht="14.25" x14ac:dyDescent="0.2">
      <c r="A34" s="119" t="s">
        <v>357</v>
      </c>
      <c r="B34" s="858">
        <v>0</v>
      </c>
      <c r="C34" s="858">
        <v>0</v>
      </c>
      <c r="D34" s="858">
        <v>0</v>
      </c>
      <c r="E34" s="858">
        <v>0</v>
      </c>
      <c r="F34" s="858">
        <v>0</v>
      </c>
      <c r="G34" s="858">
        <v>0</v>
      </c>
    </row>
    <row r="35" spans="1:7" ht="14.25" x14ac:dyDescent="0.2">
      <c r="A35" s="120" t="s">
        <v>358</v>
      </c>
      <c r="B35" s="826">
        <v>9416397119</v>
      </c>
      <c r="C35" s="859">
        <v>8571012920</v>
      </c>
      <c r="D35" s="826">
        <v>85702553</v>
      </c>
      <c r="E35" s="859">
        <v>468847906</v>
      </c>
      <c r="F35" s="826">
        <v>198040590</v>
      </c>
      <c r="G35" s="799">
        <v>92793150</v>
      </c>
    </row>
  </sheetData>
  <mergeCells count="5">
    <mergeCell ref="A1:G1"/>
    <mergeCell ref="A2:G2"/>
    <mergeCell ref="A3:G3"/>
    <mergeCell ref="A4:G4"/>
    <mergeCell ref="A5:G5"/>
  </mergeCells>
  <pageMargins left="0.7" right="0.7" top="0.75" bottom="0.75" header="0.3" footer="0.3"/>
  <pageSetup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46"/>
  <sheetViews>
    <sheetView showGridLines="0" zoomScaleNormal="100" workbookViewId="0">
      <selection sqref="A1:G1"/>
    </sheetView>
  </sheetViews>
  <sheetFormatPr defaultColWidth="9.7109375" defaultRowHeight="12.75" x14ac:dyDescent="0.2"/>
  <cols>
    <col min="1" max="1" width="22.28515625" style="103" customWidth="1"/>
    <col min="2" max="3" width="11.7109375" style="103" customWidth="1"/>
    <col min="4" max="4" width="3.7109375" style="103" customWidth="1"/>
    <col min="5" max="6" width="11.7109375" style="103" customWidth="1"/>
    <col min="7" max="7" width="14.28515625" style="103" bestFit="1" customWidth="1"/>
    <col min="8" max="16384" width="9.7109375" style="103"/>
  </cols>
  <sheetData>
    <row r="1" spans="1:7" ht="15.75" x14ac:dyDescent="0.25">
      <c r="A1" s="1082" t="s">
        <v>384</v>
      </c>
      <c r="B1" s="1082"/>
      <c r="C1" s="1082"/>
      <c r="D1" s="1082"/>
      <c r="E1" s="1082"/>
      <c r="F1" s="1082"/>
      <c r="G1" s="1082"/>
    </row>
    <row r="2" spans="1:7" ht="15" customHeight="1" x14ac:dyDescent="0.25">
      <c r="A2" s="1082" t="s">
        <v>352</v>
      </c>
      <c r="B2" s="1104"/>
      <c r="C2" s="1104"/>
      <c r="D2" s="1104"/>
      <c r="E2" s="1104"/>
      <c r="F2" s="1104"/>
      <c r="G2" s="1104"/>
    </row>
    <row r="3" spans="1:7" ht="15" customHeight="1" x14ac:dyDescent="0.25">
      <c r="A3" s="1082" t="s">
        <v>387</v>
      </c>
      <c r="B3" s="1104"/>
      <c r="C3" s="1104"/>
      <c r="D3" s="1104"/>
      <c r="E3" s="1104"/>
      <c r="F3" s="1104"/>
      <c r="G3" s="1104"/>
    </row>
    <row r="4" spans="1:7" ht="15" customHeight="1" x14ac:dyDescent="0.25">
      <c r="A4" s="1082" t="s">
        <v>437</v>
      </c>
      <c r="B4" s="1104"/>
      <c r="C4" s="1104"/>
      <c r="D4" s="1104"/>
      <c r="E4" s="1104"/>
      <c r="F4" s="1104"/>
      <c r="G4" s="1104"/>
    </row>
    <row r="5" spans="1:7" ht="15" customHeight="1" x14ac:dyDescent="0.2">
      <c r="A5" s="106"/>
      <c r="B5" s="106"/>
      <c r="C5" s="106"/>
      <c r="D5" s="106"/>
      <c r="E5" s="106"/>
      <c r="F5" s="106"/>
      <c r="G5" s="106"/>
    </row>
    <row r="6" spans="1:7" ht="15" customHeight="1" x14ac:dyDescent="0.2">
      <c r="A6" s="800"/>
      <c r="B6" s="801" t="s">
        <v>248</v>
      </c>
      <c r="C6" s="801" t="s">
        <v>360</v>
      </c>
      <c r="D6" s="794"/>
      <c r="E6" s="801" t="s">
        <v>361</v>
      </c>
      <c r="F6" s="801" t="s">
        <v>357</v>
      </c>
      <c r="G6" s="794" t="s">
        <v>362</v>
      </c>
    </row>
    <row r="7" spans="1:7" ht="15" customHeight="1" x14ac:dyDescent="0.2">
      <c r="A7" s="76"/>
      <c r="B7" s="802"/>
      <c r="C7" s="803" t="s">
        <v>363</v>
      </c>
      <c r="D7" s="795"/>
      <c r="E7" s="804" t="s">
        <v>85</v>
      </c>
      <c r="F7" s="802"/>
      <c r="G7" s="795"/>
    </row>
    <row r="8" spans="1:7" ht="15" customHeight="1" x14ac:dyDescent="0.2">
      <c r="A8" s="805"/>
      <c r="B8" s="104"/>
      <c r="C8" s="104"/>
      <c r="D8" s="796"/>
      <c r="E8" s="104"/>
      <c r="F8" s="104"/>
      <c r="G8" s="796"/>
    </row>
    <row r="9" spans="1:7" ht="15" customHeight="1" x14ac:dyDescent="0.2">
      <c r="A9" s="85" t="s">
        <v>72</v>
      </c>
      <c r="B9" s="104"/>
      <c r="C9" s="104"/>
      <c r="D9" s="796"/>
      <c r="E9" s="104"/>
      <c r="F9" s="104"/>
      <c r="G9" s="796"/>
    </row>
    <row r="10" spans="1:7" ht="15" customHeight="1" x14ac:dyDescent="0.2">
      <c r="A10" s="92"/>
      <c r="B10" s="104"/>
      <c r="C10" s="104"/>
      <c r="D10" s="796"/>
      <c r="E10" s="104"/>
      <c r="F10" s="104"/>
      <c r="G10" s="796"/>
    </row>
    <row r="11" spans="1:7" ht="15" customHeight="1" x14ac:dyDescent="0.2">
      <c r="A11" s="85" t="s">
        <v>364</v>
      </c>
      <c r="B11" s="806">
        <v>86</v>
      </c>
      <c r="C11" s="807">
        <v>57052068</v>
      </c>
      <c r="D11" s="797"/>
      <c r="E11" s="808">
        <v>14797287113</v>
      </c>
      <c r="F11" s="808">
        <v>2911309943</v>
      </c>
      <c r="G11" s="797">
        <v>3478847765</v>
      </c>
    </row>
    <row r="12" spans="1:7" ht="15" customHeight="1" x14ac:dyDescent="0.2">
      <c r="A12" s="92" t="s">
        <v>8</v>
      </c>
      <c r="B12" s="809">
        <v>66</v>
      </c>
      <c r="C12" s="810">
        <v>28012536</v>
      </c>
      <c r="D12" s="798"/>
      <c r="E12" s="811">
        <v>6095239242</v>
      </c>
      <c r="F12" s="811">
        <v>2502306122</v>
      </c>
      <c r="G12" s="798">
        <v>0</v>
      </c>
    </row>
    <row r="13" spans="1:7" ht="15" customHeight="1" x14ac:dyDescent="0.2">
      <c r="A13" s="92" t="s">
        <v>359</v>
      </c>
      <c r="B13" s="809">
        <v>7</v>
      </c>
      <c r="C13" s="810">
        <v>4911962</v>
      </c>
      <c r="D13" s="798"/>
      <c r="E13" s="811">
        <v>1071932221</v>
      </c>
      <c r="F13" s="811">
        <v>409003821</v>
      </c>
      <c r="G13" s="798">
        <v>45295722</v>
      </c>
    </row>
    <row r="14" spans="1:7" ht="15" customHeight="1" x14ac:dyDescent="0.2">
      <c r="A14" s="92" t="s">
        <v>10</v>
      </c>
      <c r="B14" s="809">
        <v>13</v>
      </c>
      <c r="C14" s="810">
        <v>24127570</v>
      </c>
      <c r="D14" s="798"/>
      <c r="E14" s="811">
        <v>7630115650</v>
      </c>
      <c r="F14" s="860">
        <v>0</v>
      </c>
      <c r="G14" s="798">
        <v>3433552043</v>
      </c>
    </row>
    <row r="15" spans="1:7" ht="15" customHeight="1" x14ac:dyDescent="0.2">
      <c r="A15" s="92"/>
      <c r="B15" s="809"/>
      <c r="C15" s="810"/>
      <c r="D15" s="798"/>
      <c r="E15" s="811"/>
      <c r="F15" s="811"/>
      <c r="G15" s="798"/>
    </row>
    <row r="16" spans="1:7" ht="15" customHeight="1" x14ac:dyDescent="0.2">
      <c r="A16" s="85" t="s">
        <v>365</v>
      </c>
      <c r="B16" s="806">
        <v>194</v>
      </c>
      <c r="C16" s="807">
        <v>31740504</v>
      </c>
      <c r="D16" s="797"/>
      <c r="E16" s="808">
        <v>7639103459</v>
      </c>
      <c r="F16" s="808">
        <v>2130837378</v>
      </c>
      <c r="G16" s="797">
        <v>1007281484</v>
      </c>
    </row>
    <row r="17" spans="1:7" ht="15" customHeight="1" x14ac:dyDescent="0.2">
      <c r="A17" s="92" t="s">
        <v>8</v>
      </c>
      <c r="B17" s="809">
        <v>170</v>
      </c>
      <c r="C17" s="810">
        <v>20908139</v>
      </c>
      <c r="D17" s="798"/>
      <c r="E17" s="811">
        <v>5069654459</v>
      </c>
      <c r="F17" s="811">
        <v>2013855208</v>
      </c>
      <c r="G17" s="798">
        <v>0</v>
      </c>
    </row>
    <row r="18" spans="1:7" ht="15" customHeight="1" x14ac:dyDescent="0.2">
      <c r="A18" s="92" t="s">
        <v>359</v>
      </c>
      <c r="B18" s="809">
        <v>6</v>
      </c>
      <c r="C18" s="810">
        <v>1435335</v>
      </c>
      <c r="D18" s="798"/>
      <c r="E18" s="811">
        <v>367921000</v>
      </c>
      <c r="F18" s="811">
        <v>116982170</v>
      </c>
      <c r="G18" s="798">
        <v>16593884</v>
      </c>
    </row>
    <row r="19" spans="1:7" ht="15" customHeight="1" x14ac:dyDescent="0.2">
      <c r="A19" s="92" t="s">
        <v>10</v>
      </c>
      <c r="B19" s="809">
        <v>18</v>
      </c>
      <c r="C19" s="810">
        <v>9397030</v>
      </c>
      <c r="D19" s="798"/>
      <c r="E19" s="811">
        <v>2201528000</v>
      </c>
      <c r="F19" s="860">
        <v>0</v>
      </c>
      <c r="G19" s="798">
        <v>990687600</v>
      </c>
    </row>
    <row r="20" spans="1:7" ht="15" customHeight="1" x14ac:dyDescent="0.2">
      <c r="A20" s="92"/>
      <c r="B20" s="809"/>
      <c r="C20" s="810"/>
      <c r="D20" s="798"/>
      <c r="E20" s="811"/>
      <c r="F20" s="811"/>
      <c r="G20" s="798"/>
    </row>
    <row r="21" spans="1:7" ht="15" customHeight="1" x14ac:dyDescent="0.2">
      <c r="A21" s="85" t="s">
        <v>366</v>
      </c>
      <c r="B21" s="806">
        <v>825</v>
      </c>
      <c r="C21" s="807">
        <v>72447493</v>
      </c>
      <c r="D21" s="797"/>
      <c r="E21" s="808">
        <v>24076926814</v>
      </c>
      <c r="F21" s="808">
        <v>8802751897</v>
      </c>
      <c r="G21" s="797">
        <v>418218743</v>
      </c>
    </row>
    <row r="22" spans="1:7" ht="15" customHeight="1" x14ac:dyDescent="0.2">
      <c r="A22" s="92" t="s">
        <v>8</v>
      </c>
      <c r="B22" s="809">
        <v>783</v>
      </c>
      <c r="C22" s="810">
        <v>66701107</v>
      </c>
      <c r="D22" s="798"/>
      <c r="E22" s="811">
        <v>22035951815</v>
      </c>
      <c r="F22" s="811">
        <v>8398247370</v>
      </c>
      <c r="G22" s="798">
        <v>0</v>
      </c>
    </row>
    <row r="23" spans="1:7" ht="15" customHeight="1" x14ac:dyDescent="0.2">
      <c r="A23" s="92" t="s">
        <v>359</v>
      </c>
      <c r="B23" s="809">
        <v>17</v>
      </c>
      <c r="C23" s="810">
        <v>3402673</v>
      </c>
      <c r="D23" s="798"/>
      <c r="E23" s="811">
        <v>1295313444</v>
      </c>
      <c r="F23" s="811">
        <v>404504527</v>
      </c>
      <c r="G23" s="798">
        <v>82671043</v>
      </c>
    </row>
    <row r="24" spans="1:7" ht="15" customHeight="1" x14ac:dyDescent="0.2">
      <c r="A24" s="92" t="s">
        <v>10</v>
      </c>
      <c r="B24" s="809">
        <v>25</v>
      </c>
      <c r="C24" s="810">
        <v>2343713</v>
      </c>
      <c r="D24" s="798"/>
      <c r="E24" s="811">
        <v>745661555</v>
      </c>
      <c r="F24" s="860">
        <v>0</v>
      </c>
      <c r="G24" s="798">
        <v>335547700</v>
      </c>
    </row>
    <row r="25" spans="1:7" ht="15" customHeight="1" x14ac:dyDescent="0.2">
      <c r="A25" s="92"/>
      <c r="B25" s="809"/>
      <c r="C25" s="810"/>
      <c r="D25" s="798"/>
      <c r="E25" s="811"/>
      <c r="F25" s="811"/>
      <c r="G25" s="798"/>
    </row>
    <row r="26" spans="1:7" ht="15" customHeight="1" x14ac:dyDescent="0.2">
      <c r="A26" s="85" t="s">
        <v>367</v>
      </c>
      <c r="B26" s="806">
        <v>408</v>
      </c>
      <c r="C26" s="807">
        <v>89296043</v>
      </c>
      <c r="D26" s="797"/>
      <c r="E26" s="808">
        <v>32032565664</v>
      </c>
      <c r="F26" s="808">
        <v>10246690067</v>
      </c>
      <c r="G26" s="797">
        <v>2750897402</v>
      </c>
    </row>
    <row r="27" spans="1:7" ht="15" customHeight="1" x14ac:dyDescent="0.2">
      <c r="A27" s="92" t="s">
        <v>8</v>
      </c>
      <c r="B27" s="809">
        <v>380</v>
      </c>
      <c r="C27" s="810">
        <v>70875366</v>
      </c>
      <c r="D27" s="798"/>
      <c r="E27" s="811">
        <v>23935643443</v>
      </c>
      <c r="F27" s="811">
        <v>9467804912</v>
      </c>
      <c r="G27" s="798">
        <v>0</v>
      </c>
    </row>
    <row r="28" spans="1:7" ht="15" customHeight="1" x14ac:dyDescent="0.2">
      <c r="A28" s="92" t="s">
        <v>359</v>
      </c>
      <c r="B28" s="809">
        <v>11</v>
      </c>
      <c r="C28" s="810">
        <v>5677087</v>
      </c>
      <c r="D28" s="798"/>
      <c r="E28" s="811">
        <v>2108249333</v>
      </c>
      <c r="F28" s="811">
        <v>778885155</v>
      </c>
      <c r="G28" s="798">
        <v>55994602</v>
      </c>
    </row>
    <row r="29" spans="1:7" ht="15" customHeight="1" x14ac:dyDescent="0.2">
      <c r="A29" s="92" t="s">
        <v>10</v>
      </c>
      <c r="B29" s="809">
        <v>17</v>
      </c>
      <c r="C29" s="810">
        <v>12743590</v>
      </c>
      <c r="D29" s="798"/>
      <c r="E29" s="811">
        <v>5988672888</v>
      </c>
      <c r="F29" s="860">
        <v>0</v>
      </c>
      <c r="G29" s="798">
        <v>2694902800</v>
      </c>
    </row>
    <row r="30" spans="1:7" ht="15" customHeight="1" x14ac:dyDescent="0.2">
      <c r="A30" s="92"/>
      <c r="B30" s="809"/>
      <c r="C30" s="810"/>
      <c r="D30" s="798"/>
      <c r="E30" s="811"/>
      <c r="F30" s="811"/>
      <c r="G30" s="798"/>
    </row>
    <row r="31" spans="1:7" ht="15" customHeight="1" x14ac:dyDescent="0.2">
      <c r="A31" s="85" t="s">
        <v>368</v>
      </c>
      <c r="B31" s="806">
        <v>275</v>
      </c>
      <c r="C31" s="807">
        <v>63505119</v>
      </c>
      <c r="D31" s="797"/>
      <c r="E31" s="808">
        <v>24447513943</v>
      </c>
      <c r="F31" s="808">
        <v>9010360852</v>
      </c>
      <c r="G31" s="797">
        <v>981063942</v>
      </c>
    </row>
    <row r="32" spans="1:7" ht="15" customHeight="1" x14ac:dyDescent="0.2">
      <c r="A32" s="92" t="s">
        <v>8</v>
      </c>
      <c r="B32" s="809">
        <v>243</v>
      </c>
      <c r="C32" s="810">
        <v>50402552</v>
      </c>
      <c r="D32" s="798"/>
      <c r="E32" s="811">
        <v>18993929774</v>
      </c>
      <c r="F32" s="811">
        <v>7668657010</v>
      </c>
      <c r="G32" s="798">
        <v>0</v>
      </c>
    </row>
    <row r="33" spans="1:7" ht="15" customHeight="1" x14ac:dyDescent="0.2">
      <c r="A33" s="92" t="s">
        <v>359</v>
      </c>
      <c r="B33" s="809">
        <v>13</v>
      </c>
      <c r="C33" s="810">
        <v>8748710</v>
      </c>
      <c r="D33" s="798"/>
      <c r="E33" s="811">
        <v>3547546887</v>
      </c>
      <c r="F33" s="811">
        <v>1341703842</v>
      </c>
      <c r="G33" s="798">
        <v>123347165</v>
      </c>
    </row>
    <row r="34" spans="1:7" ht="15" customHeight="1" x14ac:dyDescent="0.2">
      <c r="A34" s="92" t="s">
        <v>10</v>
      </c>
      <c r="B34" s="809">
        <v>19</v>
      </c>
      <c r="C34" s="810">
        <v>4353857</v>
      </c>
      <c r="D34" s="798"/>
      <c r="E34" s="811">
        <v>1906037282</v>
      </c>
      <c r="F34" s="860">
        <v>0</v>
      </c>
      <c r="G34" s="798">
        <v>857716777</v>
      </c>
    </row>
    <row r="35" spans="1:7" ht="15" customHeight="1" x14ac:dyDescent="0.2">
      <c r="A35" s="92"/>
      <c r="B35" s="809"/>
      <c r="C35" s="810"/>
      <c r="D35" s="798"/>
      <c r="E35" s="811"/>
      <c r="F35" s="811"/>
      <c r="G35" s="798"/>
    </row>
    <row r="36" spans="1:7" ht="15" customHeight="1" x14ac:dyDescent="0.2">
      <c r="A36" s="85" t="s">
        <v>369</v>
      </c>
      <c r="B36" s="806">
        <v>338</v>
      </c>
      <c r="C36" s="807">
        <v>77124291</v>
      </c>
      <c r="D36" s="797"/>
      <c r="E36" s="808">
        <v>40949220109</v>
      </c>
      <c r="F36" s="808">
        <v>16239283156</v>
      </c>
      <c r="G36" s="797">
        <v>167586859</v>
      </c>
    </row>
    <row r="37" spans="1:7" ht="15" customHeight="1" x14ac:dyDescent="0.2">
      <c r="A37" s="92" t="s">
        <v>8</v>
      </c>
      <c r="B37" s="809">
        <v>300</v>
      </c>
      <c r="C37" s="810">
        <v>72199871</v>
      </c>
      <c r="D37" s="798"/>
      <c r="E37" s="811">
        <v>38325458554</v>
      </c>
      <c r="F37" s="811">
        <v>15375536999</v>
      </c>
      <c r="G37" s="798">
        <v>0</v>
      </c>
    </row>
    <row r="38" spans="1:7" ht="15" customHeight="1" x14ac:dyDescent="0.2">
      <c r="A38" s="92" t="s">
        <v>359</v>
      </c>
      <c r="B38" s="809">
        <v>14</v>
      </c>
      <c r="C38" s="810">
        <v>4636299</v>
      </c>
      <c r="D38" s="798"/>
      <c r="E38" s="811">
        <v>2528011555</v>
      </c>
      <c r="F38" s="811">
        <v>863746157</v>
      </c>
      <c r="G38" s="798">
        <v>124499359</v>
      </c>
    </row>
    <row r="39" spans="1:7" ht="15" customHeight="1" x14ac:dyDescent="0.2">
      <c r="A39" s="92" t="s">
        <v>10</v>
      </c>
      <c r="B39" s="809">
        <v>24</v>
      </c>
      <c r="C39" s="810">
        <v>288121</v>
      </c>
      <c r="D39" s="798"/>
      <c r="E39" s="811">
        <v>95750000</v>
      </c>
      <c r="F39" s="860">
        <v>0</v>
      </c>
      <c r="G39" s="798">
        <v>43087500</v>
      </c>
    </row>
    <row r="40" spans="1:7" ht="15" customHeight="1" x14ac:dyDescent="0.2">
      <c r="A40" s="92"/>
      <c r="B40" s="809"/>
      <c r="C40" s="810"/>
      <c r="D40" s="798"/>
      <c r="E40" s="811"/>
      <c r="F40" s="811"/>
      <c r="G40" s="798"/>
    </row>
    <row r="41" spans="1:7" ht="15" customHeight="1" x14ac:dyDescent="0.2">
      <c r="A41" s="85" t="s">
        <v>75</v>
      </c>
      <c r="B41" s="809"/>
      <c r="C41" s="810"/>
      <c r="D41" s="798"/>
      <c r="E41" s="811"/>
      <c r="F41" s="811"/>
      <c r="G41" s="798"/>
    </row>
    <row r="42" spans="1:7" ht="15" customHeight="1" x14ac:dyDescent="0.2">
      <c r="A42" s="92"/>
      <c r="B42" s="809"/>
      <c r="C42" s="810"/>
      <c r="D42" s="798"/>
      <c r="E42" s="811"/>
      <c r="F42" s="811"/>
      <c r="G42" s="798"/>
    </row>
    <row r="43" spans="1:7" ht="15" customHeight="1" x14ac:dyDescent="0.2">
      <c r="A43" s="85" t="s">
        <v>370</v>
      </c>
      <c r="B43" s="806">
        <v>106</v>
      </c>
      <c r="C43" s="807">
        <v>15286181</v>
      </c>
      <c r="D43" s="797"/>
      <c r="E43" s="808">
        <v>2904447277</v>
      </c>
      <c r="F43" s="808">
        <v>712951130</v>
      </c>
      <c r="G43" s="797">
        <v>445274296</v>
      </c>
    </row>
    <row r="44" spans="1:7" ht="15" customHeight="1" x14ac:dyDescent="0.2">
      <c r="A44" s="92" t="s">
        <v>8</v>
      </c>
      <c r="B44" s="809">
        <v>78</v>
      </c>
      <c r="C44" s="810">
        <v>7797705</v>
      </c>
      <c r="D44" s="798"/>
      <c r="E44" s="811">
        <v>1393365277</v>
      </c>
      <c r="F44" s="811">
        <v>525893585</v>
      </c>
      <c r="G44" s="798">
        <v>0</v>
      </c>
    </row>
    <row r="45" spans="1:7" ht="15" customHeight="1" x14ac:dyDescent="0.2">
      <c r="A45" s="92" t="s">
        <v>359</v>
      </c>
      <c r="B45" s="809">
        <v>11</v>
      </c>
      <c r="C45" s="810">
        <v>3404361</v>
      </c>
      <c r="D45" s="798"/>
      <c r="E45" s="811">
        <v>625022000</v>
      </c>
      <c r="F45" s="811">
        <v>187057545</v>
      </c>
      <c r="G45" s="798">
        <v>49276890</v>
      </c>
    </row>
    <row r="46" spans="1:7" ht="15" customHeight="1" x14ac:dyDescent="0.2">
      <c r="A46" s="99" t="s">
        <v>10</v>
      </c>
      <c r="B46" s="861">
        <v>17</v>
      </c>
      <c r="C46" s="862">
        <v>4084115</v>
      </c>
      <c r="D46" s="799"/>
      <c r="E46" s="859">
        <v>886060000</v>
      </c>
      <c r="F46" s="863">
        <v>0</v>
      </c>
      <c r="G46" s="799">
        <v>395997406</v>
      </c>
    </row>
  </sheetData>
  <mergeCells count="4">
    <mergeCell ref="A2:G2"/>
    <mergeCell ref="A3:G3"/>
    <mergeCell ref="A4:G4"/>
    <mergeCell ref="A1:G1"/>
  </mergeCells>
  <printOptions horizontalCentered="1"/>
  <pageMargins left="0.7" right="0.7" top="0.75" bottom="0.75" header="0.3" footer="0.3"/>
  <pageSetup scale="98" orientation="portrait" horizontalDpi="4294967295" verticalDpi="4294967295"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47"/>
  <sheetViews>
    <sheetView showGridLines="0" zoomScaleNormal="100" workbookViewId="0">
      <selection sqref="A1:G1"/>
    </sheetView>
  </sheetViews>
  <sheetFormatPr defaultColWidth="9.7109375" defaultRowHeight="12.75" x14ac:dyDescent="0.2"/>
  <cols>
    <col min="1" max="1" width="22.28515625" style="103" customWidth="1"/>
    <col min="2" max="2" width="8.5703125" style="103" customWidth="1"/>
    <col min="3" max="3" width="12.85546875" style="103" bestFit="1" customWidth="1"/>
    <col min="4" max="4" width="8.5703125" style="103" customWidth="1"/>
    <col min="5" max="5" width="12.85546875" style="103" bestFit="1" customWidth="1"/>
    <col min="6" max="6" width="8.5703125" style="103" customWidth="1"/>
    <col min="7" max="7" width="12.85546875" style="103" bestFit="1" customWidth="1"/>
    <col min="8" max="16384" width="9.7109375" style="103"/>
  </cols>
  <sheetData>
    <row r="1" spans="1:7" ht="15.75" x14ac:dyDescent="0.25">
      <c r="A1" s="1082" t="s">
        <v>385</v>
      </c>
      <c r="B1" s="1082"/>
      <c r="C1" s="1082"/>
      <c r="D1" s="1082"/>
      <c r="E1" s="1082"/>
      <c r="F1" s="1082"/>
      <c r="G1" s="1082"/>
    </row>
    <row r="2" spans="1:7" ht="15" customHeight="1" x14ac:dyDescent="0.25">
      <c r="A2" s="1082" t="s">
        <v>352</v>
      </c>
      <c r="B2" s="1104"/>
      <c r="C2" s="1104"/>
      <c r="D2" s="1104"/>
      <c r="E2" s="1104"/>
      <c r="F2" s="1104"/>
      <c r="G2" s="1104"/>
    </row>
    <row r="3" spans="1:7" ht="15" customHeight="1" x14ac:dyDescent="0.25">
      <c r="A3" s="1082" t="s">
        <v>386</v>
      </c>
      <c r="B3" s="1104"/>
      <c r="C3" s="1104"/>
      <c r="D3" s="1104"/>
      <c r="E3" s="1104"/>
      <c r="F3" s="1104"/>
      <c r="G3" s="1104"/>
    </row>
    <row r="4" spans="1:7" ht="15" customHeight="1" x14ac:dyDescent="0.25">
      <c r="A4" s="1082" t="s">
        <v>437</v>
      </c>
      <c r="B4" s="1104"/>
      <c r="C4" s="1104"/>
      <c r="D4" s="1104"/>
      <c r="E4" s="1104"/>
      <c r="F4" s="1104"/>
      <c r="G4" s="1104"/>
    </row>
    <row r="5" spans="1:7" ht="15" customHeight="1" x14ac:dyDescent="0.2">
      <c r="A5" s="106"/>
      <c r="B5" s="106"/>
      <c r="C5" s="106"/>
      <c r="D5" s="106"/>
      <c r="E5" s="106"/>
      <c r="F5" s="106"/>
      <c r="G5" s="106"/>
    </row>
    <row r="6" spans="1:7" ht="15" customHeight="1" x14ac:dyDescent="0.2">
      <c r="A6" s="800"/>
      <c r="B6" s="1105" t="s">
        <v>371</v>
      </c>
      <c r="C6" s="1106"/>
      <c r="D6" s="1105" t="s">
        <v>372</v>
      </c>
      <c r="E6" s="1106"/>
      <c r="F6" s="1105" t="s">
        <v>373</v>
      </c>
      <c r="G6" s="1106"/>
    </row>
    <row r="7" spans="1:7" ht="15" customHeight="1" x14ac:dyDescent="0.2">
      <c r="A7" s="76"/>
      <c r="B7" s="812" t="s">
        <v>248</v>
      </c>
      <c r="C7" s="814" t="s">
        <v>356</v>
      </c>
      <c r="D7" s="812" t="s">
        <v>248</v>
      </c>
      <c r="E7" s="815" t="s">
        <v>356</v>
      </c>
      <c r="F7" s="814" t="s">
        <v>248</v>
      </c>
      <c r="G7" s="815" t="s">
        <v>356</v>
      </c>
    </row>
    <row r="8" spans="1:7" ht="15" customHeight="1" x14ac:dyDescent="0.2">
      <c r="A8" s="805"/>
      <c r="B8" s="104"/>
      <c r="C8" s="104"/>
      <c r="D8" s="816"/>
      <c r="E8" s="796"/>
      <c r="F8" s="104"/>
      <c r="G8" s="796"/>
    </row>
    <row r="9" spans="1:7" ht="15" customHeight="1" x14ac:dyDescent="0.2">
      <c r="A9" s="85" t="s">
        <v>72</v>
      </c>
      <c r="B9" s="104"/>
      <c r="C9" s="104"/>
      <c r="D9" s="816"/>
      <c r="E9" s="796"/>
      <c r="F9" s="104"/>
      <c r="G9" s="796"/>
    </row>
    <row r="10" spans="1:7" ht="15" customHeight="1" x14ac:dyDescent="0.2">
      <c r="A10" s="92"/>
      <c r="B10" s="104"/>
      <c r="C10" s="104"/>
      <c r="D10" s="816"/>
      <c r="E10" s="796"/>
      <c r="F10" s="104"/>
      <c r="G10" s="796"/>
    </row>
    <row r="11" spans="1:7" ht="15" customHeight="1" x14ac:dyDescent="0.2">
      <c r="A11" s="85" t="s">
        <v>364</v>
      </c>
      <c r="B11" s="827">
        <v>34</v>
      </c>
      <c r="C11" s="828">
        <v>42854193</v>
      </c>
      <c r="D11" s="829">
        <v>31</v>
      </c>
      <c r="E11" s="830">
        <v>12932922</v>
      </c>
      <c r="F11" s="827">
        <v>21</v>
      </c>
      <c r="G11" s="830">
        <v>1264953</v>
      </c>
    </row>
    <row r="12" spans="1:7" ht="15" customHeight="1" x14ac:dyDescent="0.2">
      <c r="A12" s="92" t="s">
        <v>8</v>
      </c>
      <c r="B12" s="831">
        <v>22</v>
      </c>
      <c r="C12" s="832">
        <v>17540760</v>
      </c>
      <c r="D12" s="833">
        <v>27</v>
      </c>
      <c r="E12" s="834">
        <v>9715740</v>
      </c>
      <c r="F12" s="831">
        <v>17</v>
      </c>
      <c r="G12" s="834">
        <v>756036</v>
      </c>
    </row>
    <row r="13" spans="1:7" ht="15" customHeight="1" x14ac:dyDescent="0.2">
      <c r="A13" s="92" t="s">
        <v>359</v>
      </c>
      <c r="B13" s="831">
        <v>3</v>
      </c>
      <c r="C13" s="832">
        <v>2568016</v>
      </c>
      <c r="D13" s="833">
        <v>3</v>
      </c>
      <c r="E13" s="834">
        <v>2062825</v>
      </c>
      <c r="F13" s="671">
        <v>1</v>
      </c>
      <c r="G13" s="841">
        <v>281121</v>
      </c>
    </row>
    <row r="14" spans="1:7" ht="15" customHeight="1" x14ac:dyDescent="0.2">
      <c r="A14" s="92" t="s">
        <v>10</v>
      </c>
      <c r="B14" s="831">
        <v>9</v>
      </c>
      <c r="C14" s="832">
        <v>22745417</v>
      </c>
      <c r="D14" s="833">
        <v>1</v>
      </c>
      <c r="E14" s="834">
        <v>1154357</v>
      </c>
      <c r="F14" s="831">
        <v>3</v>
      </c>
      <c r="G14" s="834">
        <v>227796</v>
      </c>
    </row>
    <row r="15" spans="1:7" ht="15" customHeight="1" x14ac:dyDescent="0.2">
      <c r="A15" s="92"/>
      <c r="B15" s="831"/>
      <c r="C15" s="832"/>
      <c r="D15" s="833"/>
      <c r="E15" s="834"/>
      <c r="F15" s="831"/>
      <c r="G15" s="834"/>
    </row>
    <row r="16" spans="1:7" ht="15" customHeight="1" x14ac:dyDescent="0.2">
      <c r="A16" s="85" t="s">
        <v>365</v>
      </c>
      <c r="B16" s="827">
        <v>17</v>
      </c>
      <c r="C16" s="828">
        <v>14369575</v>
      </c>
      <c r="D16" s="829">
        <v>36</v>
      </c>
      <c r="E16" s="830">
        <v>13281027</v>
      </c>
      <c r="F16" s="827">
        <v>141</v>
      </c>
      <c r="G16" s="830">
        <v>4089902</v>
      </c>
    </row>
    <row r="17" spans="1:7" ht="15" customHeight="1" x14ac:dyDescent="0.2">
      <c r="A17" s="92" t="s">
        <v>8</v>
      </c>
      <c r="B17" s="831">
        <v>11</v>
      </c>
      <c r="C17" s="832">
        <v>9257792</v>
      </c>
      <c r="D17" s="833">
        <v>26</v>
      </c>
      <c r="E17" s="834">
        <v>8133100</v>
      </c>
      <c r="F17" s="831">
        <v>133</v>
      </c>
      <c r="G17" s="834">
        <v>3517247</v>
      </c>
    </row>
    <row r="18" spans="1:7" ht="15" customHeight="1" x14ac:dyDescent="0.2">
      <c r="A18" s="92" t="s">
        <v>359</v>
      </c>
      <c r="B18" s="831">
        <v>2</v>
      </c>
      <c r="C18" s="832">
        <v>1219802</v>
      </c>
      <c r="D18" s="833">
        <v>1</v>
      </c>
      <c r="E18" s="834">
        <v>155450</v>
      </c>
      <c r="F18" s="831">
        <v>3</v>
      </c>
      <c r="G18" s="834">
        <v>60083</v>
      </c>
    </row>
    <row r="19" spans="1:7" ht="15" customHeight="1" x14ac:dyDescent="0.2">
      <c r="A19" s="92" t="s">
        <v>10</v>
      </c>
      <c r="B19" s="831">
        <v>4</v>
      </c>
      <c r="C19" s="832">
        <v>3891981</v>
      </c>
      <c r="D19" s="833">
        <v>9</v>
      </c>
      <c r="E19" s="834">
        <v>4992477</v>
      </c>
      <c r="F19" s="831">
        <v>5</v>
      </c>
      <c r="G19" s="834">
        <v>512572</v>
      </c>
    </row>
    <row r="20" spans="1:7" ht="15" customHeight="1" x14ac:dyDescent="0.2">
      <c r="A20" s="92"/>
      <c r="B20" s="831"/>
      <c r="C20" s="832"/>
      <c r="D20" s="833"/>
      <c r="E20" s="834"/>
      <c r="F20" s="831"/>
      <c r="G20" s="834"/>
    </row>
    <row r="21" spans="1:7" ht="15" customHeight="1" x14ac:dyDescent="0.2">
      <c r="A21" s="85" t="s">
        <v>366</v>
      </c>
      <c r="B21" s="827">
        <v>14</v>
      </c>
      <c r="C21" s="828">
        <v>5858350</v>
      </c>
      <c r="D21" s="829">
        <v>153</v>
      </c>
      <c r="E21" s="830">
        <v>36284377</v>
      </c>
      <c r="F21" s="827">
        <v>658</v>
      </c>
      <c r="G21" s="830">
        <v>30304766</v>
      </c>
    </row>
    <row r="22" spans="1:7" ht="15" customHeight="1" x14ac:dyDescent="0.2">
      <c r="A22" s="92" t="s">
        <v>8</v>
      </c>
      <c r="B22" s="831">
        <v>12</v>
      </c>
      <c r="C22" s="832">
        <v>4312724</v>
      </c>
      <c r="D22" s="833">
        <v>145</v>
      </c>
      <c r="E22" s="834">
        <v>33032659</v>
      </c>
      <c r="F22" s="831">
        <v>626</v>
      </c>
      <c r="G22" s="834">
        <v>29355724</v>
      </c>
    </row>
    <row r="23" spans="1:7" ht="15" customHeight="1" x14ac:dyDescent="0.2">
      <c r="A23" s="92" t="s">
        <v>359</v>
      </c>
      <c r="B23" s="831">
        <v>1</v>
      </c>
      <c r="C23" s="832">
        <v>1159795</v>
      </c>
      <c r="D23" s="833">
        <v>5</v>
      </c>
      <c r="E23" s="834">
        <v>1857250</v>
      </c>
      <c r="F23" s="831">
        <v>11</v>
      </c>
      <c r="G23" s="834">
        <v>385628</v>
      </c>
    </row>
    <row r="24" spans="1:7" ht="15" customHeight="1" x14ac:dyDescent="0.2">
      <c r="A24" s="92" t="s">
        <v>10</v>
      </c>
      <c r="B24" s="831">
        <v>1</v>
      </c>
      <c r="C24" s="832">
        <v>385831</v>
      </c>
      <c r="D24" s="833">
        <v>3</v>
      </c>
      <c r="E24" s="834">
        <v>1394468</v>
      </c>
      <c r="F24" s="831">
        <v>21</v>
      </c>
      <c r="G24" s="834">
        <v>563414</v>
      </c>
    </row>
    <row r="25" spans="1:7" ht="15" customHeight="1" x14ac:dyDescent="0.2">
      <c r="A25" s="92"/>
      <c r="B25" s="831"/>
      <c r="C25" s="832"/>
      <c r="D25" s="833"/>
      <c r="E25" s="834"/>
      <c r="F25" s="831"/>
      <c r="G25" s="834"/>
    </row>
    <row r="26" spans="1:7" ht="15" customHeight="1" x14ac:dyDescent="0.2">
      <c r="A26" s="85" t="s">
        <v>367</v>
      </c>
      <c r="B26" s="827">
        <v>41</v>
      </c>
      <c r="C26" s="828">
        <v>40612508</v>
      </c>
      <c r="D26" s="829">
        <v>111</v>
      </c>
      <c r="E26" s="830">
        <v>32839476</v>
      </c>
      <c r="F26" s="827">
        <v>256</v>
      </c>
      <c r="G26" s="830">
        <v>15844059</v>
      </c>
    </row>
    <row r="27" spans="1:7" ht="15" customHeight="1" x14ac:dyDescent="0.2">
      <c r="A27" s="92" t="s">
        <v>8</v>
      </c>
      <c r="B27" s="831">
        <v>31</v>
      </c>
      <c r="C27" s="832">
        <v>27458744</v>
      </c>
      <c r="D27" s="833">
        <v>102</v>
      </c>
      <c r="E27" s="834">
        <v>28075830</v>
      </c>
      <c r="F27" s="831">
        <v>247</v>
      </c>
      <c r="G27" s="834">
        <v>15340792</v>
      </c>
    </row>
    <row r="28" spans="1:7" ht="15" customHeight="1" x14ac:dyDescent="0.2">
      <c r="A28" s="92" t="s">
        <v>359</v>
      </c>
      <c r="B28" s="831">
        <v>1</v>
      </c>
      <c r="C28" s="832">
        <v>1047390</v>
      </c>
      <c r="D28" s="833">
        <v>8</v>
      </c>
      <c r="E28" s="834">
        <v>4577546</v>
      </c>
      <c r="F28" s="831">
        <v>2</v>
      </c>
      <c r="G28" s="834">
        <v>52151</v>
      </c>
    </row>
    <row r="29" spans="1:7" ht="15" customHeight="1" x14ac:dyDescent="0.2">
      <c r="A29" s="92" t="s">
        <v>10</v>
      </c>
      <c r="B29" s="831">
        <v>9</v>
      </c>
      <c r="C29" s="832">
        <v>12106374</v>
      </c>
      <c r="D29" s="833">
        <v>1</v>
      </c>
      <c r="E29" s="834">
        <v>186100</v>
      </c>
      <c r="F29" s="831">
        <v>7</v>
      </c>
      <c r="G29" s="834">
        <v>451116</v>
      </c>
    </row>
    <row r="30" spans="1:7" ht="15" customHeight="1" x14ac:dyDescent="0.2">
      <c r="A30" s="92"/>
      <c r="B30" s="831"/>
      <c r="C30" s="832"/>
      <c r="D30" s="833"/>
      <c r="E30" s="834"/>
      <c r="F30" s="831"/>
      <c r="G30" s="834"/>
    </row>
    <row r="31" spans="1:7" ht="15" customHeight="1" x14ac:dyDescent="0.2">
      <c r="A31" s="85" t="s">
        <v>368</v>
      </c>
      <c r="B31" s="827">
        <v>71</v>
      </c>
      <c r="C31" s="828">
        <v>44204665</v>
      </c>
      <c r="D31" s="829">
        <v>65</v>
      </c>
      <c r="E31" s="830">
        <v>14823713</v>
      </c>
      <c r="F31" s="827">
        <v>139</v>
      </c>
      <c r="G31" s="830">
        <v>4476741</v>
      </c>
    </row>
    <row r="32" spans="1:7" ht="15" customHeight="1" x14ac:dyDescent="0.2">
      <c r="A32" s="92" t="s">
        <v>8</v>
      </c>
      <c r="B32" s="831">
        <v>56</v>
      </c>
      <c r="C32" s="832">
        <v>32635859</v>
      </c>
      <c r="D32" s="833">
        <v>62</v>
      </c>
      <c r="E32" s="834">
        <v>13640097</v>
      </c>
      <c r="F32" s="831">
        <v>125</v>
      </c>
      <c r="G32" s="834">
        <v>4126596</v>
      </c>
    </row>
    <row r="33" spans="1:7" ht="15" customHeight="1" x14ac:dyDescent="0.2">
      <c r="A33" s="92" t="s">
        <v>359</v>
      </c>
      <c r="B33" s="831">
        <v>9</v>
      </c>
      <c r="C33" s="832">
        <v>7839239</v>
      </c>
      <c r="D33" s="833">
        <v>1</v>
      </c>
      <c r="E33" s="834">
        <v>852731</v>
      </c>
      <c r="F33" s="831">
        <v>3</v>
      </c>
      <c r="G33" s="834">
        <v>56740</v>
      </c>
    </row>
    <row r="34" spans="1:7" ht="15" customHeight="1" x14ac:dyDescent="0.2">
      <c r="A34" s="92" t="s">
        <v>10</v>
      </c>
      <c r="B34" s="831">
        <v>6</v>
      </c>
      <c r="C34" s="832">
        <v>3729567</v>
      </c>
      <c r="D34" s="833">
        <v>2</v>
      </c>
      <c r="E34" s="834">
        <v>330885</v>
      </c>
      <c r="F34" s="831">
        <v>11</v>
      </c>
      <c r="G34" s="834">
        <v>293405</v>
      </c>
    </row>
    <row r="35" spans="1:7" ht="15" customHeight="1" x14ac:dyDescent="0.2">
      <c r="A35" s="92"/>
      <c r="B35" s="831"/>
      <c r="C35" s="832"/>
      <c r="D35" s="833"/>
      <c r="E35" s="834"/>
      <c r="F35" s="831"/>
      <c r="G35" s="834"/>
    </row>
    <row r="36" spans="1:7" ht="15" customHeight="1" x14ac:dyDescent="0.2">
      <c r="A36" s="85" t="s">
        <v>369</v>
      </c>
      <c r="B36" s="827">
        <v>122</v>
      </c>
      <c r="C36" s="828">
        <v>68964671</v>
      </c>
      <c r="D36" s="829">
        <v>17</v>
      </c>
      <c r="E36" s="830">
        <v>2657834</v>
      </c>
      <c r="F36" s="827">
        <v>199</v>
      </c>
      <c r="G36" s="830">
        <v>5501786</v>
      </c>
    </row>
    <row r="37" spans="1:7" ht="15" customHeight="1" x14ac:dyDescent="0.2">
      <c r="A37" s="92" t="s">
        <v>8</v>
      </c>
      <c r="B37" s="831">
        <v>117</v>
      </c>
      <c r="C37" s="832">
        <v>64653708</v>
      </c>
      <c r="D37" s="833">
        <v>17</v>
      </c>
      <c r="E37" s="834">
        <v>2657834</v>
      </c>
      <c r="F37" s="831">
        <v>166</v>
      </c>
      <c r="G37" s="834">
        <v>4888329</v>
      </c>
    </row>
    <row r="38" spans="1:7" ht="15" customHeight="1" x14ac:dyDescent="0.2">
      <c r="A38" s="92" t="s">
        <v>359</v>
      </c>
      <c r="B38" s="831">
        <v>5</v>
      </c>
      <c r="C38" s="832">
        <v>4310963</v>
      </c>
      <c r="D38" s="671" t="s">
        <v>78</v>
      </c>
      <c r="E38" s="841" t="s">
        <v>78</v>
      </c>
      <c r="F38" s="831">
        <v>9</v>
      </c>
      <c r="G38" s="834">
        <v>325336</v>
      </c>
    </row>
    <row r="39" spans="1:7" ht="15" customHeight="1" x14ac:dyDescent="0.2">
      <c r="A39" s="92" t="s">
        <v>10</v>
      </c>
      <c r="B39" s="840" t="s">
        <v>78</v>
      </c>
      <c r="C39" s="840" t="s">
        <v>78</v>
      </c>
      <c r="D39" s="671" t="s">
        <v>78</v>
      </c>
      <c r="E39" s="841" t="s">
        <v>78</v>
      </c>
      <c r="F39" s="831">
        <v>24</v>
      </c>
      <c r="G39" s="834">
        <v>288121</v>
      </c>
    </row>
    <row r="40" spans="1:7" ht="15" customHeight="1" x14ac:dyDescent="0.2">
      <c r="A40" s="92"/>
      <c r="B40" s="831"/>
      <c r="C40" s="832"/>
      <c r="D40" s="833"/>
      <c r="E40" s="834"/>
      <c r="F40" s="831"/>
      <c r="G40" s="834"/>
    </row>
    <row r="41" spans="1:7" ht="15" customHeight="1" x14ac:dyDescent="0.2">
      <c r="A41" s="85" t="s">
        <v>75</v>
      </c>
      <c r="B41" s="831"/>
      <c r="C41" s="832"/>
      <c r="D41" s="833"/>
      <c r="E41" s="834"/>
      <c r="F41" s="831"/>
      <c r="G41" s="834"/>
    </row>
    <row r="42" spans="1:7" ht="15" customHeight="1" x14ac:dyDescent="0.2">
      <c r="A42" s="92"/>
      <c r="B42" s="831"/>
      <c r="C42" s="832"/>
      <c r="D42" s="833"/>
      <c r="E42" s="834"/>
      <c r="F42" s="831"/>
      <c r="G42" s="834"/>
    </row>
    <row r="43" spans="1:7" ht="15" customHeight="1" x14ac:dyDescent="0.2">
      <c r="A43" s="85" t="s">
        <v>370</v>
      </c>
      <c r="B43" s="827">
        <v>13</v>
      </c>
      <c r="C43" s="828">
        <v>6934642</v>
      </c>
      <c r="D43" s="829">
        <v>19</v>
      </c>
      <c r="E43" s="830">
        <v>2745715</v>
      </c>
      <c r="F43" s="827">
        <v>74</v>
      </c>
      <c r="G43" s="830">
        <v>5605824</v>
      </c>
    </row>
    <row r="44" spans="1:7" ht="15" customHeight="1" x14ac:dyDescent="0.2">
      <c r="A44" s="92" t="s">
        <v>8</v>
      </c>
      <c r="B44" s="831">
        <v>4</v>
      </c>
      <c r="C44" s="832">
        <v>2552459</v>
      </c>
      <c r="D44" s="833">
        <v>14</v>
      </c>
      <c r="E44" s="834">
        <v>1808227</v>
      </c>
      <c r="F44" s="831">
        <v>60</v>
      </c>
      <c r="G44" s="834">
        <v>3437019</v>
      </c>
    </row>
    <row r="45" spans="1:7" ht="15" customHeight="1" x14ac:dyDescent="0.2">
      <c r="A45" s="92" t="s">
        <v>359</v>
      </c>
      <c r="B45" s="831">
        <v>2</v>
      </c>
      <c r="C45" s="832">
        <v>972362</v>
      </c>
      <c r="D45" s="833">
        <v>2</v>
      </c>
      <c r="E45" s="834">
        <v>449897</v>
      </c>
      <c r="F45" s="831">
        <v>7</v>
      </c>
      <c r="G45" s="834">
        <v>1982102</v>
      </c>
    </row>
    <row r="46" spans="1:7" ht="15" customHeight="1" x14ac:dyDescent="0.2">
      <c r="A46" s="99" t="s">
        <v>10</v>
      </c>
      <c r="B46" s="835">
        <v>7</v>
      </c>
      <c r="C46" s="836">
        <v>3409821</v>
      </c>
      <c r="D46" s="837">
        <v>3</v>
      </c>
      <c r="E46" s="838">
        <v>487591</v>
      </c>
      <c r="F46" s="835">
        <v>7</v>
      </c>
      <c r="G46" s="838">
        <v>186703</v>
      </c>
    </row>
    <row r="47" spans="1:7" s="839" customFormat="1" ht="13.9" customHeight="1" x14ac:dyDescent="0.2">
      <c r="A47" s="103"/>
      <c r="B47" s="103"/>
      <c r="C47" s="103"/>
      <c r="D47" s="103"/>
      <c r="E47" s="103"/>
      <c r="F47" s="103"/>
      <c r="G47" s="103"/>
    </row>
  </sheetData>
  <mergeCells count="7">
    <mergeCell ref="A1:G1"/>
    <mergeCell ref="A2:G2"/>
    <mergeCell ref="A3:G3"/>
    <mergeCell ref="A4:G4"/>
    <mergeCell ref="B6:C6"/>
    <mergeCell ref="D6:E6"/>
    <mergeCell ref="F6:G6"/>
  </mergeCells>
  <printOptions horizontalCentered="1"/>
  <pageMargins left="0.7" right="0.7" top="0.75" bottom="0.75" header="0.3" footer="0.3"/>
  <pageSetup scale="98"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48"/>
  <sheetViews>
    <sheetView showGridLines="0" zoomScaleNormal="100" workbookViewId="0">
      <selection sqref="A1:J1"/>
    </sheetView>
  </sheetViews>
  <sheetFormatPr defaultColWidth="9.7109375" defaultRowHeight="12.75" x14ac:dyDescent="0.2"/>
  <cols>
    <col min="1" max="1" width="22.28515625" style="103" customWidth="1"/>
    <col min="2" max="10" width="12.7109375" style="103" customWidth="1"/>
    <col min="11" max="16384" width="9.7109375" style="103"/>
  </cols>
  <sheetData>
    <row r="1" spans="1:10" ht="15" customHeight="1" x14ac:dyDescent="0.25">
      <c r="A1" s="1082" t="s">
        <v>389</v>
      </c>
      <c r="B1" s="1082"/>
      <c r="C1" s="1082"/>
      <c r="D1" s="1082"/>
      <c r="E1" s="1082"/>
      <c r="F1" s="1082"/>
      <c r="G1" s="1082"/>
      <c r="H1" s="1082"/>
      <c r="I1" s="1082"/>
      <c r="J1" s="1082"/>
    </row>
    <row r="2" spans="1:10" ht="15" customHeight="1" x14ac:dyDescent="0.25">
      <c r="A2" s="1082" t="s">
        <v>352</v>
      </c>
      <c r="B2" s="1104"/>
      <c r="C2" s="1104"/>
      <c r="D2" s="1104"/>
      <c r="E2" s="1104"/>
      <c r="F2" s="1104"/>
      <c r="G2" s="1104"/>
      <c r="H2" s="1104"/>
      <c r="I2" s="1104"/>
      <c r="J2" s="1104"/>
    </row>
    <row r="3" spans="1:10" ht="15" customHeight="1" x14ac:dyDescent="0.25">
      <c r="A3" s="1082" t="s">
        <v>388</v>
      </c>
      <c r="B3" s="1104"/>
      <c r="C3" s="1104"/>
      <c r="D3" s="1104"/>
      <c r="E3" s="1104"/>
      <c r="F3" s="1104"/>
      <c r="G3" s="1104"/>
      <c r="H3" s="1104"/>
      <c r="I3" s="1104"/>
      <c r="J3" s="1104"/>
    </row>
    <row r="4" spans="1:10" ht="15" customHeight="1" x14ac:dyDescent="0.25">
      <c r="A4" s="1082" t="s">
        <v>437</v>
      </c>
      <c r="B4" s="1104"/>
      <c r="C4" s="1104"/>
      <c r="D4" s="1104"/>
      <c r="E4" s="1104"/>
      <c r="F4" s="1104"/>
      <c r="G4" s="1104"/>
      <c r="H4" s="1104"/>
      <c r="I4" s="1104"/>
      <c r="J4" s="1104"/>
    </row>
    <row r="5" spans="1:10" ht="15" customHeight="1" x14ac:dyDescent="0.2">
      <c r="A5" s="1107" t="s">
        <v>85</v>
      </c>
      <c r="B5" s="1108"/>
      <c r="C5" s="1108"/>
      <c r="D5" s="1108"/>
      <c r="E5" s="1108"/>
      <c r="F5" s="1108"/>
      <c r="G5" s="1108"/>
      <c r="H5" s="1108"/>
      <c r="I5" s="1108"/>
      <c r="J5" s="1108"/>
    </row>
    <row r="6" spans="1:10" ht="15" customHeight="1" x14ac:dyDescent="0.2">
      <c r="A6" s="106"/>
      <c r="B6" s="106"/>
      <c r="C6" s="106"/>
      <c r="D6" s="106"/>
      <c r="E6" s="106"/>
      <c r="F6" s="106"/>
      <c r="G6" s="106"/>
      <c r="H6" s="106"/>
      <c r="I6" s="106"/>
      <c r="J6" s="106"/>
    </row>
    <row r="7" spans="1:10" ht="15" customHeight="1" x14ac:dyDescent="0.2">
      <c r="A7" s="800"/>
      <c r="B7" s="1105" t="s">
        <v>371</v>
      </c>
      <c r="C7" s="1109"/>
      <c r="D7" s="1106"/>
      <c r="E7" s="1105" t="s">
        <v>372</v>
      </c>
      <c r="F7" s="1109"/>
      <c r="G7" s="1106"/>
      <c r="H7" s="1105" t="s">
        <v>373</v>
      </c>
      <c r="I7" s="1109"/>
      <c r="J7" s="1106"/>
    </row>
    <row r="8" spans="1:10" ht="15" customHeight="1" x14ac:dyDescent="0.2">
      <c r="A8" s="76"/>
      <c r="B8" s="812" t="s">
        <v>361</v>
      </c>
      <c r="C8" s="814" t="s">
        <v>357</v>
      </c>
      <c r="D8" s="814" t="s">
        <v>362</v>
      </c>
      <c r="E8" s="812" t="s">
        <v>361</v>
      </c>
      <c r="F8" s="814" t="s">
        <v>357</v>
      </c>
      <c r="G8" s="815" t="s">
        <v>362</v>
      </c>
      <c r="H8" s="814" t="s">
        <v>361</v>
      </c>
      <c r="I8" s="814" t="s">
        <v>357</v>
      </c>
      <c r="J8" s="815" t="s">
        <v>362</v>
      </c>
    </row>
    <row r="9" spans="1:10" ht="15" customHeight="1" x14ac:dyDescent="0.2">
      <c r="A9" s="92"/>
      <c r="B9" s="104"/>
      <c r="C9" s="104"/>
      <c r="D9" s="104"/>
      <c r="E9" s="816"/>
      <c r="F9" s="104"/>
      <c r="G9" s="796"/>
      <c r="H9" s="104"/>
      <c r="I9" s="104"/>
      <c r="J9" s="796"/>
    </row>
    <row r="10" spans="1:10" ht="15" customHeight="1" x14ac:dyDescent="0.2">
      <c r="A10" s="85" t="s">
        <v>72</v>
      </c>
      <c r="B10" s="104"/>
      <c r="C10" s="104"/>
      <c r="D10" s="104"/>
      <c r="E10" s="816"/>
      <c r="F10" s="104"/>
      <c r="G10" s="796"/>
      <c r="H10" s="104"/>
      <c r="I10" s="104"/>
      <c r="J10" s="796"/>
    </row>
    <row r="11" spans="1:10" ht="15" customHeight="1" x14ac:dyDescent="0.2">
      <c r="A11" s="92"/>
      <c r="B11" s="104"/>
      <c r="C11" s="104"/>
      <c r="D11" s="104"/>
      <c r="E11" s="816"/>
      <c r="F11" s="104"/>
      <c r="G11" s="796"/>
      <c r="H11" s="104"/>
      <c r="I11" s="104"/>
      <c r="J11" s="796"/>
    </row>
    <row r="12" spans="1:10" ht="15" customHeight="1" x14ac:dyDescent="0.2">
      <c r="A12" s="85" t="s">
        <v>364</v>
      </c>
      <c r="B12" s="843">
        <v>12057121982</v>
      </c>
      <c r="C12" s="843">
        <v>1941851139</v>
      </c>
      <c r="D12" s="843">
        <v>3320069423</v>
      </c>
      <c r="E12" s="844">
        <v>2487385221</v>
      </c>
      <c r="F12" s="843">
        <v>906351563</v>
      </c>
      <c r="G12" s="845">
        <v>118407060</v>
      </c>
      <c r="H12" s="843">
        <v>252779910</v>
      </c>
      <c r="I12" s="843">
        <v>63107241</v>
      </c>
      <c r="J12" s="845">
        <v>40371282</v>
      </c>
    </row>
    <row r="13" spans="1:10" ht="15" customHeight="1" x14ac:dyDescent="0.2">
      <c r="A13" s="92" t="s">
        <v>8</v>
      </c>
      <c r="B13" s="842">
        <v>4111941888</v>
      </c>
      <c r="C13" s="842">
        <v>1703015871</v>
      </c>
      <c r="D13" s="849">
        <v>0</v>
      </c>
      <c r="E13" s="846">
        <v>1826396444</v>
      </c>
      <c r="F13" s="842">
        <v>736914548</v>
      </c>
      <c r="G13" s="850">
        <v>0</v>
      </c>
      <c r="H13" s="842">
        <v>156900910</v>
      </c>
      <c r="I13" s="842">
        <v>62375703</v>
      </c>
      <c r="J13" s="850">
        <v>0</v>
      </c>
    </row>
    <row r="14" spans="1:10" ht="15" customHeight="1" x14ac:dyDescent="0.2">
      <c r="A14" s="92" t="s">
        <v>359</v>
      </c>
      <c r="B14" s="842">
        <v>636063444</v>
      </c>
      <c r="C14" s="842">
        <v>238835268</v>
      </c>
      <c r="D14" s="842">
        <v>30966930</v>
      </c>
      <c r="E14" s="846">
        <v>420491777</v>
      </c>
      <c r="F14" s="842">
        <v>169437015</v>
      </c>
      <c r="G14" s="847">
        <v>10183410</v>
      </c>
      <c r="H14" s="842">
        <v>15377000</v>
      </c>
      <c r="I14" s="842">
        <v>731538</v>
      </c>
      <c r="J14" s="847">
        <v>4145382</v>
      </c>
    </row>
    <row r="15" spans="1:10" ht="15" customHeight="1" x14ac:dyDescent="0.2">
      <c r="A15" s="92" t="s">
        <v>10</v>
      </c>
      <c r="B15" s="842">
        <v>7309116650</v>
      </c>
      <c r="C15" s="849">
        <v>0</v>
      </c>
      <c r="D15" s="842">
        <v>3289102493</v>
      </c>
      <c r="E15" s="846">
        <v>240497000</v>
      </c>
      <c r="F15" s="849">
        <v>0</v>
      </c>
      <c r="G15" s="847">
        <v>108223650</v>
      </c>
      <c r="H15" s="842">
        <v>80502000</v>
      </c>
      <c r="I15" s="849">
        <v>0</v>
      </c>
      <c r="J15" s="847">
        <v>36225900</v>
      </c>
    </row>
    <row r="16" spans="1:10" ht="15" customHeight="1" x14ac:dyDescent="0.2">
      <c r="A16" s="92"/>
      <c r="B16" s="842"/>
      <c r="C16" s="842"/>
      <c r="D16" s="842"/>
      <c r="E16" s="846"/>
      <c r="F16" s="842"/>
      <c r="G16" s="847"/>
      <c r="H16" s="842"/>
      <c r="I16" s="842"/>
      <c r="J16" s="847"/>
    </row>
    <row r="17" spans="1:10" ht="15" customHeight="1" x14ac:dyDescent="0.2">
      <c r="A17" s="85" t="s">
        <v>365</v>
      </c>
      <c r="B17" s="843">
        <v>3379107000</v>
      </c>
      <c r="C17" s="843">
        <v>982313684</v>
      </c>
      <c r="D17" s="843">
        <v>435839850</v>
      </c>
      <c r="E17" s="844">
        <v>3249392000</v>
      </c>
      <c r="F17" s="843">
        <v>828116474</v>
      </c>
      <c r="G17" s="845">
        <v>492986778</v>
      </c>
      <c r="H17" s="843">
        <v>1010604459</v>
      </c>
      <c r="I17" s="843">
        <v>320407220</v>
      </c>
      <c r="J17" s="845">
        <v>78454856</v>
      </c>
    </row>
    <row r="18" spans="1:10" ht="15" customHeight="1" x14ac:dyDescent="0.2">
      <c r="A18" s="92" t="s">
        <v>8</v>
      </c>
      <c r="B18" s="842">
        <v>2101986000</v>
      </c>
      <c r="C18" s="842">
        <v>874536219</v>
      </c>
      <c r="D18" s="849">
        <v>0</v>
      </c>
      <c r="E18" s="846">
        <v>2137150000</v>
      </c>
      <c r="F18" s="842">
        <v>821312644</v>
      </c>
      <c r="G18" s="850">
        <v>0</v>
      </c>
      <c r="H18" s="842">
        <v>830518459</v>
      </c>
      <c r="I18" s="842">
        <v>318006345</v>
      </c>
      <c r="J18" s="850">
        <v>0</v>
      </c>
    </row>
    <row r="19" spans="1:10" ht="15" customHeight="1" x14ac:dyDescent="0.2">
      <c r="A19" s="92" t="s">
        <v>359</v>
      </c>
      <c r="B19" s="842">
        <v>320622000</v>
      </c>
      <c r="C19" s="842">
        <v>107777465</v>
      </c>
      <c r="D19" s="842">
        <v>5415300</v>
      </c>
      <c r="E19" s="846">
        <v>31096000</v>
      </c>
      <c r="F19" s="842">
        <v>6803830</v>
      </c>
      <c r="G19" s="847">
        <v>6471078</v>
      </c>
      <c r="H19" s="842">
        <v>16203000</v>
      </c>
      <c r="I19" s="842">
        <v>2400875</v>
      </c>
      <c r="J19" s="847">
        <v>4707506</v>
      </c>
    </row>
    <row r="20" spans="1:10" ht="15" customHeight="1" x14ac:dyDescent="0.2">
      <c r="A20" s="92" t="s">
        <v>10</v>
      </c>
      <c r="B20" s="842">
        <v>956499000</v>
      </c>
      <c r="C20" s="849">
        <v>0</v>
      </c>
      <c r="D20" s="842">
        <v>430424550</v>
      </c>
      <c r="E20" s="846">
        <v>1081146000</v>
      </c>
      <c r="F20" s="849">
        <v>0</v>
      </c>
      <c r="G20" s="847">
        <v>486515700</v>
      </c>
      <c r="H20" s="842">
        <v>163883000</v>
      </c>
      <c r="I20" s="849">
        <v>0</v>
      </c>
      <c r="J20" s="847">
        <v>73747350</v>
      </c>
    </row>
    <row r="21" spans="1:10" ht="15" customHeight="1" x14ac:dyDescent="0.2">
      <c r="A21" s="92"/>
      <c r="B21" s="842"/>
      <c r="C21" s="842"/>
      <c r="D21" s="842"/>
      <c r="E21" s="846"/>
      <c r="F21" s="842"/>
      <c r="G21" s="847"/>
      <c r="H21" s="842"/>
      <c r="I21" s="842"/>
      <c r="J21" s="847"/>
    </row>
    <row r="22" spans="1:10" ht="15" customHeight="1" x14ac:dyDescent="0.2">
      <c r="A22" s="85" t="s">
        <v>366</v>
      </c>
      <c r="B22" s="843">
        <v>2112548999</v>
      </c>
      <c r="C22" s="843">
        <v>747379414</v>
      </c>
      <c r="D22" s="843">
        <v>99927304</v>
      </c>
      <c r="E22" s="844">
        <v>13268724000</v>
      </c>
      <c r="F22" s="843">
        <v>4843940742</v>
      </c>
      <c r="G22" s="845">
        <v>239612057</v>
      </c>
      <c r="H22" s="843">
        <v>8695653815</v>
      </c>
      <c r="I22" s="843">
        <v>3211431741</v>
      </c>
      <c r="J22" s="845">
        <v>78679382</v>
      </c>
    </row>
    <row r="23" spans="1:10" ht="15" customHeight="1" x14ac:dyDescent="0.2">
      <c r="A23" s="92" t="s">
        <v>8</v>
      </c>
      <c r="B23" s="842">
        <v>1615589000</v>
      </c>
      <c r="C23" s="842">
        <v>638179484</v>
      </c>
      <c r="D23" s="849">
        <v>0</v>
      </c>
      <c r="E23" s="846">
        <v>12007540000</v>
      </c>
      <c r="F23" s="842">
        <v>4582374619</v>
      </c>
      <c r="G23" s="850">
        <v>0</v>
      </c>
      <c r="H23" s="842">
        <v>8412822815</v>
      </c>
      <c r="I23" s="842">
        <v>3177693267</v>
      </c>
      <c r="J23" s="850">
        <v>0</v>
      </c>
    </row>
    <row r="24" spans="1:10" ht="15" customHeight="1" x14ac:dyDescent="0.2">
      <c r="A24" s="92" t="s">
        <v>359</v>
      </c>
      <c r="B24" s="842">
        <v>294444444</v>
      </c>
      <c r="C24" s="842">
        <v>109199930</v>
      </c>
      <c r="D24" s="842">
        <v>8795304</v>
      </c>
      <c r="E24" s="846">
        <v>861656000</v>
      </c>
      <c r="F24" s="842">
        <v>261566123</v>
      </c>
      <c r="G24" s="847">
        <v>59824457</v>
      </c>
      <c r="H24" s="842">
        <v>139213000</v>
      </c>
      <c r="I24" s="842">
        <v>33738474</v>
      </c>
      <c r="J24" s="847">
        <v>14051282</v>
      </c>
    </row>
    <row r="25" spans="1:10" ht="15" customHeight="1" x14ac:dyDescent="0.2">
      <c r="A25" s="92" t="s">
        <v>10</v>
      </c>
      <c r="B25" s="842">
        <v>202515555</v>
      </c>
      <c r="C25" s="849">
        <v>0</v>
      </c>
      <c r="D25" s="842">
        <v>91132000</v>
      </c>
      <c r="E25" s="846">
        <v>399528000</v>
      </c>
      <c r="F25" s="849">
        <v>0</v>
      </c>
      <c r="G25" s="847">
        <v>179787600</v>
      </c>
      <c r="H25" s="842">
        <v>143618000</v>
      </c>
      <c r="I25" s="849">
        <v>0</v>
      </c>
      <c r="J25" s="847">
        <v>64628100</v>
      </c>
    </row>
    <row r="26" spans="1:10" ht="15" customHeight="1" x14ac:dyDescent="0.2">
      <c r="A26" s="92"/>
      <c r="B26" s="842"/>
      <c r="C26" s="842"/>
      <c r="D26" s="842"/>
      <c r="E26" s="846"/>
      <c r="F26" s="842"/>
      <c r="G26" s="847"/>
      <c r="H26" s="842"/>
      <c r="I26" s="842"/>
      <c r="J26" s="847"/>
    </row>
    <row r="27" spans="1:10" ht="15" customHeight="1" x14ac:dyDescent="0.2">
      <c r="A27" s="85" t="s">
        <v>367</v>
      </c>
      <c r="B27" s="843">
        <v>18393407109</v>
      </c>
      <c r="C27" s="843">
        <v>5064575959</v>
      </c>
      <c r="D27" s="843">
        <v>2629558660</v>
      </c>
      <c r="E27" s="844">
        <v>10190856555</v>
      </c>
      <c r="F27" s="843">
        <v>3877371484</v>
      </c>
      <c r="G27" s="845">
        <v>70759565</v>
      </c>
      <c r="H27" s="843">
        <v>3448302000</v>
      </c>
      <c r="I27" s="843">
        <v>1304742624</v>
      </c>
      <c r="J27" s="845">
        <v>50579177</v>
      </c>
    </row>
    <row r="28" spans="1:10" ht="15" customHeight="1" x14ac:dyDescent="0.2">
      <c r="A28" s="92" t="s">
        <v>8</v>
      </c>
      <c r="B28" s="842">
        <v>11986878888</v>
      </c>
      <c r="C28" s="842">
        <v>4832010810</v>
      </c>
      <c r="D28" s="849">
        <v>0</v>
      </c>
      <c r="E28" s="846">
        <v>8626679555</v>
      </c>
      <c r="F28" s="842">
        <v>3335699863</v>
      </c>
      <c r="G28" s="850">
        <v>0</v>
      </c>
      <c r="H28" s="842">
        <v>3322085000</v>
      </c>
      <c r="I28" s="842">
        <v>1300094239</v>
      </c>
      <c r="J28" s="850">
        <v>0</v>
      </c>
    </row>
    <row r="29" spans="1:10" ht="15" customHeight="1" x14ac:dyDescent="0.2">
      <c r="A29" s="92" t="s">
        <v>359</v>
      </c>
      <c r="B29" s="842">
        <v>573333333</v>
      </c>
      <c r="C29" s="842">
        <v>232565149</v>
      </c>
      <c r="D29" s="842">
        <v>4620960</v>
      </c>
      <c r="E29" s="846">
        <v>1516076000</v>
      </c>
      <c r="F29" s="842">
        <v>541671621</v>
      </c>
      <c r="G29" s="847">
        <v>49114115</v>
      </c>
      <c r="H29" s="842">
        <v>18840000</v>
      </c>
      <c r="I29" s="842">
        <v>4648385</v>
      </c>
      <c r="J29" s="847">
        <v>2259527</v>
      </c>
    </row>
    <row r="30" spans="1:10" ht="15" customHeight="1" x14ac:dyDescent="0.2">
      <c r="A30" s="92" t="s">
        <v>10</v>
      </c>
      <c r="B30" s="842">
        <v>5833194888</v>
      </c>
      <c r="C30" s="849">
        <v>0</v>
      </c>
      <c r="D30" s="842">
        <v>2624937700</v>
      </c>
      <c r="E30" s="846">
        <v>48101000</v>
      </c>
      <c r="F30" s="849">
        <v>0</v>
      </c>
      <c r="G30" s="847">
        <v>21645450</v>
      </c>
      <c r="H30" s="842">
        <v>107377000</v>
      </c>
      <c r="I30" s="849">
        <v>0</v>
      </c>
      <c r="J30" s="847">
        <v>48319650</v>
      </c>
    </row>
    <row r="31" spans="1:10" ht="15" customHeight="1" x14ac:dyDescent="0.2">
      <c r="A31" s="92"/>
      <c r="B31" s="842"/>
      <c r="C31" s="842"/>
      <c r="D31" s="842"/>
      <c r="E31" s="846"/>
      <c r="F31" s="842"/>
      <c r="G31" s="847"/>
      <c r="H31" s="842"/>
      <c r="I31" s="842"/>
      <c r="J31" s="847"/>
    </row>
    <row r="32" spans="1:10" ht="15" customHeight="1" x14ac:dyDescent="0.2">
      <c r="A32" s="85" t="s">
        <v>368</v>
      </c>
      <c r="B32" s="843">
        <v>18227500943</v>
      </c>
      <c r="C32" s="843">
        <v>6626673378</v>
      </c>
      <c r="D32" s="843">
        <v>874999415</v>
      </c>
      <c r="E32" s="844">
        <v>4864404000</v>
      </c>
      <c r="F32" s="843">
        <v>1896403193</v>
      </c>
      <c r="G32" s="845">
        <v>56345625</v>
      </c>
      <c r="H32" s="843">
        <v>1355609000</v>
      </c>
      <c r="I32" s="843">
        <v>487284281</v>
      </c>
      <c r="J32" s="845">
        <v>49718902</v>
      </c>
    </row>
    <row r="33" spans="1:10" ht="15" customHeight="1" x14ac:dyDescent="0.2">
      <c r="A33" s="92" t="s">
        <v>8</v>
      </c>
      <c r="B33" s="842">
        <v>13290907774</v>
      </c>
      <c r="C33" s="842">
        <v>5400497762</v>
      </c>
      <c r="D33" s="849">
        <v>0</v>
      </c>
      <c r="E33" s="846">
        <v>4461561000</v>
      </c>
      <c r="F33" s="842">
        <v>1781219915</v>
      </c>
      <c r="G33" s="850">
        <v>0</v>
      </c>
      <c r="H33" s="842">
        <v>1241461000</v>
      </c>
      <c r="I33" s="842">
        <v>486939333</v>
      </c>
      <c r="J33" s="850">
        <v>0</v>
      </c>
    </row>
    <row r="34" spans="1:10" ht="15" customHeight="1" x14ac:dyDescent="0.2">
      <c r="A34" s="92" t="s">
        <v>359</v>
      </c>
      <c r="B34" s="842">
        <v>3247105887</v>
      </c>
      <c r="C34" s="842">
        <v>1226175616</v>
      </c>
      <c r="D34" s="842">
        <v>114730138</v>
      </c>
      <c r="E34" s="846">
        <v>281921000</v>
      </c>
      <c r="F34" s="842">
        <v>115183278</v>
      </c>
      <c r="G34" s="847">
        <v>1930725</v>
      </c>
      <c r="H34" s="842">
        <v>18520000</v>
      </c>
      <c r="I34" s="842">
        <v>344948</v>
      </c>
      <c r="J34" s="847">
        <v>6686302</v>
      </c>
    </row>
    <row r="35" spans="1:10" ht="15" customHeight="1" x14ac:dyDescent="0.2">
      <c r="A35" s="92" t="s">
        <v>10</v>
      </c>
      <c r="B35" s="842">
        <v>1689487282</v>
      </c>
      <c r="C35" s="849">
        <v>0</v>
      </c>
      <c r="D35" s="842">
        <v>760269277</v>
      </c>
      <c r="E35" s="846">
        <v>120922000</v>
      </c>
      <c r="F35" s="849">
        <v>0</v>
      </c>
      <c r="G35" s="847">
        <v>54414900</v>
      </c>
      <c r="H35" s="842">
        <v>95628000</v>
      </c>
      <c r="I35" s="849">
        <v>0</v>
      </c>
      <c r="J35" s="847">
        <v>43032600</v>
      </c>
    </row>
    <row r="36" spans="1:10" ht="15" customHeight="1" x14ac:dyDescent="0.2">
      <c r="A36" s="92"/>
      <c r="B36" s="842"/>
      <c r="C36" s="842"/>
      <c r="D36" s="842"/>
      <c r="E36" s="846"/>
      <c r="F36" s="842"/>
      <c r="G36" s="847"/>
      <c r="H36" s="842"/>
      <c r="I36" s="842"/>
      <c r="J36" s="847"/>
    </row>
    <row r="37" spans="1:10" ht="15" customHeight="1" x14ac:dyDescent="0.2">
      <c r="A37" s="85" t="s">
        <v>369</v>
      </c>
      <c r="B37" s="843">
        <v>36956424109</v>
      </c>
      <c r="C37" s="843">
        <v>14791406987</v>
      </c>
      <c r="D37" s="843">
        <v>86973840</v>
      </c>
      <c r="E37" s="844">
        <v>1407775000</v>
      </c>
      <c r="F37" s="843">
        <v>534891941</v>
      </c>
      <c r="G37" s="864">
        <v>0</v>
      </c>
      <c r="H37" s="843">
        <v>2585021000</v>
      </c>
      <c r="I37" s="843">
        <v>912984228</v>
      </c>
      <c r="J37" s="845">
        <v>80613019</v>
      </c>
    </row>
    <row r="38" spans="1:10" ht="15" customHeight="1" x14ac:dyDescent="0.2">
      <c r="A38" s="92" t="s">
        <v>8</v>
      </c>
      <c r="B38" s="842">
        <v>34627482554</v>
      </c>
      <c r="C38" s="842">
        <v>13966895176</v>
      </c>
      <c r="D38" s="849">
        <v>0</v>
      </c>
      <c r="E38" s="846">
        <v>1407775000</v>
      </c>
      <c r="F38" s="842">
        <v>534891941</v>
      </c>
      <c r="G38" s="850">
        <v>0</v>
      </c>
      <c r="H38" s="842">
        <v>2290201000</v>
      </c>
      <c r="I38" s="842">
        <v>873749882</v>
      </c>
      <c r="J38" s="850">
        <v>0</v>
      </c>
    </row>
    <row r="39" spans="1:10" ht="15" customHeight="1" x14ac:dyDescent="0.2">
      <c r="A39" s="92" t="s">
        <v>359</v>
      </c>
      <c r="B39" s="842">
        <v>2328941555</v>
      </c>
      <c r="C39" s="842">
        <v>824511811</v>
      </c>
      <c r="D39" s="842">
        <v>86973840</v>
      </c>
      <c r="E39" s="848">
        <v>0</v>
      </c>
      <c r="F39" s="849">
        <v>0</v>
      </c>
      <c r="G39" s="850">
        <v>0</v>
      </c>
      <c r="H39" s="842">
        <v>199070000</v>
      </c>
      <c r="I39" s="842">
        <v>39234346</v>
      </c>
      <c r="J39" s="847">
        <v>37525519</v>
      </c>
    </row>
    <row r="40" spans="1:10" ht="15" customHeight="1" x14ac:dyDescent="0.2">
      <c r="A40" s="92" t="s">
        <v>10</v>
      </c>
      <c r="B40" s="849">
        <v>0</v>
      </c>
      <c r="C40" s="849">
        <v>0</v>
      </c>
      <c r="D40" s="849">
        <v>0</v>
      </c>
      <c r="E40" s="848">
        <v>0</v>
      </c>
      <c r="F40" s="849">
        <v>0</v>
      </c>
      <c r="G40" s="850">
        <v>0</v>
      </c>
      <c r="H40" s="842">
        <v>95750000</v>
      </c>
      <c r="I40" s="849">
        <v>0</v>
      </c>
      <c r="J40" s="847">
        <v>43087500</v>
      </c>
    </row>
    <row r="41" spans="1:10" ht="15" customHeight="1" x14ac:dyDescent="0.2">
      <c r="A41" s="92"/>
      <c r="B41" s="842"/>
      <c r="C41" s="842"/>
      <c r="D41" s="842"/>
      <c r="E41" s="846"/>
      <c r="F41" s="842"/>
      <c r="G41" s="847"/>
      <c r="H41" s="842"/>
      <c r="I41" s="842"/>
      <c r="J41" s="847"/>
    </row>
    <row r="42" spans="1:10" ht="15" customHeight="1" x14ac:dyDescent="0.2">
      <c r="A42" s="85" t="s">
        <v>75</v>
      </c>
      <c r="B42" s="842"/>
      <c r="C42" s="842"/>
      <c r="D42" s="842"/>
      <c r="E42" s="846"/>
      <c r="F42" s="842"/>
      <c r="G42" s="847"/>
      <c r="H42" s="842"/>
      <c r="I42" s="842"/>
      <c r="J42" s="847"/>
    </row>
    <row r="43" spans="1:10" ht="15" customHeight="1" x14ac:dyDescent="0.2">
      <c r="A43" s="92"/>
      <c r="B43" s="842"/>
      <c r="C43" s="842"/>
      <c r="D43" s="842"/>
      <c r="E43" s="846"/>
      <c r="F43" s="842"/>
      <c r="G43" s="847"/>
      <c r="H43" s="842"/>
      <c r="I43" s="842"/>
      <c r="J43" s="847"/>
    </row>
    <row r="44" spans="1:10" ht="15" customHeight="1" x14ac:dyDescent="0.2">
      <c r="A44" s="85" t="s">
        <v>370</v>
      </c>
      <c r="B44" s="843">
        <v>1359634000</v>
      </c>
      <c r="C44" s="843">
        <v>248854204</v>
      </c>
      <c r="D44" s="843">
        <v>333756556</v>
      </c>
      <c r="E44" s="844">
        <v>560347000</v>
      </c>
      <c r="F44" s="843">
        <v>162041204</v>
      </c>
      <c r="G44" s="845">
        <v>56016900</v>
      </c>
      <c r="H44" s="843">
        <v>984466277</v>
      </c>
      <c r="I44" s="843">
        <v>302055722</v>
      </c>
      <c r="J44" s="845">
        <v>55500840</v>
      </c>
    </row>
    <row r="45" spans="1:10" ht="15" customHeight="1" x14ac:dyDescent="0.2">
      <c r="A45" s="92" t="s">
        <v>8</v>
      </c>
      <c r="B45" s="842">
        <v>420856000</v>
      </c>
      <c r="C45" s="842">
        <v>170723267</v>
      </c>
      <c r="D45" s="849">
        <v>0</v>
      </c>
      <c r="E45" s="846">
        <v>380752000</v>
      </c>
      <c r="F45" s="842">
        <v>141949424</v>
      </c>
      <c r="G45" s="850">
        <v>0</v>
      </c>
      <c r="H45" s="842">
        <v>591757277</v>
      </c>
      <c r="I45" s="842">
        <v>213220894</v>
      </c>
      <c r="J45" s="850">
        <v>0</v>
      </c>
    </row>
    <row r="46" spans="1:10" ht="15" customHeight="1" x14ac:dyDescent="0.2">
      <c r="A46" s="92" t="s">
        <v>359</v>
      </c>
      <c r="B46" s="842">
        <v>201111000</v>
      </c>
      <c r="C46" s="842">
        <v>78130937</v>
      </c>
      <c r="D46" s="842">
        <v>4536000</v>
      </c>
      <c r="E46" s="846">
        <v>80345000</v>
      </c>
      <c r="F46" s="842">
        <v>20091780</v>
      </c>
      <c r="G46" s="847">
        <v>11354400</v>
      </c>
      <c r="H46" s="842">
        <v>343566000</v>
      </c>
      <c r="I46" s="842">
        <v>88834828</v>
      </c>
      <c r="J46" s="847">
        <v>33386490</v>
      </c>
    </row>
    <row r="47" spans="1:10" ht="15" customHeight="1" x14ac:dyDescent="0.2">
      <c r="A47" s="99" t="s">
        <v>10</v>
      </c>
      <c r="B47" s="865">
        <v>737667000</v>
      </c>
      <c r="C47" s="866">
        <v>0</v>
      </c>
      <c r="D47" s="865">
        <v>329220556</v>
      </c>
      <c r="E47" s="851">
        <v>99250000</v>
      </c>
      <c r="F47" s="866">
        <v>0</v>
      </c>
      <c r="G47" s="852">
        <v>44662500</v>
      </c>
      <c r="H47" s="865">
        <v>49143000</v>
      </c>
      <c r="I47" s="866">
        <v>0</v>
      </c>
      <c r="J47" s="852">
        <v>22114350</v>
      </c>
    </row>
    <row r="48" spans="1:10" ht="14.45" customHeight="1" x14ac:dyDescent="0.2"/>
  </sheetData>
  <mergeCells count="8">
    <mergeCell ref="A1:J1"/>
    <mergeCell ref="A5:J5"/>
    <mergeCell ref="B7:D7"/>
    <mergeCell ref="E7:G7"/>
    <mergeCell ref="H7:J7"/>
    <mergeCell ref="A2:J2"/>
    <mergeCell ref="A3:J3"/>
    <mergeCell ref="A4:J4"/>
  </mergeCells>
  <pageMargins left="0.7" right="0.7" top="0.75" bottom="0.75" header="0.3" footer="0.3"/>
  <pageSetup scale="67" orientation="portrait" horizontalDpi="4294967295" verticalDpi="4294967295"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17"/>
  <sheetViews>
    <sheetView showGridLines="0" zoomScaleNormal="100" workbookViewId="0">
      <selection sqref="A1:F1"/>
    </sheetView>
  </sheetViews>
  <sheetFormatPr defaultColWidth="10.28515625" defaultRowHeight="15" x14ac:dyDescent="0.2"/>
  <cols>
    <col min="1" max="1" width="3.28515625" style="40" customWidth="1"/>
    <col min="2" max="2" width="22" style="40" customWidth="1"/>
    <col min="3" max="6" width="15.7109375" style="40" customWidth="1"/>
    <col min="7" max="7" width="17.28515625" style="40" bestFit="1" customWidth="1"/>
    <col min="8" max="8" width="10.28515625" style="40"/>
    <col min="9" max="9" width="17.28515625" style="40" bestFit="1" customWidth="1"/>
    <col min="10" max="16384" width="10.28515625" style="40"/>
  </cols>
  <sheetData>
    <row r="1" spans="1:13" ht="15.75" x14ac:dyDescent="0.25">
      <c r="A1" s="1077" t="s">
        <v>390</v>
      </c>
      <c r="B1" s="1077"/>
      <c r="C1" s="1077"/>
      <c r="D1" s="1077"/>
      <c r="E1" s="1077"/>
      <c r="F1" s="1077"/>
    </row>
    <row r="2" spans="1:13" ht="15.75" x14ac:dyDescent="0.25">
      <c r="A2" s="1077" t="s">
        <v>391</v>
      </c>
      <c r="B2" s="1077"/>
      <c r="C2" s="1077"/>
      <c r="D2" s="1077"/>
      <c r="E2" s="1077"/>
      <c r="F2" s="1077"/>
    </row>
    <row r="3" spans="1:13" ht="15.75" x14ac:dyDescent="0.25">
      <c r="A3" s="1077" t="s">
        <v>392</v>
      </c>
      <c r="B3" s="1077"/>
      <c r="C3" s="1077"/>
      <c r="D3" s="1077"/>
      <c r="E3" s="1077"/>
      <c r="F3" s="1077"/>
    </row>
    <row r="5" spans="1:13" ht="15.75" x14ac:dyDescent="0.25">
      <c r="A5" s="220"/>
      <c r="B5" s="221"/>
      <c r="C5" s="222" t="s">
        <v>440</v>
      </c>
      <c r="D5" s="222" t="s">
        <v>441</v>
      </c>
      <c r="E5" s="222" t="s">
        <v>442</v>
      </c>
      <c r="F5" s="223" t="s">
        <v>443</v>
      </c>
      <c r="G5" s="237"/>
      <c r="H5" s="237"/>
      <c r="I5" s="237"/>
      <c r="J5" s="237"/>
      <c r="K5" s="237"/>
      <c r="L5" s="237"/>
      <c r="M5" s="237"/>
    </row>
    <row r="6" spans="1:13" ht="15.75" x14ac:dyDescent="0.25">
      <c r="A6" s="165"/>
      <c r="B6" s="44"/>
      <c r="C6" s="224"/>
      <c r="D6" s="224"/>
      <c r="E6" s="224"/>
      <c r="F6" s="225"/>
      <c r="G6" s="237"/>
      <c r="H6" s="237"/>
      <c r="I6" s="237"/>
      <c r="J6" s="237"/>
      <c r="K6" s="237"/>
      <c r="L6" s="237"/>
      <c r="M6" s="237"/>
    </row>
    <row r="7" spans="1:13" ht="15.75" x14ac:dyDescent="0.25">
      <c r="A7" s="226" t="s">
        <v>191</v>
      </c>
      <c r="B7" s="44"/>
      <c r="C7" s="44"/>
      <c r="D7" s="44"/>
      <c r="E7" s="44"/>
      <c r="F7" s="227"/>
      <c r="G7" s="237"/>
      <c r="H7" s="237"/>
      <c r="I7" s="237"/>
      <c r="J7" s="45"/>
      <c r="K7" s="45"/>
      <c r="L7" s="45"/>
      <c r="M7" s="45"/>
    </row>
    <row r="8" spans="1:13" ht="15.75" x14ac:dyDescent="0.25">
      <c r="A8" s="226"/>
      <c r="B8" s="44" t="s">
        <v>192</v>
      </c>
      <c r="C8" s="228">
        <v>3067</v>
      </c>
      <c r="D8" s="228">
        <v>3360</v>
      </c>
      <c r="E8" s="228">
        <v>3426</v>
      </c>
      <c r="F8" s="229">
        <v>2732</v>
      </c>
      <c r="G8" s="237"/>
      <c r="H8" s="237"/>
      <c r="I8" s="237"/>
      <c r="J8" s="45"/>
      <c r="K8" s="45"/>
      <c r="L8" s="45"/>
      <c r="M8" s="45"/>
    </row>
    <row r="9" spans="1:13" ht="15.75" x14ac:dyDescent="0.25">
      <c r="A9" s="226"/>
      <c r="B9" s="44" t="s">
        <v>193</v>
      </c>
      <c r="C9" s="230">
        <v>540000</v>
      </c>
      <c r="D9" s="230">
        <v>545000</v>
      </c>
      <c r="E9" s="230">
        <v>568000</v>
      </c>
      <c r="F9" s="231">
        <v>575000</v>
      </c>
      <c r="G9" s="237"/>
      <c r="H9" s="237"/>
      <c r="I9" s="237"/>
      <c r="J9" s="45"/>
      <c r="K9" s="45"/>
      <c r="L9" s="45"/>
      <c r="M9" s="45"/>
    </row>
    <row r="10" spans="1:13" ht="15.75" x14ac:dyDescent="0.25">
      <c r="A10" s="226"/>
      <c r="B10" s="44"/>
      <c r="C10" s="230"/>
      <c r="D10" s="230"/>
      <c r="E10" s="230"/>
      <c r="F10" s="231"/>
      <c r="G10" s="237"/>
      <c r="H10" s="237"/>
      <c r="I10" s="237"/>
      <c r="J10" s="45"/>
      <c r="K10" s="45"/>
      <c r="L10" s="45"/>
      <c r="M10" s="45"/>
    </row>
    <row r="11" spans="1:13" ht="15.75" x14ac:dyDescent="0.25">
      <c r="A11" s="226" t="s">
        <v>194</v>
      </c>
      <c r="B11" s="44"/>
      <c r="C11" s="232"/>
      <c r="D11" s="232"/>
      <c r="E11" s="232"/>
      <c r="F11" s="233"/>
      <c r="G11" s="237"/>
      <c r="H11" s="237"/>
      <c r="I11" s="237"/>
      <c r="J11" s="237"/>
      <c r="K11" s="237"/>
      <c r="L11" s="237"/>
      <c r="M11" s="237"/>
    </row>
    <row r="12" spans="1:13" ht="15.75" x14ac:dyDescent="0.25">
      <c r="A12" s="226"/>
      <c r="B12" s="44" t="s">
        <v>192</v>
      </c>
      <c r="C12" s="228">
        <v>2368</v>
      </c>
      <c r="D12" s="228">
        <v>2489</v>
      </c>
      <c r="E12" s="228">
        <v>2482</v>
      </c>
      <c r="F12" s="229">
        <v>2115</v>
      </c>
      <c r="G12" s="237"/>
      <c r="H12" s="237"/>
      <c r="I12" s="237"/>
      <c r="J12" s="45"/>
      <c r="K12" s="45"/>
      <c r="L12" s="45"/>
      <c r="M12" s="45"/>
    </row>
    <row r="13" spans="1:13" ht="15.75" x14ac:dyDescent="0.25">
      <c r="A13" s="226"/>
      <c r="B13" s="44" t="s">
        <v>193</v>
      </c>
      <c r="C13" s="230">
        <v>683000</v>
      </c>
      <c r="D13" s="230">
        <v>697501</v>
      </c>
      <c r="E13" s="230">
        <v>714000</v>
      </c>
      <c r="F13" s="231">
        <v>735000</v>
      </c>
    </row>
    <row r="14" spans="1:13" ht="15.75" x14ac:dyDescent="0.25">
      <c r="A14" s="226"/>
      <c r="B14" s="44"/>
      <c r="C14" s="230"/>
      <c r="D14" s="230"/>
      <c r="E14" s="230"/>
      <c r="F14" s="231"/>
    </row>
    <row r="15" spans="1:13" ht="15.75" x14ac:dyDescent="0.25">
      <c r="A15" s="226" t="s">
        <v>195</v>
      </c>
      <c r="B15" s="44"/>
      <c r="C15" s="232"/>
      <c r="D15" s="232"/>
      <c r="E15" s="232"/>
      <c r="F15" s="233"/>
    </row>
    <row r="16" spans="1:13" x14ac:dyDescent="0.2">
      <c r="A16" s="165"/>
      <c r="B16" s="44" t="s">
        <v>192</v>
      </c>
      <c r="C16" s="44">
        <v>646</v>
      </c>
      <c r="D16" s="44">
        <v>602</v>
      </c>
      <c r="E16" s="44">
        <v>639</v>
      </c>
      <c r="F16" s="227">
        <v>526</v>
      </c>
    </row>
    <row r="17" spans="1:6" x14ac:dyDescent="0.2">
      <c r="A17" s="158"/>
      <c r="B17" s="234" t="s">
        <v>193</v>
      </c>
      <c r="C17" s="235">
        <v>850000</v>
      </c>
      <c r="D17" s="235">
        <v>830000</v>
      </c>
      <c r="E17" s="235">
        <v>870000</v>
      </c>
      <c r="F17" s="236">
        <v>945000</v>
      </c>
    </row>
  </sheetData>
  <mergeCells count="3">
    <mergeCell ref="A1:F1"/>
    <mergeCell ref="A2:F2"/>
    <mergeCell ref="A3:F3"/>
  </mergeCells>
  <pageMargins left="0.7" right="0.7" top="0.75" bottom="0.75" header="0.3" footer="0.3"/>
  <pageSetup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S47"/>
  <sheetViews>
    <sheetView showGridLines="0" zoomScaleNormal="100" workbookViewId="0">
      <selection sqref="A1:F1"/>
    </sheetView>
  </sheetViews>
  <sheetFormatPr defaultRowHeight="12.75" x14ac:dyDescent="0.2"/>
  <cols>
    <col min="1" max="1" width="12" customWidth="1"/>
    <col min="2" max="6" width="14.42578125" customWidth="1"/>
  </cols>
  <sheetData>
    <row r="1" spans="1:19" ht="15.75" x14ac:dyDescent="0.25">
      <c r="A1" s="1111" t="s">
        <v>395</v>
      </c>
      <c r="B1" s="1111"/>
      <c r="C1" s="1111"/>
      <c r="D1" s="1111"/>
      <c r="E1" s="1111"/>
      <c r="F1" s="1111"/>
    </row>
    <row r="2" spans="1:19" ht="15.75" x14ac:dyDescent="0.25">
      <c r="A2" s="1060" t="s">
        <v>393</v>
      </c>
      <c r="B2" s="1060"/>
      <c r="C2" s="1060"/>
      <c r="D2" s="1060"/>
      <c r="E2" s="1060"/>
      <c r="F2" s="1060"/>
    </row>
    <row r="3" spans="1:19" ht="15" x14ac:dyDescent="0.25">
      <c r="A3" s="1075" t="s">
        <v>394</v>
      </c>
      <c r="B3" s="1075"/>
      <c r="C3" s="1075"/>
      <c r="D3" s="1075"/>
      <c r="E3" s="1075"/>
      <c r="F3" s="1075"/>
    </row>
    <row r="4" spans="1:19" ht="15" x14ac:dyDescent="0.25">
      <c r="A4" s="126"/>
      <c r="B4" s="126"/>
      <c r="C4" s="126"/>
      <c r="D4" s="126"/>
      <c r="E4" s="126"/>
      <c r="F4" s="126"/>
    </row>
    <row r="5" spans="1:19" ht="15" x14ac:dyDescent="0.25">
      <c r="A5" s="1110" t="s">
        <v>196</v>
      </c>
      <c r="B5" s="1110"/>
      <c r="C5" s="1110"/>
      <c r="D5" s="1110"/>
      <c r="E5" s="1110"/>
      <c r="F5" s="1110"/>
    </row>
    <row r="6" spans="1:19" ht="15" x14ac:dyDescent="0.25">
      <c r="A6" s="238" t="s">
        <v>197</v>
      </c>
      <c r="B6" s="239" t="s">
        <v>16</v>
      </c>
      <c r="C6" s="240" t="s">
        <v>17</v>
      </c>
      <c r="D6" s="240" t="s">
        <v>18</v>
      </c>
      <c r="E6" s="240" t="s">
        <v>19</v>
      </c>
      <c r="F6" s="241" t="s">
        <v>20</v>
      </c>
      <c r="I6" s="242"/>
      <c r="J6" s="242"/>
      <c r="K6" s="242"/>
      <c r="L6" s="242"/>
      <c r="M6" s="242"/>
      <c r="N6" s="242"/>
      <c r="O6" s="242"/>
      <c r="P6" s="242"/>
      <c r="Q6" s="242"/>
      <c r="R6" s="242"/>
      <c r="S6" s="242"/>
    </row>
    <row r="7" spans="1:19" ht="15.75" customHeight="1" x14ac:dyDescent="0.25">
      <c r="A7" s="243">
        <v>2000</v>
      </c>
      <c r="B7" s="244">
        <v>82</v>
      </c>
      <c r="C7" s="245">
        <v>1153</v>
      </c>
      <c r="D7" s="245">
        <v>3008</v>
      </c>
      <c r="E7" s="245">
        <v>8128</v>
      </c>
      <c r="F7" s="246">
        <v>4466</v>
      </c>
      <c r="I7" s="242"/>
      <c r="J7" s="242"/>
      <c r="K7" s="242"/>
      <c r="L7" s="242"/>
      <c r="M7" s="242"/>
      <c r="N7" s="242"/>
      <c r="O7" s="242"/>
      <c r="P7" s="242"/>
      <c r="Q7" s="242"/>
      <c r="R7" s="242"/>
      <c r="S7" s="242"/>
    </row>
    <row r="8" spans="1:19" ht="15.75" customHeight="1" x14ac:dyDescent="0.25">
      <c r="A8" s="243">
        <v>2001</v>
      </c>
      <c r="B8" s="244">
        <v>54</v>
      </c>
      <c r="C8" s="245">
        <v>1090</v>
      </c>
      <c r="D8" s="245">
        <v>2714</v>
      </c>
      <c r="E8" s="245">
        <v>8180</v>
      </c>
      <c r="F8" s="246">
        <v>4623</v>
      </c>
      <c r="I8" s="242"/>
      <c r="J8" s="242"/>
      <c r="K8" s="247"/>
      <c r="L8" s="247"/>
      <c r="M8" s="247"/>
      <c r="N8" s="247"/>
      <c r="O8" s="247"/>
      <c r="P8" s="247"/>
      <c r="Q8" s="247"/>
      <c r="R8" s="247"/>
      <c r="S8" s="247"/>
    </row>
    <row r="9" spans="1:19" ht="15.75" customHeight="1" x14ac:dyDescent="0.25">
      <c r="A9" s="243">
        <v>2002</v>
      </c>
      <c r="B9" s="244">
        <v>78</v>
      </c>
      <c r="C9" s="245">
        <v>1119</v>
      </c>
      <c r="D9" s="245">
        <v>3033</v>
      </c>
      <c r="E9" s="245">
        <v>8659</v>
      </c>
      <c r="F9" s="246">
        <v>4836</v>
      </c>
      <c r="I9" s="242"/>
      <c r="J9" s="242"/>
      <c r="K9" s="247"/>
      <c r="L9" s="247"/>
      <c r="M9" s="247"/>
      <c r="N9" s="247"/>
      <c r="O9" s="247"/>
      <c r="P9" s="247"/>
      <c r="Q9" s="247"/>
      <c r="R9" s="247"/>
      <c r="S9" s="247"/>
    </row>
    <row r="10" spans="1:19" ht="15.75" customHeight="1" x14ac:dyDescent="0.25">
      <c r="A10" s="243">
        <v>2003</v>
      </c>
      <c r="B10" s="244">
        <v>73</v>
      </c>
      <c r="C10" s="245">
        <v>1161</v>
      </c>
      <c r="D10" s="245">
        <v>2850</v>
      </c>
      <c r="E10" s="245">
        <v>8587</v>
      </c>
      <c r="F10" s="246">
        <v>4816</v>
      </c>
      <c r="I10" s="242"/>
      <c r="J10" s="242"/>
      <c r="K10" s="247"/>
      <c r="L10" s="247"/>
      <c r="M10" s="247"/>
      <c r="N10" s="247"/>
      <c r="O10" s="247"/>
      <c r="P10" s="247"/>
      <c r="Q10" s="247"/>
      <c r="R10" s="247"/>
      <c r="S10" s="247"/>
    </row>
    <row r="11" spans="1:19" ht="15.75" customHeight="1" x14ac:dyDescent="0.25">
      <c r="A11" s="243">
        <v>2004</v>
      </c>
      <c r="B11" s="244">
        <v>83</v>
      </c>
      <c r="C11" s="245">
        <v>1404</v>
      </c>
      <c r="D11" s="245">
        <v>3192</v>
      </c>
      <c r="E11" s="245">
        <v>9346</v>
      </c>
      <c r="F11" s="246">
        <v>4613</v>
      </c>
      <c r="I11" s="242"/>
      <c r="J11" s="242"/>
      <c r="K11" s="247"/>
      <c r="L11" s="247"/>
      <c r="M11" s="247"/>
      <c r="N11" s="247"/>
      <c r="O11" s="247"/>
      <c r="P11" s="247"/>
      <c r="Q11" s="247"/>
      <c r="R11" s="247"/>
      <c r="S11" s="247"/>
    </row>
    <row r="12" spans="1:19" ht="15.75" customHeight="1" x14ac:dyDescent="0.25">
      <c r="A12" s="243">
        <v>2005</v>
      </c>
      <c r="B12" s="244">
        <v>70</v>
      </c>
      <c r="C12" s="245">
        <v>1279</v>
      </c>
      <c r="D12" s="245">
        <v>2961</v>
      </c>
      <c r="E12" s="245">
        <v>8965</v>
      </c>
      <c r="F12" s="246">
        <v>4204</v>
      </c>
      <c r="I12" s="242"/>
      <c r="J12" s="242"/>
      <c r="K12" s="247"/>
      <c r="L12" s="247"/>
      <c r="M12" s="247"/>
      <c r="N12" s="247"/>
      <c r="O12" s="247"/>
      <c r="P12" s="247"/>
      <c r="Q12" s="247"/>
      <c r="R12" s="247"/>
      <c r="S12" s="247"/>
    </row>
    <row r="13" spans="1:19" ht="15.75" customHeight="1" x14ac:dyDescent="0.25">
      <c r="A13" s="243">
        <v>2006</v>
      </c>
      <c r="B13" s="245">
        <v>80</v>
      </c>
      <c r="C13" s="245">
        <v>1247</v>
      </c>
      <c r="D13" s="245">
        <v>2522</v>
      </c>
      <c r="E13" s="245">
        <v>8235</v>
      </c>
      <c r="F13" s="246">
        <v>3464</v>
      </c>
      <c r="I13" s="242"/>
      <c r="J13" s="242"/>
      <c r="K13" s="247"/>
      <c r="L13" s="247"/>
      <c r="M13" s="247"/>
      <c r="N13" s="247"/>
      <c r="O13" s="247"/>
      <c r="P13" s="247"/>
      <c r="Q13" s="247"/>
      <c r="R13" s="247"/>
      <c r="S13" s="247"/>
    </row>
    <row r="14" spans="1:19" ht="15.75" customHeight="1" x14ac:dyDescent="0.25">
      <c r="A14" s="243">
        <v>2007</v>
      </c>
      <c r="B14" s="245">
        <v>92</v>
      </c>
      <c r="C14" s="245">
        <v>893</v>
      </c>
      <c r="D14" s="245">
        <v>2128</v>
      </c>
      <c r="E14" s="245">
        <v>6628</v>
      </c>
      <c r="F14" s="246">
        <v>2934</v>
      </c>
      <c r="I14" s="242"/>
      <c r="J14" s="242"/>
      <c r="K14" s="247"/>
      <c r="L14" s="247"/>
      <c r="M14" s="247"/>
      <c r="N14" s="247"/>
      <c r="O14" s="247"/>
      <c r="P14" s="247"/>
      <c r="Q14" s="247"/>
      <c r="R14" s="247"/>
      <c r="S14" s="247"/>
    </row>
    <row r="15" spans="1:19" ht="15.75" customHeight="1" x14ac:dyDescent="0.25">
      <c r="A15" s="243">
        <v>2008</v>
      </c>
      <c r="B15" s="244">
        <v>57</v>
      </c>
      <c r="C15" s="245">
        <v>628</v>
      </c>
      <c r="D15" s="245">
        <v>1584</v>
      </c>
      <c r="E15" s="245">
        <v>5356</v>
      </c>
      <c r="F15" s="246">
        <v>2483</v>
      </c>
      <c r="I15" s="242"/>
      <c r="J15" s="242"/>
      <c r="K15" s="247"/>
      <c r="L15" s="247"/>
      <c r="M15" s="247"/>
      <c r="N15" s="247"/>
      <c r="O15" s="247"/>
      <c r="P15" s="247"/>
      <c r="Q15" s="247"/>
      <c r="R15" s="247"/>
      <c r="S15" s="247"/>
    </row>
    <row r="16" spans="1:19" ht="15.75" customHeight="1" x14ac:dyDescent="0.25">
      <c r="A16" s="243">
        <v>2009</v>
      </c>
      <c r="B16" s="244">
        <v>51</v>
      </c>
      <c r="C16" s="245">
        <v>559</v>
      </c>
      <c r="D16" s="245">
        <v>1447</v>
      </c>
      <c r="E16" s="245">
        <v>5181</v>
      </c>
      <c r="F16" s="246">
        <v>2401</v>
      </c>
      <c r="I16" s="242"/>
      <c r="J16" s="242"/>
      <c r="K16" s="247"/>
      <c r="L16" s="242"/>
      <c r="M16" s="247"/>
      <c r="N16" s="247"/>
      <c r="O16" s="247"/>
      <c r="P16" s="247"/>
      <c r="Q16" s="247"/>
      <c r="R16" s="247"/>
      <c r="S16" s="247"/>
    </row>
    <row r="17" spans="1:19" ht="15.75" customHeight="1" x14ac:dyDescent="0.25">
      <c r="A17" s="243">
        <v>2010</v>
      </c>
      <c r="B17" s="245">
        <v>90</v>
      </c>
      <c r="C17" s="245">
        <v>623</v>
      </c>
      <c r="D17" s="245">
        <v>1562</v>
      </c>
      <c r="E17" s="245">
        <v>5061</v>
      </c>
      <c r="F17" s="246">
        <v>2272</v>
      </c>
      <c r="I17" s="242"/>
      <c r="J17" s="242"/>
      <c r="K17" s="247"/>
      <c r="L17" s="242"/>
      <c r="M17" s="247"/>
      <c r="N17" s="247"/>
      <c r="O17" s="247"/>
      <c r="P17" s="247"/>
      <c r="Q17" s="247"/>
      <c r="R17" s="247"/>
      <c r="S17" s="247"/>
    </row>
    <row r="18" spans="1:19" ht="15.75" customHeight="1" x14ac:dyDescent="0.25">
      <c r="A18" s="243">
        <v>2011</v>
      </c>
      <c r="B18" s="244">
        <v>67</v>
      </c>
      <c r="C18" s="245">
        <v>573</v>
      </c>
      <c r="D18" s="245">
        <v>1405</v>
      </c>
      <c r="E18" s="245">
        <v>4363</v>
      </c>
      <c r="F18" s="246">
        <v>1571</v>
      </c>
      <c r="I18" s="242"/>
      <c r="J18" s="242"/>
      <c r="K18" s="247"/>
      <c r="L18" s="242"/>
      <c r="M18" s="247"/>
      <c r="N18" s="247"/>
      <c r="O18" s="247"/>
      <c r="P18" s="247"/>
      <c r="Q18" s="247"/>
      <c r="R18" s="247"/>
      <c r="S18" s="247"/>
    </row>
    <row r="19" spans="1:19" ht="15.75" customHeight="1" x14ac:dyDescent="0.25">
      <c r="A19" s="243">
        <v>2012</v>
      </c>
      <c r="B19" s="244">
        <v>112</v>
      </c>
      <c r="C19" s="245">
        <v>618</v>
      </c>
      <c r="D19" s="245">
        <v>1597</v>
      </c>
      <c r="E19" s="245">
        <v>4650</v>
      </c>
      <c r="F19" s="246">
        <v>2100</v>
      </c>
      <c r="I19" s="242"/>
      <c r="J19" s="242"/>
      <c r="K19" s="247"/>
      <c r="L19" s="242"/>
      <c r="M19" s="247"/>
      <c r="N19" s="247"/>
      <c r="O19" s="247"/>
      <c r="P19" s="247"/>
      <c r="Q19" s="247"/>
      <c r="R19" s="247"/>
      <c r="S19" s="247"/>
    </row>
    <row r="20" spans="1:19" ht="15.75" customHeight="1" x14ac:dyDescent="0.25">
      <c r="A20" s="243">
        <v>2013</v>
      </c>
      <c r="B20" s="245">
        <v>95</v>
      </c>
      <c r="C20" s="245">
        <v>660</v>
      </c>
      <c r="D20" s="245">
        <v>1924</v>
      </c>
      <c r="E20" s="245">
        <v>5289</v>
      </c>
      <c r="F20" s="246">
        <v>2605</v>
      </c>
      <c r="I20" s="242"/>
      <c r="J20" s="242"/>
      <c r="K20" s="247"/>
      <c r="L20" s="242"/>
      <c r="M20" s="247"/>
      <c r="N20" s="247"/>
      <c r="O20" s="247"/>
      <c r="P20" s="247"/>
      <c r="Q20" s="247"/>
      <c r="R20" s="247"/>
      <c r="S20" s="247"/>
    </row>
    <row r="21" spans="1:19" ht="15.75" customHeight="1" x14ac:dyDescent="0.25">
      <c r="A21" s="243">
        <v>2014</v>
      </c>
      <c r="B21" s="244">
        <v>92</v>
      </c>
      <c r="C21" s="245">
        <v>711</v>
      </c>
      <c r="D21" s="245">
        <v>1941</v>
      </c>
      <c r="E21" s="245">
        <v>5040</v>
      </c>
      <c r="F21" s="246">
        <v>2724</v>
      </c>
      <c r="I21" s="242"/>
      <c r="J21" s="242"/>
      <c r="K21" s="247"/>
      <c r="L21" s="242"/>
      <c r="M21" s="247"/>
      <c r="N21" s="247"/>
      <c r="O21" s="247"/>
      <c r="P21" s="247"/>
      <c r="Q21" s="247"/>
      <c r="R21" s="247"/>
      <c r="S21" s="247"/>
    </row>
    <row r="22" spans="1:19" ht="15.75" customHeight="1" x14ac:dyDescent="0.25">
      <c r="A22" s="243">
        <v>2015</v>
      </c>
      <c r="B22" s="245">
        <v>85</v>
      </c>
      <c r="C22" s="245">
        <v>890</v>
      </c>
      <c r="D22" s="245">
        <v>2145</v>
      </c>
      <c r="E22" s="245">
        <v>5688</v>
      </c>
      <c r="F22" s="246">
        <v>3270</v>
      </c>
      <c r="G22" s="248"/>
      <c r="I22" s="242"/>
      <c r="J22" s="242"/>
      <c r="K22" s="247"/>
      <c r="L22" s="242"/>
      <c r="M22" s="247"/>
      <c r="N22" s="247"/>
      <c r="O22" s="247"/>
      <c r="P22" s="247"/>
      <c r="Q22" s="247"/>
      <c r="R22" s="247"/>
      <c r="S22" s="247"/>
    </row>
    <row r="23" spans="1:19" ht="15.75" customHeight="1" x14ac:dyDescent="0.25">
      <c r="A23" s="243">
        <v>2016</v>
      </c>
      <c r="B23" s="245">
        <v>83</v>
      </c>
      <c r="C23" s="245">
        <v>971</v>
      </c>
      <c r="D23" s="245">
        <v>2221</v>
      </c>
      <c r="E23" s="245">
        <v>5885</v>
      </c>
      <c r="F23" s="246">
        <v>3585</v>
      </c>
      <c r="G23" s="248"/>
      <c r="I23" s="242"/>
      <c r="J23" s="242"/>
      <c r="K23" s="247"/>
      <c r="L23" s="242"/>
      <c r="M23" s="247"/>
      <c r="N23" s="247"/>
      <c r="O23" s="247"/>
      <c r="P23" s="247"/>
      <c r="Q23" s="247"/>
      <c r="R23" s="247"/>
      <c r="S23" s="247"/>
    </row>
    <row r="24" spans="1:19" ht="15.75" customHeight="1" x14ac:dyDescent="0.25">
      <c r="A24" s="243">
        <v>2017</v>
      </c>
      <c r="B24" s="244">
        <v>85</v>
      </c>
      <c r="C24" s="245">
        <v>1052</v>
      </c>
      <c r="D24" s="245">
        <v>2315</v>
      </c>
      <c r="E24" s="245">
        <v>6246</v>
      </c>
      <c r="F24" s="246">
        <v>3866</v>
      </c>
      <c r="G24" s="248"/>
      <c r="I24" s="242"/>
      <c r="J24" s="242"/>
      <c r="K24" s="247"/>
      <c r="L24" s="242"/>
      <c r="M24" s="247"/>
      <c r="N24" s="247"/>
      <c r="O24" s="247"/>
      <c r="P24" s="247"/>
      <c r="Q24" s="247"/>
      <c r="R24" s="247"/>
      <c r="S24" s="247"/>
    </row>
    <row r="25" spans="1:19" ht="15.75" customHeight="1" x14ac:dyDescent="0.25">
      <c r="A25" s="249">
        <v>2018</v>
      </c>
      <c r="B25" s="250">
        <v>87</v>
      </c>
      <c r="C25" s="251">
        <v>1079</v>
      </c>
      <c r="D25" s="251">
        <v>2047</v>
      </c>
      <c r="E25" s="251">
        <v>5901</v>
      </c>
      <c r="F25" s="252">
        <v>3471</v>
      </c>
      <c r="G25" s="248"/>
      <c r="I25" s="242"/>
      <c r="J25" s="242"/>
      <c r="K25" s="247"/>
      <c r="L25" s="242"/>
      <c r="M25" s="247"/>
      <c r="N25" s="247"/>
      <c r="O25" s="247"/>
      <c r="P25" s="247"/>
      <c r="Q25" s="247"/>
      <c r="R25" s="247"/>
      <c r="S25" s="247"/>
    </row>
    <row r="26" spans="1:19" ht="15" x14ac:dyDescent="0.25">
      <c r="A26" s="253"/>
      <c r="B26" s="245"/>
      <c r="C26" s="245"/>
      <c r="D26" s="245"/>
      <c r="E26" s="245"/>
      <c r="F26" s="245"/>
      <c r="I26" s="242"/>
      <c r="J26" s="242"/>
      <c r="K26" s="247"/>
      <c r="L26" s="242"/>
      <c r="M26" s="247"/>
      <c r="N26" s="247"/>
      <c r="O26" s="247"/>
      <c r="P26" s="247"/>
      <c r="Q26" s="247"/>
      <c r="R26" s="247"/>
      <c r="S26" s="247"/>
    </row>
    <row r="27" spans="1:19" ht="15" x14ac:dyDescent="0.25">
      <c r="A27" s="1110" t="s">
        <v>193</v>
      </c>
      <c r="B27" s="1110"/>
      <c r="C27" s="1110"/>
      <c r="D27" s="1110"/>
      <c r="E27" s="1110"/>
      <c r="F27" s="1110"/>
    </row>
    <row r="28" spans="1:19" ht="15" x14ac:dyDescent="0.25">
      <c r="A28" s="239" t="s">
        <v>197</v>
      </c>
      <c r="B28" s="239" t="s">
        <v>16</v>
      </c>
      <c r="C28" s="240" t="s">
        <v>17</v>
      </c>
      <c r="D28" s="240" t="s">
        <v>18</v>
      </c>
      <c r="E28" s="240" t="s">
        <v>19</v>
      </c>
      <c r="F28" s="241" t="s">
        <v>20</v>
      </c>
    </row>
    <row r="29" spans="1:19" ht="15" x14ac:dyDescent="0.25">
      <c r="A29" s="254">
        <v>2000</v>
      </c>
      <c r="B29" s="255">
        <v>2570000</v>
      </c>
      <c r="C29" s="256">
        <v>185400</v>
      </c>
      <c r="D29" s="256">
        <v>220000</v>
      </c>
      <c r="E29" s="256">
        <v>214000</v>
      </c>
      <c r="F29" s="257">
        <v>198766.5</v>
      </c>
    </row>
    <row r="30" spans="1:19" ht="15.75" customHeight="1" x14ac:dyDescent="0.25">
      <c r="A30" s="254">
        <v>2001</v>
      </c>
      <c r="B30" s="255">
        <v>1440000</v>
      </c>
      <c r="C30" s="256">
        <v>200595</v>
      </c>
      <c r="D30" s="256">
        <v>245000</v>
      </c>
      <c r="E30" s="256">
        <v>239500</v>
      </c>
      <c r="F30" s="257">
        <v>230000</v>
      </c>
    </row>
    <row r="31" spans="1:19" ht="15.75" customHeight="1" x14ac:dyDescent="0.25">
      <c r="A31" s="254">
        <v>2002</v>
      </c>
      <c r="B31" s="255">
        <v>1875000</v>
      </c>
      <c r="C31" s="256">
        <v>230000</v>
      </c>
      <c r="D31" s="256">
        <v>277500</v>
      </c>
      <c r="E31" s="256">
        <v>275000</v>
      </c>
      <c r="F31" s="257">
        <v>265000</v>
      </c>
    </row>
    <row r="32" spans="1:19" ht="15.75" customHeight="1" x14ac:dyDescent="0.25">
      <c r="A32" s="254">
        <v>2003</v>
      </c>
      <c r="B32" s="255">
        <v>2575000</v>
      </c>
      <c r="C32" s="256">
        <v>260000</v>
      </c>
      <c r="D32" s="256">
        <v>325000</v>
      </c>
      <c r="E32" s="256">
        <v>325000</v>
      </c>
      <c r="F32" s="257">
        <v>304099</v>
      </c>
    </row>
    <row r="33" spans="1:6" ht="15.75" customHeight="1" x14ac:dyDescent="0.25">
      <c r="A33" s="254">
        <v>2004</v>
      </c>
      <c r="B33" s="255">
        <v>2950000</v>
      </c>
      <c r="C33" s="256">
        <v>309000</v>
      </c>
      <c r="D33" s="256">
        <v>378000</v>
      </c>
      <c r="E33" s="256">
        <v>370000</v>
      </c>
      <c r="F33" s="257">
        <v>349900</v>
      </c>
    </row>
    <row r="34" spans="1:6" ht="15.75" customHeight="1" x14ac:dyDescent="0.25">
      <c r="A34" s="254">
        <v>2005</v>
      </c>
      <c r="B34" s="255">
        <v>4268750</v>
      </c>
      <c r="C34" s="256">
        <v>355000</v>
      </c>
      <c r="D34" s="256">
        <v>450000</v>
      </c>
      <c r="E34" s="256">
        <v>445000</v>
      </c>
      <c r="F34" s="257">
        <v>395000</v>
      </c>
    </row>
    <row r="35" spans="1:6" ht="15.75" customHeight="1" x14ac:dyDescent="0.25">
      <c r="A35" s="243">
        <v>2006</v>
      </c>
      <c r="B35" s="256">
        <v>4250000</v>
      </c>
      <c r="C35" s="256">
        <v>405000</v>
      </c>
      <c r="D35" s="256">
        <v>477000</v>
      </c>
      <c r="E35" s="256">
        <v>480000</v>
      </c>
      <c r="F35" s="257">
        <v>423000</v>
      </c>
    </row>
    <row r="36" spans="1:6" ht="15.75" customHeight="1" x14ac:dyDescent="0.25">
      <c r="A36" s="243">
        <v>2007</v>
      </c>
      <c r="B36" s="256">
        <v>5305000</v>
      </c>
      <c r="C36" s="256">
        <v>418700</v>
      </c>
      <c r="D36" s="256">
        <v>518000</v>
      </c>
      <c r="E36" s="256">
        <v>500000</v>
      </c>
      <c r="F36" s="257">
        <v>419199</v>
      </c>
    </row>
    <row r="37" spans="1:6" ht="15.75" customHeight="1" x14ac:dyDescent="0.25">
      <c r="A37" s="258">
        <v>2008</v>
      </c>
      <c r="B37" s="259">
        <v>5600000</v>
      </c>
      <c r="C37" s="259">
        <v>381800</v>
      </c>
      <c r="D37" s="259">
        <v>490000</v>
      </c>
      <c r="E37" s="259">
        <v>450750</v>
      </c>
      <c r="F37" s="260">
        <v>390000</v>
      </c>
    </row>
    <row r="38" spans="1:6" ht="15.75" customHeight="1" x14ac:dyDescent="0.25">
      <c r="A38" s="258">
        <v>2009</v>
      </c>
      <c r="B38" s="261">
        <v>4900000</v>
      </c>
      <c r="C38" s="259">
        <v>340000</v>
      </c>
      <c r="D38" s="259">
        <v>450000</v>
      </c>
      <c r="E38" s="259">
        <v>404000</v>
      </c>
      <c r="F38" s="260">
        <v>365000</v>
      </c>
    </row>
    <row r="39" spans="1:6" ht="15.75" customHeight="1" x14ac:dyDescent="0.25">
      <c r="A39" s="258">
        <v>2010</v>
      </c>
      <c r="B39" s="261">
        <v>5212500</v>
      </c>
      <c r="C39" s="259">
        <v>343750</v>
      </c>
      <c r="D39" s="259">
        <v>475000</v>
      </c>
      <c r="E39" s="259">
        <v>395000</v>
      </c>
      <c r="F39" s="260">
        <v>380000</v>
      </c>
    </row>
    <row r="40" spans="1:6" ht="15.75" customHeight="1" x14ac:dyDescent="0.25">
      <c r="A40" s="258">
        <v>2011</v>
      </c>
      <c r="B40" s="261">
        <v>4600000</v>
      </c>
      <c r="C40" s="259">
        <v>330000</v>
      </c>
      <c r="D40" s="259">
        <v>471000</v>
      </c>
      <c r="E40" s="259">
        <v>395000</v>
      </c>
      <c r="F40" s="260">
        <v>375000</v>
      </c>
    </row>
    <row r="41" spans="1:6" ht="15.75" customHeight="1" x14ac:dyDescent="0.25">
      <c r="A41" s="243">
        <v>2012</v>
      </c>
      <c r="B41" s="262">
        <v>6016479</v>
      </c>
      <c r="C41" s="263">
        <v>327000</v>
      </c>
      <c r="D41" s="263">
        <v>490000</v>
      </c>
      <c r="E41" s="263">
        <v>407517</v>
      </c>
      <c r="F41" s="264">
        <v>375000</v>
      </c>
    </row>
    <row r="42" spans="1:6" ht="15.75" customHeight="1" x14ac:dyDescent="0.25">
      <c r="A42" s="258">
        <v>2013</v>
      </c>
      <c r="B42" s="262">
        <v>4750000</v>
      </c>
      <c r="C42" s="263">
        <v>341000</v>
      </c>
      <c r="D42" s="263">
        <v>495000</v>
      </c>
      <c r="E42" s="263">
        <v>440000</v>
      </c>
      <c r="F42" s="264">
        <v>380000</v>
      </c>
    </row>
    <row r="43" spans="1:6" ht="15.75" customHeight="1" x14ac:dyDescent="0.25">
      <c r="A43" s="258">
        <v>2014</v>
      </c>
      <c r="B43" s="262">
        <v>6212500</v>
      </c>
      <c r="C43" s="263">
        <v>350000</v>
      </c>
      <c r="D43" s="263">
        <v>530000</v>
      </c>
      <c r="E43" s="263">
        <v>470000</v>
      </c>
      <c r="F43" s="264">
        <v>393000</v>
      </c>
    </row>
    <row r="44" spans="1:6" ht="15" x14ac:dyDescent="0.25">
      <c r="A44" s="258">
        <v>2015</v>
      </c>
      <c r="B44" s="265">
        <v>6000000</v>
      </c>
      <c r="C44" s="266">
        <v>363411</v>
      </c>
      <c r="D44" s="266">
        <v>595000</v>
      </c>
      <c r="E44" s="266">
        <v>481500</v>
      </c>
      <c r="F44" s="267">
        <v>401850</v>
      </c>
    </row>
    <row r="45" spans="1:6" ht="15" x14ac:dyDescent="0.25">
      <c r="A45" s="258">
        <v>2016</v>
      </c>
      <c r="B45" s="265">
        <v>7425000</v>
      </c>
      <c r="C45" s="266">
        <v>380000</v>
      </c>
      <c r="D45" s="266">
        <v>635000</v>
      </c>
      <c r="E45" s="266">
        <v>515000</v>
      </c>
      <c r="F45" s="267">
        <v>430000</v>
      </c>
    </row>
    <row r="46" spans="1:6" ht="15" x14ac:dyDescent="0.25">
      <c r="A46" s="258">
        <v>2017</v>
      </c>
      <c r="B46" s="265">
        <v>6000000</v>
      </c>
      <c r="C46" s="266">
        <v>413700</v>
      </c>
      <c r="D46" s="266">
        <v>679000</v>
      </c>
      <c r="E46" s="266">
        <v>550000</v>
      </c>
      <c r="F46" s="267">
        <v>479000</v>
      </c>
    </row>
    <row r="47" spans="1:6" ht="15" x14ac:dyDescent="0.25">
      <c r="A47" s="268">
        <v>2018</v>
      </c>
      <c r="B47" s="269">
        <v>7575000</v>
      </c>
      <c r="C47" s="270">
        <v>440000</v>
      </c>
      <c r="D47" s="270">
        <v>695000</v>
      </c>
      <c r="E47" s="270">
        <v>590000</v>
      </c>
      <c r="F47" s="271">
        <v>520000</v>
      </c>
    </row>
  </sheetData>
  <mergeCells count="5">
    <mergeCell ref="A2:F2"/>
    <mergeCell ref="A3:F3"/>
    <mergeCell ref="A5:F5"/>
    <mergeCell ref="A27:F27"/>
    <mergeCell ref="A1:F1"/>
  </mergeCells>
  <printOptions horizontalCentered="1"/>
  <pageMargins left="0.7" right="0.7" top="0.75" bottom="0.75" header="0.3" footer="0.3"/>
  <pageSetup scale="96" orientation="portrait"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51"/>
  <sheetViews>
    <sheetView showGridLines="0" zoomScaleNormal="100" workbookViewId="0">
      <selection sqref="A1:G1"/>
    </sheetView>
  </sheetViews>
  <sheetFormatPr defaultColWidth="10.28515625" defaultRowHeight="14.25" x14ac:dyDescent="0.2"/>
  <cols>
    <col min="1" max="1" width="8" style="128" customWidth="1"/>
    <col min="2" max="2" width="12" style="128" bestFit="1" customWidth="1"/>
    <col min="3" max="3" width="10.28515625" style="128"/>
    <col min="4" max="4" width="11.42578125" style="128" bestFit="1" customWidth="1"/>
    <col min="5" max="5" width="10.28515625" style="128"/>
    <col min="6" max="6" width="11.42578125" style="128" bestFit="1" customWidth="1"/>
    <col min="7" max="16384" width="10.28515625" style="128"/>
  </cols>
  <sheetData>
    <row r="1" spans="1:16" ht="15.75" x14ac:dyDescent="0.25">
      <c r="A1" s="1077" t="s">
        <v>396</v>
      </c>
      <c r="B1" s="1077"/>
      <c r="C1" s="1077"/>
      <c r="D1" s="1077"/>
      <c r="E1" s="1077"/>
      <c r="F1" s="1077"/>
      <c r="G1" s="1077"/>
    </row>
    <row r="2" spans="1:16" ht="15.75" x14ac:dyDescent="0.25">
      <c r="A2" s="1077" t="s">
        <v>397</v>
      </c>
      <c r="B2" s="1077"/>
      <c r="C2" s="1077"/>
      <c r="D2" s="1077"/>
      <c r="E2" s="1077"/>
      <c r="F2" s="1077"/>
      <c r="G2" s="1077"/>
    </row>
    <row r="3" spans="1:16" ht="15.75" x14ac:dyDescent="0.25">
      <c r="A3" s="1077" t="s">
        <v>398</v>
      </c>
      <c r="B3" s="1077"/>
      <c r="C3" s="1077"/>
      <c r="D3" s="1077"/>
      <c r="E3" s="1077"/>
      <c r="F3" s="1077"/>
      <c r="G3" s="1077"/>
    </row>
    <row r="4" spans="1:16" ht="15" x14ac:dyDescent="0.25">
      <c r="A4" s="272"/>
      <c r="B4" s="272"/>
      <c r="C4" s="272"/>
      <c r="D4" s="272"/>
      <c r="E4" s="272"/>
      <c r="F4" s="272"/>
      <c r="G4" s="272"/>
    </row>
    <row r="5" spans="1:16" ht="15" x14ac:dyDescent="0.25">
      <c r="A5" s="1112" t="s">
        <v>196</v>
      </c>
      <c r="B5" s="1112"/>
      <c r="C5" s="1112"/>
      <c r="D5" s="1112"/>
      <c r="E5" s="1112"/>
      <c r="F5" s="1112"/>
      <c r="G5" s="1112"/>
    </row>
    <row r="6" spans="1:16" ht="15" x14ac:dyDescent="0.25">
      <c r="A6" s="981"/>
      <c r="B6" s="1113" t="s">
        <v>198</v>
      </c>
      <c r="C6" s="1113"/>
      <c r="D6" s="1113" t="s">
        <v>199</v>
      </c>
      <c r="E6" s="1113"/>
      <c r="F6" s="1113" t="s">
        <v>200</v>
      </c>
      <c r="G6" s="1113"/>
      <c r="J6" s="242"/>
      <c r="K6" s="242"/>
      <c r="L6" s="242"/>
      <c r="M6" s="242"/>
      <c r="N6" s="242"/>
      <c r="O6" s="242"/>
      <c r="P6" s="242"/>
    </row>
    <row r="7" spans="1:16" ht="15" x14ac:dyDescent="0.25">
      <c r="A7" s="982" t="s">
        <v>197</v>
      </c>
      <c r="B7" s="983" t="s">
        <v>83</v>
      </c>
      <c r="C7" s="274" t="s">
        <v>201</v>
      </c>
      <c r="D7" s="983" t="s">
        <v>83</v>
      </c>
      <c r="E7" s="274" t="s">
        <v>201</v>
      </c>
      <c r="F7" s="983" t="s">
        <v>83</v>
      </c>
      <c r="G7" s="274" t="s">
        <v>201</v>
      </c>
      <c r="J7" s="242"/>
      <c r="K7" s="242"/>
      <c r="L7" s="242"/>
      <c r="M7" s="242"/>
      <c r="N7" s="242"/>
      <c r="O7" s="242"/>
      <c r="P7" s="242"/>
    </row>
    <row r="8" spans="1:16" ht="15" x14ac:dyDescent="0.25">
      <c r="A8" s="946"/>
      <c r="B8" s="946" t="s">
        <v>202</v>
      </c>
      <c r="C8" s="275" t="s">
        <v>203</v>
      </c>
      <c r="D8" s="946" t="s">
        <v>202</v>
      </c>
      <c r="E8" s="275" t="s">
        <v>203</v>
      </c>
      <c r="F8" s="946" t="s">
        <v>202</v>
      </c>
      <c r="G8" s="275" t="s">
        <v>203</v>
      </c>
      <c r="J8" s="242"/>
      <c r="K8" s="247"/>
      <c r="L8" s="247"/>
      <c r="M8" s="247"/>
      <c r="N8" s="247"/>
      <c r="O8" s="247"/>
      <c r="P8" s="247"/>
    </row>
    <row r="9" spans="1:16" ht="14.25" customHeight="1" x14ac:dyDescent="0.25">
      <c r="A9" s="984">
        <v>2000</v>
      </c>
      <c r="B9" s="276">
        <v>16837</v>
      </c>
      <c r="C9" s="853">
        <v>-9.7308599613982416E-2</v>
      </c>
      <c r="D9" s="276">
        <v>12724</v>
      </c>
      <c r="E9" s="853">
        <v>-7.272992275178547E-2</v>
      </c>
      <c r="F9" s="276">
        <v>3555</v>
      </c>
      <c r="G9" s="853">
        <v>-3.3967391304347783E-2</v>
      </c>
      <c r="J9" s="242"/>
      <c r="K9" s="247"/>
      <c r="L9" s="247"/>
      <c r="M9" s="247"/>
      <c r="N9" s="247"/>
      <c r="O9" s="247"/>
      <c r="P9" s="247"/>
    </row>
    <row r="10" spans="1:16" ht="14.25" customHeight="1" x14ac:dyDescent="0.25">
      <c r="A10" s="984">
        <v>2001</v>
      </c>
      <c r="B10" s="276">
        <v>16661</v>
      </c>
      <c r="C10" s="853">
        <v>-1.0453168616736952E-2</v>
      </c>
      <c r="D10" s="276">
        <v>12843</v>
      </c>
      <c r="E10" s="853">
        <v>9.3524049041182611E-3</v>
      </c>
      <c r="F10" s="276">
        <v>3380</v>
      </c>
      <c r="G10" s="853">
        <v>-4.9226441631504914E-2</v>
      </c>
      <c r="J10" s="242"/>
      <c r="K10" s="247"/>
      <c r="L10" s="247"/>
      <c r="M10" s="247"/>
      <c r="N10" s="247"/>
      <c r="O10" s="247"/>
      <c r="P10" s="247"/>
    </row>
    <row r="11" spans="1:16" ht="15.6" customHeight="1" x14ac:dyDescent="0.25">
      <c r="A11" s="984">
        <v>2002</v>
      </c>
      <c r="B11" s="276">
        <v>17725</v>
      </c>
      <c r="C11" s="853">
        <v>6.3861712982413943E-2</v>
      </c>
      <c r="D11" s="276">
        <v>13797</v>
      </c>
      <c r="E11" s="853">
        <v>7.4281709880869018E-2</v>
      </c>
      <c r="F11" s="276">
        <v>3569</v>
      </c>
      <c r="G11" s="853">
        <v>5.5917159763313684E-2</v>
      </c>
      <c r="J11" s="242"/>
      <c r="K11" s="247"/>
      <c r="L11" s="247"/>
      <c r="M11" s="247"/>
      <c r="N11" s="247"/>
      <c r="O11" s="247"/>
      <c r="P11" s="247"/>
    </row>
    <row r="12" spans="1:16" ht="15.6" customHeight="1" x14ac:dyDescent="0.25">
      <c r="A12" s="984">
        <v>2003</v>
      </c>
      <c r="B12" s="276">
        <v>17487</v>
      </c>
      <c r="C12" s="853">
        <v>-1.3427362482369531E-2</v>
      </c>
      <c r="D12" s="276">
        <v>13916</v>
      </c>
      <c r="E12" s="853">
        <v>8.6250634195839115E-3</v>
      </c>
      <c r="F12" s="276">
        <v>3626</v>
      </c>
      <c r="G12" s="853">
        <v>1.5970860184925773E-2</v>
      </c>
      <c r="J12" s="242"/>
      <c r="K12" s="247"/>
      <c r="L12" s="247"/>
      <c r="M12" s="247"/>
      <c r="N12" s="247"/>
      <c r="O12" s="247"/>
      <c r="P12" s="247"/>
    </row>
    <row r="13" spans="1:16" ht="15.6" customHeight="1" x14ac:dyDescent="0.25">
      <c r="A13" s="984">
        <v>2004</v>
      </c>
      <c r="B13" s="276">
        <v>18638</v>
      </c>
      <c r="C13" s="853">
        <v>6.582032366901136E-2</v>
      </c>
      <c r="D13" s="276">
        <v>15000</v>
      </c>
      <c r="E13" s="853">
        <v>7.7895947111238817E-2</v>
      </c>
      <c r="F13" s="276">
        <v>3897</v>
      </c>
      <c r="G13" s="853">
        <v>7.4738003309431811E-2</v>
      </c>
      <c r="J13" s="242"/>
      <c r="K13" s="247"/>
      <c r="L13" s="247"/>
      <c r="M13" s="247"/>
      <c r="N13" s="247"/>
      <c r="O13" s="247"/>
      <c r="P13" s="247"/>
    </row>
    <row r="14" spans="1:16" ht="15.6" customHeight="1" x14ac:dyDescent="0.25">
      <c r="A14" s="984">
        <v>2005</v>
      </c>
      <c r="B14" s="276">
        <v>17479</v>
      </c>
      <c r="C14" s="853">
        <v>-6.2184783775083186E-2</v>
      </c>
      <c r="D14" s="276">
        <v>14797</v>
      </c>
      <c r="E14" s="853">
        <v>-1.3533333333333286E-2</v>
      </c>
      <c r="F14" s="276">
        <v>4042</v>
      </c>
      <c r="G14" s="853">
        <v>3.720810880164227E-2</v>
      </c>
      <c r="J14" s="242"/>
      <c r="K14" s="247"/>
      <c r="L14" s="247"/>
      <c r="M14" s="247"/>
      <c r="N14" s="247"/>
      <c r="O14" s="247"/>
      <c r="P14" s="247"/>
    </row>
    <row r="15" spans="1:16" ht="15.6" customHeight="1" x14ac:dyDescent="0.25">
      <c r="A15" s="984">
        <v>2006</v>
      </c>
      <c r="B15" s="276">
        <v>15548</v>
      </c>
      <c r="C15" s="853">
        <v>-0.11047542765604434</v>
      </c>
      <c r="D15" s="276">
        <v>14089</v>
      </c>
      <c r="E15" s="853">
        <v>-4.7847536662837031E-2</v>
      </c>
      <c r="F15" s="276">
        <v>4202</v>
      </c>
      <c r="G15" s="853">
        <v>3.9584364176150411E-2</v>
      </c>
      <c r="I15" s="277"/>
      <c r="J15" s="242"/>
      <c r="K15" s="247"/>
      <c r="L15" s="247"/>
      <c r="M15" s="247"/>
      <c r="N15" s="247"/>
      <c r="O15" s="247"/>
      <c r="P15" s="247"/>
    </row>
    <row r="16" spans="1:16" ht="15.6" customHeight="1" x14ac:dyDescent="0.25">
      <c r="A16" s="982">
        <v>2007</v>
      </c>
      <c r="B16" s="276">
        <v>12675</v>
      </c>
      <c r="C16" s="853">
        <v>-0.18478260869565222</v>
      </c>
      <c r="D16" s="276">
        <v>10375</v>
      </c>
      <c r="E16" s="853">
        <v>-0.26360990843920784</v>
      </c>
      <c r="F16" s="276">
        <v>3184</v>
      </c>
      <c r="G16" s="853">
        <v>-0.24226558781532603</v>
      </c>
      <c r="J16" s="242"/>
      <c r="K16" s="247"/>
      <c r="L16" s="247"/>
      <c r="M16" s="247"/>
      <c r="N16" s="247"/>
      <c r="O16" s="247"/>
      <c r="P16" s="247"/>
    </row>
    <row r="17" spans="1:16" ht="15.6" customHeight="1" x14ac:dyDescent="0.25">
      <c r="A17" s="982">
        <v>2008</v>
      </c>
      <c r="B17" s="276">
        <v>10108</v>
      </c>
      <c r="C17" s="278">
        <v>-0.20252465483234716</v>
      </c>
      <c r="D17" s="276">
        <v>8532</v>
      </c>
      <c r="E17" s="278">
        <v>-0.17763855421686747</v>
      </c>
      <c r="F17" s="276">
        <v>2465</v>
      </c>
      <c r="G17" s="278">
        <v>-0.22581658291457285</v>
      </c>
      <c r="J17" s="242"/>
      <c r="K17" s="247"/>
      <c r="L17" s="247"/>
      <c r="M17" s="247"/>
      <c r="N17" s="247"/>
      <c r="O17" s="247"/>
      <c r="P17" s="247"/>
    </row>
    <row r="18" spans="1:16" ht="15.6" customHeight="1" x14ac:dyDescent="0.25">
      <c r="A18" s="984">
        <v>2009</v>
      </c>
      <c r="B18" s="276">
        <v>9639</v>
      </c>
      <c r="C18" s="278">
        <v>-4.6398891966758948E-2</v>
      </c>
      <c r="D18" s="245">
        <v>7971</v>
      </c>
      <c r="E18" s="278">
        <v>-6.5752461322081568E-2</v>
      </c>
      <c r="F18" s="245">
        <v>1956</v>
      </c>
      <c r="G18" s="278">
        <v>-0.2064908722109533</v>
      </c>
      <c r="J18" s="242"/>
      <c r="K18" s="247"/>
      <c r="L18" s="247"/>
      <c r="M18" s="247"/>
      <c r="N18" s="247"/>
      <c r="O18" s="247"/>
      <c r="P18" s="247"/>
    </row>
    <row r="19" spans="1:16" ht="15.6" customHeight="1" x14ac:dyDescent="0.25">
      <c r="A19" s="982">
        <v>2010</v>
      </c>
      <c r="B19" s="276">
        <v>9608</v>
      </c>
      <c r="C19" s="278">
        <v>-3.2161012553169055E-3</v>
      </c>
      <c r="D19" s="276">
        <v>7908</v>
      </c>
      <c r="E19" s="278">
        <v>-7.9036507339104167E-3</v>
      </c>
      <c r="F19" s="279">
        <v>2071</v>
      </c>
      <c r="G19" s="278">
        <v>5.8793456032719904E-2</v>
      </c>
      <c r="J19" s="242"/>
      <c r="K19" s="247"/>
      <c r="L19" s="247"/>
      <c r="M19" s="247"/>
      <c r="N19" s="247"/>
      <c r="O19" s="247"/>
      <c r="P19" s="247"/>
    </row>
    <row r="20" spans="1:16" ht="15.6" customHeight="1" x14ac:dyDescent="0.25">
      <c r="A20" s="982">
        <v>2011</v>
      </c>
      <c r="B20" s="276">
        <v>7979</v>
      </c>
      <c r="C20" s="278">
        <v>-0.16954621149042459</v>
      </c>
      <c r="D20" s="276">
        <v>7051</v>
      </c>
      <c r="E20" s="278">
        <v>-0.10837126960040466</v>
      </c>
      <c r="F20" s="279">
        <v>1884</v>
      </c>
      <c r="G20" s="278">
        <v>-9.0294543698696272E-2</v>
      </c>
      <c r="J20" s="242"/>
      <c r="K20" s="247"/>
      <c r="L20" s="247"/>
      <c r="M20" s="247"/>
      <c r="N20" s="247"/>
      <c r="O20" s="247"/>
      <c r="P20" s="247"/>
    </row>
    <row r="21" spans="1:16" ht="15.6" customHeight="1" x14ac:dyDescent="0.25">
      <c r="A21" s="982">
        <v>2012</v>
      </c>
      <c r="B21" s="985">
        <v>9077</v>
      </c>
      <c r="C21" s="278">
        <v>0.13761122947737814</v>
      </c>
      <c r="D21" s="245">
        <v>7432</v>
      </c>
      <c r="E21" s="278">
        <v>5.4034888668273995E-2</v>
      </c>
      <c r="F21" s="245">
        <v>2082</v>
      </c>
      <c r="G21" s="278">
        <v>0.10509554140127397</v>
      </c>
      <c r="J21" s="242"/>
      <c r="K21" s="247"/>
      <c r="L21" s="247"/>
      <c r="M21" s="247"/>
      <c r="N21" s="247"/>
      <c r="O21" s="247"/>
      <c r="P21" s="247"/>
    </row>
    <row r="22" spans="1:16" ht="15.6" customHeight="1" x14ac:dyDescent="0.25">
      <c r="A22" s="982">
        <v>2013</v>
      </c>
      <c r="B22" s="245">
        <v>10573</v>
      </c>
      <c r="C22" s="278">
        <v>0.1648121626087915</v>
      </c>
      <c r="D22" s="245">
        <v>8692</v>
      </c>
      <c r="E22" s="278">
        <v>0.16953713670613557</v>
      </c>
      <c r="F22" s="245">
        <v>2539</v>
      </c>
      <c r="G22" s="278">
        <v>0.21950048030739677</v>
      </c>
      <c r="J22" s="242"/>
      <c r="K22" s="247"/>
      <c r="L22" s="247"/>
      <c r="M22" s="247"/>
      <c r="N22" s="247"/>
      <c r="O22" s="247"/>
      <c r="P22" s="247"/>
    </row>
    <row r="23" spans="1:16" ht="15.6" customHeight="1" x14ac:dyDescent="0.25">
      <c r="A23" s="982">
        <v>2014</v>
      </c>
      <c r="B23" s="245">
        <v>10508</v>
      </c>
      <c r="C23" s="278">
        <v>-6.1477347961789164E-3</v>
      </c>
      <c r="D23" s="245">
        <v>8823</v>
      </c>
      <c r="E23" s="278">
        <v>1.5071329958582513E-2</v>
      </c>
      <c r="F23" s="245">
        <v>2599</v>
      </c>
      <c r="G23" s="278">
        <v>2.3631350925561234E-2</v>
      </c>
      <c r="J23" s="242"/>
      <c r="K23" s="247"/>
      <c r="L23" s="247"/>
      <c r="M23" s="247"/>
      <c r="N23" s="247"/>
      <c r="O23" s="247"/>
      <c r="P23" s="247"/>
    </row>
    <row r="24" spans="1:16" ht="15.6" customHeight="1" x14ac:dyDescent="0.25">
      <c r="A24" s="982">
        <v>2015</v>
      </c>
      <c r="B24" s="985">
        <v>12078</v>
      </c>
      <c r="C24" s="278">
        <v>0.14940997335363537</v>
      </c>
      <c r="D24" s="245">
        <v>9551</v>
      </c>
      <c r="E24" s="278">
        <v>8.2511617363708378E-2</v>
      </c>
      <c r="F24" s="245">
        <v>2593</v>
      </c>
      <c r="G24" s="278">
        <v>-2.3085802231627151E-3</v>
      </c>
      <c r="J24" s="242"/>
      <c r="K24" s="247"/>
      <c r="L24" s="247"/>
      <c r="M24" s="247"/>
      <c r="N24" s="247"/>
      <c r="O24" s="247"/>
      <c r="P24" s="247"/>
    </row>
    <row r="25" spans="1:16" ht="15.6" customHeight="1" x14ac:dyDescent="0.25">
      <c r="A25" s="982">
        <v>2016</v>
      </c>
      <c r="B25" s="985">
        <v>12745</v>
      </c>
      <c r="C25" s="278">
        <v>5.5224374896506001E-2</v>
      </c>
      <c r="D25" s="245">
        <v>9882</v>
      </c>
      <c r="E25" s="278">
        <v>3.4656056957386605E-2</v>
      </c>
      <c r="F25" s="279">
        <v>2549</v>
      </c>
      <c r="G25" s="278">
        <v>-1.6968762051677633E-2</v>
      </c>
      <c r="J25" s="242"/>
      <c r="K25" s="247"/>
      <c r="L25" s="247"/>
      <c r="M25" s="247"/>
      <c r="N25" s="247"/>
      <c r="O25" s="247"/>
      <c r="P25" s="247"/>
    </row>
    <row r="26" spans="1:16" ht="15.6" customHeight="1" x14ac:dyDescent="0.25">
      <c r="A26" s="984">
        <v>2017</v>
      </c>
      <c r="B26" s="985">
        <v>13564</v>
      </c>
      <c r="C26" s="278">
        <v>6.4260494311494609E-2</v>
      </c>
      <c r="D26" s="245">
        <v>10143</v>
      </c>
      <c r="E26" s="278">
        <v>2.6411657559198609E-2</v>
      </c>
      <c r="F26" s="279">
        <v>2499</v>
      </c>
      <c r="G26" s="278">
        <v>-1.9615535504119208E-2</v>
      </c>
      <c r="J26" s="280"/>
      <c r="K26" s="281"/>
      <c r="L26" s="282"/>
      <c r="M26" s="282"/>
      <c r="N26" s="282"/>
      <c r="O26" s="282"/>
      <c r="P26" s="282"/>
    </row>
    <row r="27" spans="1:16" ht="15.6" customHeight="1" x14ac:dyDescent="0.25">
      <c r="A27" s="946">
        <v>2018</v>
      </c>
      <c r="B27" s="986">
        <v>12585</v>
      </c>
      <c r="C27" s="283">
        <v>-7.2176349159539965E-2</v>
      </c>
      <c r="D27" s="987">
        <v>9454</v>
      </c>
      <c r="E27" s="283">
        <v>-6.79286207236518E-2</v>
      </c>
      <c r="F27" s="988">
        <v>2413</v>
      </c>
      <c r="G27" s="283">
        <v>-3.4413765506202454E-2</v>
      </c>
      <c r="J27" s="280"/>
      <c r="K27" s="281"/>
      <c r="L27" s="282"/>
      <c r="M27" s="282"/>
      <c r="N27" s="282"/>
      <c r="O27" s="282"/>
      <c r="P27" s="282"/>
    </row>
    <row r="28" spans="1:16" x14ac:dyDescent="0.2">
      <c r="A28" s="253"/>
      <c r="B28" s="284"/>
      <c r="C28" s="285"/>
      <c r="D28" s="284"/>
      <c r="E28" s="285"/>
      <c r="F28" s="284"/>
      <c r="G28" s="285"/>
    </row>
    <row r="29" spans="1:16" ht="15" x14ac:dyDescent="0.25">
      <c r="A29" s="1112" t="s">
        <v>193</v>
      </c>
      <c r="B29" s="1112"/>
      <c r="C29" s="1112"/>
      <c r="D29" s="1112"/>
      <c r="E29" s="1112"/>
      <c r="F29" s="1112"/>
      <c r="G29" s="1112"/>
    </row>
    <row r="30" spans="1:16" ht="15" x14ac:dyDescent="0.25">
      <c r="A30" s="981"/>
      <c r="B30" s="1113" t="s">
        <v>198</v>
      </c>
      <c r="C30" s="1113"/>
      <c r="D30" s="1113" t="s">
        <v>199</v>
      </c>
      <c r="E30" s="1113"/>
      <c r="F30" s="1113" t="s">
        <v>200</v>
      </c>
      <c r="G30" s="1113"/>
    </row>
    <row r="31" spans="1:16" ht="15" x14ac:dyDescent="0.25">
      <c r="A31" s="982" t="s">
        <v>197</v>
      </c>
      <c r="B31" s="983" t="s">
        <v>204</v>
      </c>
      <c r="C31" s="274" t="s">
        <v>201</v>
      </c>
      <c r="D31" s="983" t="s">
        <v>204</v>
      </c>
      <c r="E31" s="274" t="s">
        <v>201</v>
      </c>
      <c r="F31" s="983" t="s">
        <v>204</v>
      </c>
      <c r="G31" s="274" t="s">
        <v>201</v>
      </c>
    </row>
    <row r="32" spans="1:16" ht="15" x14ac:dyDescent="0.25">
      <c r="A32" s="946"/>
      <c r="B32" s="946" t="s">
        <v>205</v>
      </c>
      <c r="C32" s="275" t="s">
        <v>203</v>
      </c>
      <c r="D32" s="946" t="s">
        <v>205</v>
      </c>
      <c r="E32" s="275" t="s">
        <v>203</v>
      </c>
      <c r="F32" s="946" t="s">
        <v>205</v>
      </c>
      <c r="G32" s="275" t="s">
        <v>203</v>
      </c>
    </row>
    <row r="33" spans="1:7" ht="15" x14ac:dyDescent="0.25">
      <c r="A33" s="984">
        <v>2000</v>
      </c>
      <c r="B33" s="286">
        <v>209900</v>
      </c>
      <c r="C33" s="853">
        <v>0.12849462365591391</v>
      </c>
      <c r="D33" s="286">
        <v>248000</v>
      </c>
      <c r="E33" s="853">
        <v>0.10222222222222221</v>
      </c>
      <c r="F33" s="286">
        <v>275000</v>
      </c>
      <c r="G33" s="853">
        <v>0.10000000000000009</v>
      </c>
    </row>
    <row r="34" spans="1:7" ht="15" x14ac:dyDescent="0.25">
      <c r="A34" s="984">
        <v>2001</v>
      </c>
      <c r="B34" s="286">
        <v>235000</v>
      </c>
      <c r="C34" s="853">
        <v>0.11958075273939972</v>
      </c>
      <c r="D34" s="286">
        <v>279000</v>
      </c>
      <c r="E34" s="853">
        <v>0.125</v>
      </c>
      <c r="F34" s="286">
        <v>315000</v>
      </c>
      <c r="G34" s="853">
        <v>0.1454545454545455</v>
      </c>
    </row>
    <row r="35" spans="1:7" ht="15.6" customHeight="1" x14ac:dyDescent="0.25">
      <c r="A35" s="984">
        <v>2002</v>
      </c>
      <c r="B35" s="286">
        <v>269000</v>
      </c>
      <c r="C35" s="853">
        <v>0.14468085106382977</v>
      </c>
      <c r="D35" s="286">
        <v>315000</v>
      </c>
      <c r="E35" s="853">
        <v>0.12903225806451624</v>
      </c>
      <c r="F35" s="286">
        <v>350000</v>
      </c>
      <c r="G35" s="853">
        <v>0.11111111111111116</v>
      </c>
    </row>
    <row r="36" spans="1:7" ht="15.6" customHeight="1" x14ac:dyDescent="0.25">
      <c r="A36" s="984">
        <v>2003</v>
      </c>
      <c r="B36" s="286">
        <v>315000</v>
      </c>
      <c r="C36" s="853">
        <v>0.17100371747211907</v>
      </c>
      <c r="D36" s="286">
        <v>370000</v>
      </c>
      <c r="E36" s="853">
        <v>0.17460317460317465</v>
      </c>
      <c r="F36" s="286">
        <v>412250</v>
      </c>
      <c r="G36" s="853">
        <v>0.17785714285714294</v>
      </c>
    </row>
    <row r="37" spans="1:7" ht="15.6" customHeight="1" x14ac:dyDescent="0.25">
      <c r="A37" s="984">
        <v>2004</v>
      </c>
      <c r="B37" s="286">
        <v>360000</v>
      </c>
      <c r="C37" s="853">
        <v>0.14285714285714279</v>
      </c>
      <c r="D37" s="286">
        <v>430000</v>
      </c>
      <c r="E37" s="853">
        <v>0.16216216216216206</v>
      </c>
      <c r="F37" s="286">
        <v>499000</v>
      </c>
      <c r="G37" s="853">
        <v>0.21043056397816851</v>
      </c>
    </row>
    <row r="38" spans="1:7" ht="15.6" customHeight="1" x14ac:dyDescent="0.25">
      <c r="A38" s="984">
        <v>2005</v>
      </c>
      <c r="B38" s="286">
        <v>420810</v>
      </c>
      <c r="C38" s="853">
        <v>0.1689166666666666</v>
      </c>
      <c r="D38" s="286">
        <v>515000</v>
      </c>
      <c r="E38" s="853">
        <v>0.19767441860465107</v>
      </c>
      <c r="F38" s="286">
        <v>600000</v>
      </c>
      <c r="G38" s="853">
        <v>0.20240480961923857</v>
      </c>
    </row>
    <row r="39" spans="1:7" ht="15.6" customHeight="1" x14ac:dyDescent="0.25">
      <c r="A39" s="984">
        <v>2006</v>
      </c>
      <c r="B39" s="286">
        <v>460000</v>
      </c>
      <c r="C39" s="853">
        <v>9.3129916114160771E-2</v>
      </c>
      <c r="D39" s="286">
        <v>578000</v>
      </c>
      <c r="E39" s="853">
        <v>0.12233009708737863</v>
      </c>
      <c r="F39" s="286">
        <v>675000</v>
      </c>
      <c r="G39" s="853">
        <v>0.125</v>
      </c>
    </row>
    <row r="40" spans="1:7" ht="15.6" customHeight="1" x14ac:dyDescent="0.25">
      <c r="A40" s="982">
        <v>2007</v>
      </c>
      <c r="B40" s="286">
        <v>475000</v>
      </c>
      <c r="C40" s="278">
        <v>3.2608695652173836E-2</v>
      </c>
      <c r="D40" s="286">
        <v>595000</v>
      </c>
      <c r="E40" s="278">
        <v>2.9411764705882248E-2</v>
      </c>
      <c r="F40" s="286">
        <v>700000</v>
      </c>
      <c r="G40" s="853">
        <v>3.7037037037036979E-2</v>
      </c>
    </row>
    <row r="41" spans="1:7" ht="15.6" customHeight="1" x14ac:dyDescent="0.25">
      <c r="A41" s="982">
        <v>2008</v>
      </c>
      <c r="B41" s="286">
        <v>430000</v>
      </c>
      <c r="C41" s="278">
        <v>-9.4736842105263119E-2</v>
      </c>
      <c r="D41" s="286">
        <v>539000</v>
      </c>
      <c r="E41" s="278">
        <v>-9.4117647058823528E-2</v>
      </c>
      <c r="F41" s="286">
        <v>640996</v>
      </c>
      <c r="G41" s="278">
        <v>-8.4291428571428573E-2</v>
      </c>
    </row>
    <row r="42" spans="1:7" ht="15.6" customHeight="1" x14ac:dyDescent="0.25">
      <c r="A42" s="982">
        <v>2009</v>
      </c>
      <c r="B42" s="287">
        <v>394000</v>
      </c>
      <c r="C42" s="278">
        <v>-8.3720930232558111E-2</v>
      </c>
      <c r="D42" s="287">
        <v>461100</v>
      </c>
      <c r="E42" s="278">
        <v>-0.14452690166975879</v>
      </c>
      <c r="F42" s="287">
        <v>562268</v>
      </c>
      <c r="G42" s="278">
        <v>-0.12282135925965221</v>
      </c>
    </row>
    <row r="43" spans="1:7" ht="15.6" customHeight="1" x14ac:dyDescent="0.25">
      <c r="A43" s="984">
        <v>2010</v>
      </c>
      <c r="B43" s="286">
        <v>395000</v>
      </c>
      <c r="C43" s="278">
        <v>2.5380710659899108E-3</v>
      </c>
      <c r="D43" s="286">
        <v>445000</v>
      </c>
      <c r="E43" s="278">
        <v>-3.4916504012144856E-2</v>
      </c>
      <c r="F43" s="286">
        <v>535000</v>
      </c>
      <c r="G43" s="278">
        <v>-4.849644653439289E-2</v>
      </c>
    </row>
    <row r="44" spans="1:7" ht="15.6" customHeight="1" x14ac:dyDescent="0.25">
      <c r="A44" s="982">
        <v>2011</v>
      </c>
      <c r="B44" s="286">
        <v>393800</v>
      </c>
      <c r="C44" s="278">
        <v>-3.0379746835442756E-3</v>
      </c>
      <c r="D44" s="286">
        <v>445000</v>
      </c>
      <c r="E44" s="278">
        <v>0</v>
      </c>
      <c r="F44" s="286">
        <v>519500</v>
      </c>
      <c r="G44" s="278">
        <v>-2.8971962616822444E-2</v>
      </c>
    </row>
    <row r="45" spans="1:7" ht="15.6" customHeight="1" x14ac:dyDescent="0.25">
      <c r="A45" s="982">
        <v>2012</v>
      </c>
      <c r="B45" s="989">
        <v>400000</v>
      </c>
      <c r="C45" s="278">
        <v>1.5744032503808958E-2</v>
      </c>
      <c r="D45" s="287">
        <v>460000</v>
      </c>
      <c r="E45" s="278">
        <v>3.3707865168539408E-2</v>
      </c>
      <c r="F45" s="287">
        <v>520000</v>
      </c>
      <c r="G45" s="278">
        <v>9.6246390760357237E-4</v>
      </c>
    </row>
    <row r="46" spans="1:7" ht="15.6" customHeight="1" x14ac:dyDescent="0.25">
      <c r="A46" s="982">
        <v>2013</v>
      </c>
      <c r="B46" s="287">
        <v>415000</v>
      </c>
      <c r="C46" s="278">
        <v>3.7500000000000089E-2</v>
      </c>
      <c r="D46" s="287">
        <v>489545</v>
      </c>
      <c r="E46" s="278">
        <v>6.4228260869565235E-2</v>
      </c>
      <c r="F46" s="287">
        <v>550000</v>
      </c>
      <c r="G46" s="278">
        <v>5.7692307692307709E-2</v>
      </c>
    </row>
    <row r="47" spans="1:7" ht="15.6" customHeight="1" x14ac:dyDescent="0.25">
      <c r="A47" s="982">
        <v>2014</v>
      </c>
      <c r="B47" s="989">
        <v>430424</v>
      </c>
      <c r="C47" s="278">
        <v>3.7166265060240899E-2</v>
      </c>
      <c r="D47" s="287">
        <v>525000</v>
      </c>
      <c r="E47" s="278">
        <v>7.2424394080217391E-2</v>
      </c>
      <c r="F47" s="287">
        <v>615000</v>
      </c>
      <c r="G47" s="278">
        <v>0.11818181818181817</v>
      </c>
    </row>
    <row r="48" spans="1:7" ht="15.6" customHeight="1" x14ac:dyDescent="0.25">
      <c r="A48" s="982">
        <v>2015</v>
      </c>
      <c r="B48" s="989">
        <v>450000</v>
      </c>
      <c r="C48" s="278">
        <v>4.5480735274984641E-2</v>
      </c>
      <c r="D48" s="287">
        <v>560000</v>
      </c>
      <c r="E48" s="278">
        <v>6.6666666666666652E-2</v>
      </c>
      <c r="F48" s="287">
        <v>680000</v>
      </c>
      <c r="G48" s="278">
        <v>0.10569105691056913</v>
      </c>
    </row>
    <row r="49" spans="1:7" ht="15.6" customHeight="1" x14ac:dyDescent="0.25">
      <c r="A49" s="982">
        <v>2016</v>
      </c>
      <c r="B49" s="286">
        <v>475000</v>
      </c>
      <c r="C49" s="278">
        <v>5.555555555555558E-2</v>
      </c>
      <c r="D49" s="286">
        <v>600000</v>
      </c>
      <c r="E49" s="278">
        <v>7.1428571428571397E-2</v>
      </c>
      <c r="F49" s="286">
        <v>742500</v>
      </c>
      <c r="G49" s="278">
        <v>9.1911764705882248E-2</v>
      </c>
    </row>
    <row r="50" spans="1:7" ht="15" x14ac:dyDescent="0.25">
      <c r="A50" s="982">
        <v>2017</v>
      </c>
      <c r="B50" s="286">
        <v>518000</v>
      </c>
      <c r="C50" s="278">
        <v>9.0526315789473788E-2</v>
      </c>
      <c r="D50" s="286">
        <v>655000</v>
      </c>
      <c r="E50" s="278">
        <v>9.1666666666666563E-2</v>
      </c>
      <c r="F50" s="286">
        <v>790000</v>
      </c>
      <c r="G50" s="278">
        <v>6.3973063973064015E-2</v>
      </c>
    </row>
    <row r="51" spans="1:7" ht="15" x14ac:dyDescent="0.25">
      <c r="A51" s="249">
        <v>2018</v>
      </c>
      <c r="B51" s="288">
        <v>556700</v>
      </c>
      <c r="C51" s="283">
        <v>7.4710424710424661E-2</v>
      </c>
      <c r="D51" s="288">
        <v>700425</v>
      </c>
      <c r="E51" s="283">
        <v>6.9351145038167861E-2</v>
      </c>
      <c r="F51" s="288">
        <v>860000</v>
      </c>
      <c r="G51" s="283">
        <v>8.8607594936708889E-2</v>
      </c>
    </row>
  </sheetData>
  <mergeCells count="11">
    <mergeCell ref="A1:G1"/>
    <mergeCell ref="A29:G29"/>
    <mergeCell ref="B30:C30"/>
    <mergeCell ref="D30:E30"/>
    <mergeCell ref="F30:G30"/>
    <mergeCell ref="A2:G2"/>
    <mergeCell ref="A3:G3"/>
    <mergeCell ref="A5:G5"/>
    <mergeCell ref="B6:C6"/>
    <mergeCell ref="D6:E6"/>
    <mergeCell ref="F6:G6"/>
  </mergeCells>
  <printOptions horizontalCentered="1"/>
  <pageMargins left="0.7" right="0.7" top="0.75" bottom="0.75" header="0.3" footer="0.3"/>
  <pageSetup scale="86"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3"/>
  <sheetViews>
    <sheetView showGridLines="0" zoomScaleNormal="100" workbookViewId="0">
      <selection sqref="A1:I1"/>
    </sheetView>
  </sheetViews>
  <sheetFormatPr defaultColWidth="9" defaultRowHeight="12.75" x14ac:dyDescent="0.2"/>
  <cols>
    <col min="1" max="1" width="34.28515625" style="629" customWidth="1"/>
    <col min="2" max="2" width="10.140625" style="630" bestFit="1" customWidth="1"/>
    <col min="3" max="3" width="12.42578125" style="626" bestFit="1" customWidth="1"/>
    <col min="4" max="4" width="12.28515625" style="626" customWidth="1"/>
    <col min="5" max="5" width="9.28515625" style="626" bestFit="1" customWidth="1"/>
    <col min="6" max="6" width="10.140625" style="627" bestFit="1" customWidth="1"/>
    <col min="7" max="7" width="9.28515625" style="628" customWidth="1"/>
    <col min="8" max="8" width="10.140625" style="627" bestFit="1" customWidth="1"/>
    <col min="9" max="9" width="9.28515625" style="627" bestFit="1" customWidth="1"/>
    <col min="10" max="10" width="1.28515625" style="631" customWidth="1"/>
    <col min="11" max="16384" width="9" style="631"/>
  </cols>
  <sheetData>
    <row r="1" spans="1:9" ht="15.75" x14ac:dyDescent="0.25">
      <c r="A1" s="1060" t="s">
        <v>374</v>
      </c>
      <c r="B1" s="1060"/>
      <c r="C1" s="1060"/>
      <c r="D1" s="1060"/>
      <c r="E1" s="1060"/>
      <c r="F1" s="1060"/>
      <c r="G1" s="1060"/>
      <c r="H1" s="1060"/>
      <c r="I1" s="1060"/>
    </row>
    <row r="2" spans="1:9" s="110" customFormat="1" ht="15.75" x14ac:dyDescent="0.25">
      <c r="A2" s="1061" t="s">
        <v>286</v>
      </c>
      <c r="B2" s="1061"/>
      <c r="C2" s="1061"/>
      <c r="D2" s="1061"/>
      <c r="E2" s="1061"/>
      <c r="F2" s="1061"/>
      <c r="G2" s="1061"/>
      <c r="H2" s="1061"/>
      <c r="I2" s="1061"/>
    </row>
    <row r="3" spans="1:9" s="110" customFormat="1" ht="15.75" x14ac:dyDescent="0.25">
      <c r="A3" s="1061" t="s">
        <v>287</v>
      </c>
      <c r="B3" s="1061"/>
      <c r="C3" s="1061"/>
      <c r="D3" s="1061"/>
      <c r="E3" s="1061"/>
      <c r="F3" s="1061"/>
      <c r="G3" s="1061"/>
      <c r="H3" s="1061"/>
      <c r="I3" s="1061"/>
    </row>
    <row r="4" spans="1:9" s="110" customFormat="1" ht="15.75" x14ac:dyDescent="0.25">
      <c r="A4" s="1061" t="s">
        <v>437</v>
      </c>
      <c r="B4" s="1061"/>
      <c r="C4" s="1061"/>
      <c r="D4" s="1061"/>
      <c r="E4" s="1061"/>
      <c r="F4" s="1061"/>
      <c r="G4" s="1061"/>
      <c r="H4" s="1061"/>
      <c r="I4" s="1061"/>
    </row>
    <row r="5" spans="1:9" s="110" customFormat="1" ht="14.25" customHeight="1" x14ac:dyDescent="0.25">
      <c r="A5" s="571"/>
      <c r="B5" s="571"/>
      <c r="C5" s="571"/>
      <c r="D5" s="571"/>
      <c r="E5" s="571"/>
      <c r="F5" s="571"/>
      <c r="G5" s="571"/>
      <c r="H5" s="571"/>
      <c r="I5" s="571"/>
    </row>
    <row r="6" spans="1:9" s="110" customFormat="1" ht="14.25" customHeight="1" x14ac:dyDescent="0.25">
      <c r="A6" s="1062" t="s">
        <v>37</v>
      </c>
      <c r="B6" s="1062"/>
      <c r="C6" s="1062"/>
      <c r="D6" s="1062"/>
      <c r="E6" s="1062"/>
      <c r="F6" s="1062"/>
      <c r="G6" s="1062"/>
      <c r="H6" s="1062"/>
      <c r="I6" s="1062"/>
    </row>
    <row r="7" spans="1:9" s="110" customFormat="1" ht="6.95" customHeight="1" x14ac:dyDescent="0.25">
      <c r="A7" s="336"/>
      <c r="B7" s="336"/>
      <c r="C7" s="336"/>
      <c r="D7" s="377"/>
      <c r="E7" s="377"/>
      <c r="F7" s="377"/>
      <c r="G7" s="377"/>
      <c r="H7" s="377"/>
      <c r="I7" s="377"/>
    </row>
    <row r="8" spans="1:9" s="110" customFormat="1" ht="15" x14ac:dyDescent="0.25">
      <c r="A8" s="572"/>
      <c r="B8" s="573"/>
      <c r="C8" s="574" t="s">
        <v>105</v>
      </c>
      <c r="D8" s="575" t="s">
        <v>14</v>
      </c>
      <c r="E8" s="576"/>
      <c r="F8" s="1055" t="s">
        <v>288</v>
      </c>
      <c r="G8" s="1056"/>
      <c r="H8" s="1056"/>
      <c r="I8" s="1057"/>
    </row>
    <row r="9" spans="1:9" s="110" customFormat="1" ht="15" x14ac:dyDescent="0.25">
      <c r="A9" s="577" t="s">
        <v>42</v>
      </c>
      <c r="B9" s="578" t="s">
        <v>248</v>
      </c>
      <c r="C9" s="579" t="s">
        <v>289</v>
      </c>
      <c r="D9" s="382"/>
      <c r="E9" s="580" t="s">
        <v>290</v>
      </c>
      <c r="F9" s="581" t="s">
        <v>291</v>
      </c>
      <c r="G9" s="582"/>
      <c r="H9" s="1058" t="s">
        <v>292</v>
      </c>
      <c r="I9" s="1059"/>
    </row>
    <row r="10" spans="1:9" s="110" customFormat="1" ht="15" customHeight="1" x14ac:dyDescent="0.25">
      <c r="A10" s="583"/>
      <c r="B10" s="584"/>
      <c r="C10" s="585" t="s">
        <v>293</v>
      </c>
      <c r="D10" s="586" t="s">
        <v>44</v>
      </c>
      <c r="E10" s="587" t="s">
        <v>84</v>
      </c>
      <c r="F10" s="588" t="s">
        <v>44</v>
      </c>
      <c r="G10" s="589" t="s">
        <v>84</v>
      </c>
      <c r="H10" s="588" t="s">
        <v>44</v>
      </c>
      <c r="I10" s="589" t="s">
        <v>84</v>
      </c>
    </row>
    <row r="11" spans="1:9" s="595" customFormat="1" ht="15" x14ac:dyDescent="0.25">
      <c r="A11" s="590" t="s">
        <v>294</v>
      </c>
      <c r="B11" s="591">
        <v>1068863</v>
      </c>
      <c r="C11" s="592"/>
      <c r="D11" s="593">
        <v>1250706914773</v>
      </c>
      <c r="E11" s="594">
        <v>1</v>
      </c>
      <c r="F11" s="593">
        <v>267704661867</v>
      </c>
      <c r="G11" s="594">
        <v>0.99999999999999989</v>
      </c>
      <c r="H11" s="593">
        <v>239729319880</v>
      </c>
      <c r="I11" s="594">
        <v>1</v>
      </c>
    </row>
    <row r="12" spans="1:9" s="595" customFormat="1" ht="15" x14ac:dyDescent="0.25">
      <c r="A12" s="596"/>
      <c r="B12" s="597"/>
      <c r="C12" s="598"/>
      <c r="D12" s="599"/>
      <c r="E12" s="600"/>
      <c r="F12" s="599"/>
      <c r="G12" s="600"/>
      <c r="H12" s="599"/>
      <c r="I12" s="600"/>
    </row>
    <row r="13" spans="1:9" s="595" customFormat="1" ht="15" x14ac:dyDescent="0.25">
      <c r="A13" s="583" t="s">
        <v>33</v>
      </c>
      <c r="B13" s="597">
        <v>699216</v>
      </c>
      <c r="C13" s="597">
        <v>1095060</v>
      </c>
      <c r="D13" s="599">
        <v>594342181321</v>
      </c>
      <c r="E13" s="601">
        <v>0.47520500150818429</v>
      </c>
      <c r="F13" s="599">
        <v>20146839797</v>
      </c>
      <c r="G13" s="601">
        <v>7.5257709957285979E-2</v>
      </c>
      <c r="H13" s="599">
        <v>20146839797</v>
      </c>
      <c r="I13" s="601">
        <v>8.4039948918575316E-2</v>
      </c>
    </row>
    <row r="14" spans="1:9" s="606" customFormat="1" ht="14.25" x14ac:dyDescent="0.2">
      <c r="A14" s="602" t="s">
        <v>46</v>
      </c>
      <c r="B14" s="603">
        <v>314005</v>
      </c>
      <c r="C14" s="603">
        <v>314005</v>
      </c>
      <c r="D14" s="604">
        <v>239453544723</v>
      </c>
      <c r="E14" s="605">
        <v>0.19145456213173667</v>
      </c>
      <c r="F14" s="604">
        <v>9021872135</v>
      </c>
      <c r="G14" s="605">
        <v>3.3700840590823226E-2</v>
      </c>
      <c r="H14" s="604">
        <v>9021872135</v>
      </c>
      <c r="I14" s="605">
        <v>3.7633578318730598E-2</v>
      </c>
    </row>
    <row r="15" spans="1:9" s="606" customFormat="1" ht="14.25" x14ac:dyDescent="0.2">
      <c r="A15" s="602" t="s">
        <v>47</v>
      </c>
      <c r="B15" s="603">
        <v>249300</v>
      </c>
      <c r="C15" s="603">
        <v>498600</v>
      </c>
      <c r="D15" s="604">
        <v>226390562368</v>
      </c>
      <c r="E15" s="605">
        <v>0.18101008293305013</v>
      </c>
      <c r="F15" s="604">
        <v>7395955938</v>
      </c>
      <c r="G15" s="605">
        <v>2.7627296015018336E-2</v>
      </c>
      <c r="H15" s="604">
        <v>7395955938</v>
      </c>
      <c r="I15" s="605">
        <v>3.0851278190344649E-2</v>
      </c>
    </row>
    <row r="16" spans="1:9" s="606" customFormat="1" ht="14.25" x14ac:dyDescent="0.2">
      <c r="A16" s="602" t="s">
        <v>48</v>
      </c>
      <c r="B16" s="603">
        <v>72809</v>
      </c>
      <c r="C16" s="603">
        <v>218427</v>
      </c>
      <c r="D16" s="604">
        <v>91205862740</v>
      </c>
      <c r="E16" s="605">
        <v>7.2923449660909259E-2</v>
      </c>
      <c r="F16" s="604">
        <v>2484290149</v>
      </c>
      <c r="G16" s="605">
        <v>9.2799659582851624E-3</v>
      </c>
      <c r="H16" s="604">
        <v>2484290149</v>
      </c>
      <c r="I16" s="605">
        <v>1.0362896579540407E-2</v>
      </c>
    </row>
    <row r="17" spans="1:9" s="606" customFormat="1" ht="14.25" x14ac:dyDescent="0.2">
      <c r="A17" s="602" t="s">
        <v>49</v>
      </c>
      <c r="B17" s="603">
        <v>24362</v>
      </c>
      <c r="C17" s="603">
        <v>24362</v>
      </c>
      <c r="D17" s="604">
        <v>11437311418</v>
      </c>
      <c r="E17" s="605">
        <v>9.1446775282887447E-3</v>
      </c>
      <c r="F17" s="604">
        <v>370443631</v>
      </c>
      <c r="G17" s="605">
        <v>1.3837772880624783E-3</v>
      </c>
      <c r="H17" s="604">
        <v>370443631</v>
      </c>
      <c r="I17" s="605">
        <v>1.5452579233338291E-3</v>
      </c>
    </row>
    <row r="18" spans="1:9" s="606" customFormat="1" ht="14.25" x14ac:dyDescent="0.2">
      <c r="A18" s="602" t="s">
        <v>50</v>
      </c>
      <c r="B18" s="603">
        <v>15127</v>
      </c>
      <c r="C18" s="98">
        <v>0</v>
      </c>
      <c r="D18" s="604">
        <v>3651072907</v>
      </c>
      <c r="E18" s="605">
        <v>2.9192074209189608E-3</v>
      </c>
      <c r="F18" s="604">
        <v>110347190</v>
      </c>
      <c r="G18" s="605">
        <v>4.1219749118460351E-4</v>
      </c>
      <c r="H18" s="604">
        <v>110347190</v>
      </c>
      <c r="I18" s="605">
        <v>4.6029909923089879E-4</v>
      </c>
    </row>
    <row r="19" spans="1:9" s="606" customFormat="1" ht="14.25" customHeight="1" x14ac:dyDescent="0.2">
      <c r="A19" s="602" t="s">
        <v>51</v>
      </c>
      <c r="B19" s="603">
        <v>23613</v>
      </c>
      <c r="C19" s="603">
        <v>39666</v>
      </c>
      <c r="D19" s="604">
        <v>22203827165</v>
      </c>
      <c r="E19" s="605">
        <v>1.7753021833280529E-2</v>
      </c>
      <c r="F19" s="604">
        <v>763930754</v>
      </c>
      <c r="G19" s="605">
        <v>2.8536326139121668E-3</v>
      </c>
      <c r="H19" s="604">
        <v>763930754</v>
      </c>
      <c r="I19" s="605">
        <v>3.1866388073949264E-3</v>
      </c>
    </row>
    <row r="20" spans="1:9" s="606" customFormat="1" ht="15" customHeight="1" x14ac:dyDescent="0.2">
      <c r="A20" s="607"/>
      <c r="B20" s="608"/>
      <c r="C20" s="608"/>
      <c r="D20" s="604"/>
      <c r="E20" s="609"/>
      <c r="F20" s="604"/>
      <c r="G20" s="609"/>
      <c r="H20" s="604"/>
      <c r="I20" s="609"/>
    </row>
    <row r="21" spans="1:9" s="595" customFormat="1" ht="15" x14ac:dyDescent="0.25">
      <c r="A21" s="583" t="s">
        <v>34</v>
      </c>
      <c r="B21" s="597">
        <v>271597</v>
      </c>
      <c r="C21" s="597">
        <v>1920143</v>
      </c>
      <c r="D21" s="599">
        <v>309666022048</v>
      </c>
      <c r="E21" s="601">
        <v>0.24759279603423606</v>
      </c>
      <c r="F21" s="599">
        <v>100491066057</v>
      </c>
      <c r="G21" s="601">
        <v>0.37538033651026059</v>
      </c>
      <c r="H21" s="599">
        <v>88220067119</v>
      </c>
      <c r="I21" s="601">
        <v>0.36799865432880652</v>
      </c>
    </row>
    <row r="22" spans="1:9" s="606" customFormat="1" ht="14.25" x14ac:dyDescent="0.2">
      <c r="A22" s="602" t="s">
        <v>52</v>
      </c>
      <c r="B22" s="603">
        <v>23800</v>
      </c>
      <c r="C22" s="603">
        <v>1004730</v>
      </c>
      <c r="D22" s="604">
        <v>113500134047</v>
      </c>
      <c r="E22" s="605">
        <v>9.0748785911685767E-2</v>
      </c>
      <c r="F22" s="604">
        <v>43915094933</v>
      </c>
      <c r="G22" s="605">
        <v>0.16404307129629939</v>
      </c>
      <c r="H22" s="604">
        <v>38062859325</v>
      </c>
      <c r="I22" s="605">
        <v>0.15877431823547039</v>
      </c>
    </row>
    <row r="23" spans="1:9" s="606" customFormat="1" ht="14.25" x14ac:dyDescent="0.2">
      <c r="A23" s="602" t="s">
        <v>53</v>
      </c>
      <c r="B23" s="603">
        <v>4856</v>
      </c>
      <c r="C23" s="603">
        <v>358946</v>
      </c>
      <c r="D23" s="604">
        <v>59521298000</v>
      </c>
      <c r="E23" s="605">
        <v>4.7590124670257347E-2</v>
      </c>
      <c r="F23" s="604">
        <v>25656870482</v>
      </c>
      <c r="G23" s="605">
        <v>9.5840208022775292E-2</v>
      </c>
      <c r="H23" s="604">
        <v>21937859820</v>
      </c>
      <c r="I23" s="605">
        <v>9.1510958405009932E-2</v>
      </c>
    </row>
    <row r="24" spans="1:9" s="606" customFormat="1" ht="14.25" x14ac:dyDescent="0.2">
      <c r="A24" s="602" t="s">
        <v>49</v>
      </c>
      <c r="B24" s="603">
        <v>172089</v>
      </c>
      <c r="C24" s="603">
        <v>172089</v>
      </c>
      <c r="D24" s="604">
        <v>46500469459</v>
      </c>
      <c r="E24" s="605">
        <v>3.7179349462091775E-2</v>
      </c>
      <c r="F24" s="604">
        <v>17140803008</v>
      </c>
      <c r="G24" s="605">
        <v>6.4028780404712674E-2</v>
      </c>
      <c r="H24" s="604">
        <v>14946854840</v>
      </c>
      <c r="I24" s="605">
        <v>6.2348881010807794E-2</v>
      </c>
    </row>
    <row r="25" spans="1:9" s="606" customFormat="1" ht="14.25" x14ac:dyDescent="0.2">
      <c r="A25" s="602" t="s">
        <v>54</v>
      </c>
      <c r="B25" s="603">
        <v>516</v>
      </c>
      <c r="C25" s="603">
        <v>42512</v>
      </c>
      <c r="D25" s="604">
        <v>10011729503</v>
      </c>
      <c r="E25" s="605">
        <v>8.004856601290241E-3</v>
      </c>
      <c r="F25" s="604">
        <v>1737559246</v>
      </c>
      <c r="G25" s="605">
        <v>6.4905826961775045E-3</v>
      </c>
      <c r="H25" s="604">
        <v>1574447902</v>
      </c>
      <c r="I25" s="605">
        <v>6.5676067607754983E-3</v>
      </c>
    </row>
    <row r="26" spans="1:9" s="606" customFormat="1" ht="14.25" x14ac:dyDescent="0.2">
      <c r="A26" s="610" t="s">
        <v>55</v>
      </c>
      <c r="B26" s="603">
        <v>264</v>
      </c>
      <c r="C26" s="603">
        <v>29096</v>
      </c>
      <c r="D26" s="604">
        <v>5996741434</v>
      </c>
      <c r="E26" s="605">
        <v>4.794681602194862E-3</v>
      </c>
      <c r="F26" s="604">
        <v>2402376077</v>
      </c>
      <c r="G26" s="605">
        <v>8.9739792360939135E-3</v>
      </c>
      <c r="H26" s="604">
        <v>2059682921</v>
      </c>
      <c r="I26" s="605">
        <v>8.5917021832415171E-3</v>
      </c>
    </row>
    <row r="27" spans="1:9" s="606" customFormat="1" ht="14.25" x14ac:dyDescent="0.2">
      <c r="A27" s="602" t="s">
        <v>295</v>
      </c>
      <c r="B27" s="603">
        <v>53889</v>
      </c>
      <c r="C27" s="603">
        <v>286712</v>
      </c>
      <c r="D27" s="604">
        <v>60577482500</v>
      </c>
      <c r="E27" s="605">
        <v>4.8434594695588334E-2</v>
      </c>
      <c r="F27" s="604">
        <v>7788893209</v>
      </c>
      <c r="G27" s="605">
        <v>2.9095097390831572E-2</v>
      </c>
      <c r="H27" s="604">
        <v>7788893209</v>
      </c>
      <c r="I27" s="605">
        <v>3.2490365437564513E-2</v>
      </c>
    </row>
    <row r="28" spans="1:9" s="606" customFormat="1" ht="14.25" x14ac:dyDescent="0.2">
      <c r="A28" s="602" t="s">
        <v>296</v>
      </c>
      <c r="B28" s="603">
        <v>1966</v>
      </c>
      <c r="C28" s="603">
        <v>12827</v>
      </c>
      <c r="D28" s="604">
        <v>6778456668</v>
      </c>
      <c r="E28" s="605">
        <v>5.419700321422043E-3</v>
      </c>
      <c r="F28" s="604">
        <v>789724034</v>
      </c>
      <c r="G28" s="605">
        <v>2.9499823742044047E-3</v>
      </c>
      <c r="H28" s="604">
        <v>789724034</v>
      </c>
      <c r="I28" s="605">
        <v>3.2942321548123854E-3</v>
      </c>
    </row>
    <row r="29" spans="1:9" s="606" customFormat="1" ht="14.25" x14ac:dyDescent="0.2">
      <c r="A29" s="602" t="s">
        <v>436</v>
      </c>
      <c r="B29" s="603">
        <v>14161</v>
      </c>
      <c r="C29" s="603">
        <v>12879</v>
      </c>
      <c r="D29" s="604">
        <v>6553320794</v>
      </c>
      <c r="E29" s="605">
        <v>5.2396934218512823E-3</v>
      </c>
      <c r="F29" s="604">
        <v>1023833131</v>
      </c>
      <c r="G29" s="605">
        <v>3.824487492521355E-3</v>
      </c>
      <c r="H29" s="604">
        <v>1023833131</v>
      </c>
      <c r="I29" s="605">
        <v>4.2707881185017112E-3</v>
      </c>
    </row>
    <row r="30" spans="1:9" s="606" customFormat="1" ht="14.25" x14ac:dyDescent="0.2">
      <c r="A30" s="602" t="s">
        <v>297</v>
      </c>
      <c r="B30" s="603">
        <v>56</v>
      </c>
      <c r="C30" s="603">
        <v>352</v>
      </c>
      <c r="D30" s="604">
        <v>226389643</v>
      </c>
      <c r="E30" s="605">
        <v>1.8100934785436054E-4</v>
      </c>
      <c r="F30" s="604">
        <v>35911937</v>
      </c>
      <c r="G30" s="605">
        <v>1.3414759664455013E-4</v>
      </c>
      <c r="H30" s="604">
        <v>35911937</v>
      </c>
      <c r="I30" s="605">
        <v>1.4980202262274904E-4</v>
      </c>
    </row>
    <row r="31" spans="1:9" s="606" customFormat="1" ht="15" customHeight="1" x14ac:dyDescent="0.2">
      <c r="A31" s="602"/>
      <c r="B31" s="608"/>
      <c r="C31" s="608"/>
      <c r="D31" s="604"/>
      <c r="E31" s="605"/>
      <c r="F31" s="604"/>
      <c r="G31" s="605"/>
      <c r="H31" s="604"/>
      <c r="I31" s="605"/>
    </row>
    <row r="32" spans="1:9" s="595" customFormat="1" ht="15" x14ac:dyDescent="0.25">
      <c r="A32" s="583" t="s">
        <v>35</v>
      </c>
      <c r="B32" s="597">
        <v>290</v>
      </c>
      <c r="C32" s="611">
        <v>0</v>
      </c>
      <c r="D32" s="599">
        <v>34368687334</v>
      </c>
      <c r="E32" s="601">
        <v>2.7479409386840899E-2</v>
      </c>
      <c r="F32" s="599">
        <v>15225589175</v>
      </c>
      <c r="G32" s="601">
        <v>5.6874576142287421E-2</v>
      </c>
      <c r="H32" s="599">
        <v>15225589175</v>
      </c>
      <c r="I32" s="601">
        <v>6.351158541066812E-2</v>
      </c>
    </row>
    <row r="33" spans="1:9" s="606" customFormat="1" ht="14.25" x14ac:dyDescent="0.2">
      <c r="A33" s="602" t="s">
        <v>156</v>
      </c>
      <c r="B33" s="603">
        <v>60</v>
      </c>
      <c r="C33" s="98">
        <v>0</v>
      </c>
      <c r="D33" s="604">
        <v>27660545281</v>
      </c>
      <c r="E33" s="605">
        <v>2.2115928963277791E-2</v>
      </c>
      <c r="F33" s="604">
        <v>12447245377</v>
      </c>
      <c r="G33" s="605">
        <v>4.6496184602059683E-2</v>
      </c>
      <c r="H33" s="604">
        <v>12447245377</v>
      </c>
      <c r="I33" s="605">
        <v>5.192208188481346E-2</v>
      </c>
    </row>
    <row r="34" spans="1:9" s="606" customFormat="1" ht="14.25" x14ac:dyDescent="0.2">
      <c r="A34" s="602" t="s">
        <v>157</v>
      </c>
      <c r="B34" s="603">
        <v>229</v>
      </c>
      <c r="C34" s="98">
        <v>0</v>
      </c>
      <c r="D34" s="604">
        <v>6708141962</v>
      </c>
      <c r="E34" s="605">
        <v>5.3634803508042566E-3</v>
      </c>
      <c r="F34" s="604">
        <v>2778343757</v>
      </c>
      <c r="G34" s="605">
        <v>1.0378391387073888E-2</v>
      </c>
      <c r="H34" s="604">
        <v>2778343757</v>
      </c>
      <c r="I34" s="605">
        <v>1.1589503354828438E-2</v>
      </c>
    </row>
    <row r="35" spans="1:9" s="606" customFormat="1" ht="14.25" x14ac:dyDescent="0.2">
      <c r="A35" s="610" t="s">
        <v>51</v>
      </c>
      <c r="B35" s="603">
        <v>1</v>
      </c>
      <c r="C35" s="98">
        <v>0</v>
      </c>
      <c r="D35" s="604">
        <v>91</v>
      </c>
      <c r="E35" s="605">
        <v>7.2758852553810551E-11</v>
      </c>
      <c r="F35" s="604">
        <v>41</v>
      </c>
      <c r="G35" s="605">
        <v>1.5315385139004214E-10</v>
      </c>
      <c r="H35" s="604">
        <v>41</v>
      </c>
      <c r="I35" s="605">
        <v>1.7102622249344863E-10</v>
      </c>
    </row>
    <row r="36" spans="1:9" s="606" customFormat="1" ht="15" customHeight="1" x14ac:dyDescent="0.2">
      <c r="A36" s="607"/>
      <c r="B36" s="608"/>
      <c r="C36" s="612"/>
      <c r="D36" s="604"/>
      <c r="E36" s="609"/>
      <c r="F36" s="604"/>
      <c r="G36" s="609"/>
      <c r="H36" s="604"/>
      <c r="I36" s="609"/>
    </row>
    <row r="37" spans="1:9" s="595" customFormat="1" ht="15" x14ac:dyDescent="0.25">
      <c r="A37" s="583" t="s">
        <v>36</v>
      </c>
      <c r="B37" s="597">
        <v>97760</v>
      </c>
      <c r="C37" s="613">
        <v>1071952455</v>
      </c>
      <c r="D37" s="614">
        <v>312330024070</v>
      </c>
      <c r="E37" s="601">
        <v>0.24972279307073872</v>
      </c>
      <c r="F37" s="614">
        <v>131841166838</v>
      </c>
      <c r="G37" s="601">
        <v>0.49248737739016585</v>
      </c>
      <c r="H37" s="614">
        <v>116136823789</v>
      </c>
      <c r="I37" s="601">
        <v>0.48444981134195009</v>
      </c>
    </row>
    <row r="38" spans="1:9" s="606" customFormat="1" ht="14.25" x14ac:dyDescent="0.2">
      <c r="A38" s="615" t="s">
        <v>60</v>
      </c>
      <c r="B38" s="603">
        <v>6566</v>
      </c>
      <c r="C38" s="616">
        <v>407281986</v>
      </c>
      <c r="D38" s="604">
        <v>137757772803</v>
      </c>
      <c r="E38" s="605">
        <v>0.11014392834631659</v>
      </c>
      <c r="F38" s="604">
        <v>60775412459</v>
      </c>
      <c r="G38" s="605">
        <v>0.22702410946132198</v>
      </c>
      <c r="H38" s="604">
        <v>53509012061</v>
      </c>
      <c r="I38" s="605">
        <v>0.22320595614998079</v>
      </c>
    </row>
    <row r="39" spans="1:9" s="606" customFormat="1" ht="14.25" x14ac:dyDescent="0.2">
      <c r="A39" s="607" t="s">
        <v>298</v>
      </c>
      <c r="B39" s="603">
        <v>5958</v>
      </c>
      <c r="C39" s="616">
        <v>60584521</v>
      </c>
      <c r="D39" s="604">
        <v>25809822177</v>
      </c>
      <c r="E39" s="605">
        <v>2.0636187321059478E-2</v>
      </c>
      <c r="F39" s="604">
        <v>11033566885</v>
      </c>
      <c r="G39" s="605">
        <v>4.1215445439204398E-2</v>
      </c>
      <c r="H39" s="604">
        <v>9870581661</v>
      </c>
      <c r="I39" s="605">
        <v>4.1173860860827798E-2</v>
      </c>
    </row>
    <row r="40" spans="1:9" s="606" customFormat="1" ht="14.25" x14ac:dyDescent="0.2">
      <c r="A40" s="607" t="s">
        <v>62</v>
      </c>
      <c r="B40" s="603">
        <v>602</v>
      </c>
      <c r="C40" s="616">
        <v>18922914</v>
      </c>
      <c r="D40" s="604">
        <v>3882088344</v>
      </c>
      <c r="E40" s="605">
        <v>3.1039153123292589E-3</v>
      </c>
      <c r="F40" s="604">
        <v>1703752555</v>
      </c>
      <c r="G40" s="605">
        <v>6.3642991613140146E-3</v>
      </c>
      <c r="H40" s="604">
        <v>1410720748</v>
      </c>
      <c r="I40" s="605">
        <v>5.8846400127700559E-3</v>
      </c>
    </row>
    <row r="41" spans="1:9" s="606" customFormat="1" ht="14.25" x14ac:dyDescent="0.2">
      <c r="A41" s="617" t="s">
        <v>61</v>
      </c>
      <c r="B41" s="603">
        <v>19083</v>
      </c>
      <c r="C41" s="616">
        <v>160336142</v>
      </c>
      <c r="D41" s="604">
        <v>43186552700</v>
      </c>
      <c r="E41" s="605">
        <v>3.452971450776559E-2</v>
      </c>
      <c r="F41" s="604">
        <v>18355870994</v>
      </c>
      <c r="G41" s="605">
        <v>6.8567618008533199E-2</v>
      </c>
      <c r="H41" s="604">
        <v>15670925112</v>
      </c>
      <c r="I41" s="605">
        <v>6.536924694836789E-2</v>
      </c>
    </row>
    <row r="42" spans="1:9" s="606" customFormat="1" ht="14.25" x14ac:dyDescent="0.2">
      <c r="A42" s="607" t="s">
        <v>299</v>
      </c>
      <c r="B42" s="603">
        <v>3504</v>
      </c>
      <c r="C42" s="616">
        <v>26994601</v>
      </c>
      <c r="D42" s="604">
        <v>15844354963</v>
      </c>
      <c r="E42" s="605">
        <v>1.2668319632562125E-2</v>
      </c>
      <c r="F42" s="604">
        <v>6127935471</v>
      </c>
      <c r="G42" s="605">
        <v>2.2890656547641511E-2</v>
      </c>
      <c r="H42" s="604">
        <v>5031374642</v>
      </c>
      <c r="I42" s="605">
        <v>2.0987731682209451E-2</v>
      </c>
    </row>
    <row r="43" spans="1:9" s="606" customFormat="1" ht="14.25" x14ac:dyDescent="0.2">
      <c r="A43" s="607" t="s">
        <v>65</v>
      </c>
      <c r="B43" s="603">
        <v>3571</v>
      </c>
      <c r="C43" s="616">
        <v>56291900</v>
      </c>
      <c r="D43" s="604">
        <v>4792188031</v>
      </c>
      <c r="E43" s="605">
        <v>3.8315835423919195E-3</v>
      </c>
      <c r="F43" s="604">
        <v>2034949219</v>
      </c>
      <c r="G43" s="605">
        <v>7.6014709822684956E-3</v>
      </c>
      <c r="H43" s="604">
        <v>1744053283</v>
      </c>
      <c r="I43" s="605">
        <v>7.2750937760679892E-3</v>
      </c>
    </row>
    <row r="44" spans="1:9" s="606" customFormat="1" ht="14.25" x14ac:dyDescent="0.2">
      <c r="A44" s="607" t="s">
        <v>68</v>
      </c>
      <c r="B44" s="603">
        <v>5828</v>
      </c>
      <c r="C44" s="616">
        <v>94952289</v>
      </c>
      <c r="D44" s="604">
        <v>8459850800</v>
      </c>
      <c r="E44" s="605">
        <v>6.7640553514773209E-3</v>
      </c>
      <c r="F44" s="604">
        <v>3603145067</v>
      </c>
      <c r="G44" s="605">
        <v>1.345940351531906E-2</v>
      </c>
      <c r="H44" s="604">
        <v>3084307041</v>
      </c>
      <c r="I44" s="605">
        <v>1.2865789810540883E-2</v>
      </c>
    </row>
    <row r="45" spans="1:9" s="606" customFormat="1" ht="14.25" x14ac:dyDescent="0.2">
      <c r="A45" s="607" t="s">
        <v>300</v>
      </c>
      <c r="B45" s="603">
        <v>396</v>
      </c>
      <c r="C45" s="616">
        <v>1272496</v>
      </c>
      <c r="D45" s="604">
        <v>143637357</v>
      </c>
      <c r="E45" s="605">
        <v>1.1484493713386865E-4</v>
      </c>
      <c r="F45" s="604">
        <v>55461044</v>
      </c>
      <c r="G45" s="605">
        <v>2.0717249977347777E-4</v>
      </c>
      <c r="H45" s="604">
        <v>49799667</v>
      </c>
      <c r="I45" s="605">
        <v>2.0773290069369882E-4</v>
      </c>
    </row>
    <row r="46" spans="1:9" s="606" customFormat="1" ht="14.25" x14ac:dyDescent="0.2">
      <c r="A46" s="607" t="s">
        <v>301</v>
      </c>
      <c r="B46" s="603">
        <v>262</v>
      </c>
      <c r="C46" s="618">
        <v>21455736</v>
      </c>
      <c r="D46" s="604">
        <v>2286066303</v>
      </c>
      <c r="E46" s="605">
        <v>1.8278193523979316E-3</v>
      </c>
      <c r="F46" s="604">
        <v>814408914</v>
      </c>
      <c r="G46" s="605">
        <v>3.0421917508654051E-3</v>
      </c>
      <c r="H46" s="604">
        <v>710291061</v>
      </c>
      <c r="I46" s="605">
        <v>2.9628877325291146E-3</v>
      </c>
    </row>
    <row r="47" spans="1:9" s="606" customFormat="1" ht="14.25" x14ac:dyDescent="0.2">
      <c r="A47" s="607" t="s">
        <v>302</v>
      </c>
      <c r="B47" s="603">
        <v>4788</v>
      </c>
      <c r="C47" s="616">
        <v>755881</v>
      </c>
      <c r="D47" s="604">
        <v>129579891</v>
      </c>
      <c r="E47" s="605">
        <v>1.0360532069459167E-4</v>
      </c>
      <c r="F47" s="604">
        <v>52988226</v>
      </c>
      <c r="G47" s="605">
        <v>1.9793538756648701E-4</v>
      </c>
      <c r="H47" s="604">
        <v>47165232</v>
      </c>
      <c r="I47" s="605">
        <v>1.967436941948079E-4</v>
      </c>
    </row>
    <row r="48" spans="1:9" s="606" customFormat="1" ht="14.25" x14ac:dyDescent="0.2">
      <c r="A48" s="607" t="s">
        <v>67</v>
      </c>
      <c r="B48" s="603">
        <v>10240</v>
      </c>
      <c r="C48" s="616">
        <v>38364661</v>
      </c>
      <c r="D48" s="604">
        <v>7331726317</v>
      </c>
      <c r="E48" s="605">
        <v>5.8620658688296199E-3</v>
      </c>
      <c r="F48" s="604">
        <v>3189860031</v>
      </c>
      <c r="G48" s="605">
        <v>1.1915593881531933E-2</v>
      </c>
      <c r="H48" s="604">
        <v>2754108188</v>
      </c>
      <c r="I48" s="605">
        <v>1.1488407798339432E-2</v>
      </c>
    </row>
    <row r="49" spans="1:9" s="606" customFormat="1" ht="14.25" x14ac:dyDescent="0.2">
      <c r="A49" s="607" t="s">
        <v>303</v>
      </c>
      <c r="B49" s="603">
        <v>16935</v>
      </c>
      <c r="C49" s="616">
        <v>14233402</v>
      </c>
      <c r="D49" s="604">
        <v>2247773374</v>
      </c>
      <c r="E49" s="605">
        <v>1.7972023241016181E-3</v>
      </c>
      <c r="F49" s="604">
        <v>747086910</v>
      </c>
      <c r="G49" s="605">
        <v>2.7907131119411168E-3</v>
      </c>
      <c r="H49" s="604">
        <v>670994618</v>
      </c>
      <c r="I49" s="605">
        <v>2.7989676787798677E-3</v>
      </c>
    </row>
    <row r="50" spans="1:9" s="606" customFormat="1" ht="14.25" x14ac:dyDescent="0.2">
      <c r="A50" s="607" t="s">
        <v>158</v>
      </c>
      <c r="B50" s="603">
        <v>1219</v>
      </c>
      <c r="C50" s="616">
        <v>47102451</v>
      </c>
      <c r="D50" s="604">
        <v>9599089679</v>
      </c>
      <c r="E50" s="605">
        <v>7.6749313253314903E-3</v>
      </c>
      <c r="F50" s="604">
        <v>2635724284</v>
      </c>
      <c r="G50" s="605">
        <v>9.8456420804112488E-3</v>
      </c>
      <c r="H50" s="604">
        <v>2294563776</v>
      </c>
      <c r="I50" s="605">
        <v>9.5714774360874059E-3</v>
      </c>
    </row>
    <row r="51" spans="1:9" s="606" customFormat="1" ht="14.25" x14ac:dyDescent="0.2">
      <c r="A51" s="607" t="s">
        <v>70</v>
      </c>
      <c r="B51" s="603">
        <v>152</v>
      </c>
      <c r="C51" s="616">
        <v>5940263</v>
      </c>
      <c r="D51" s="604">
        <v>1180568000</v>
      </c>
      <c r="E51" s="605">
        <v>9.4392058287634073E-4</v>
      </c>
      <c r="F51" s="604">
        <v>500615368</v>
      </c>
      <c r="G51" s="605">
        <v>1.8700285774205672E-3</v>
      </c>
      <c r="H51" s="604">
        <v>446839864</v>
      </c>
      <c r="I51" s="605">
        <v>1.8639349755952763E-3</v>
      </c>
    </row>
    <row r="52" spans="1:9" s="595" customFormat="1" ht="14.25" customHeight="1" x14ac:dyDescent="0.2">
      <c r="A52" s="607" t="s">
        <v>159</v>
      </c>
      <c r="B52" s="603">
        <v>718</v>
      </c>
      <c r="C52" s="616">
        <v>9006571</v>
      </c>
      <c r="D52" s="604">
        <v>1741658113</v>
      </c>
      <c r="E52" s="605">
        <v>1.3925389653067573E-3</v>
      </c>
      <c r="F52" s="604">
        <v>665942352</v>
      </c>
      <c r="G52" s="605">
        <v>2.4876008783547105E-3</v>
      </c>
      <c r="H52" s="604">
        <v>601770019</v>
      </c>
      <c r="I52" s="605">
        <v>2.5102061746190441E-3</v>
      </c>
    </row>
    <row r="53" spans="1:9" s="110" customFormat="1" ht="14.25" customHeight="1" x14ac:dyDescent="0.2">
      <c r="A53" s="607" t="s">
        <v>304</v>
      </c>
      <c r="B53" s="603">
        <v>299</v>
      </c>
      <c r="C53" s="616">
        <v>2115636</v>
      </c>
      <c r="D53" s="604">
        <v>832501144</v>
      </c>
      <c r="E53" s="605">
        <v>6.6562448337554507E-4</v>
      </c>
      <c r="F53" s="604">
        <v>162390744</v>
      </c>
      <c r="G53" s="605">
        <v>6.0660409448035069E-4</v>
      </c>
      <c r="H53" s="604">
        <v>146061523</v>
      </c>
      <c r="I53" s="605">
        <v>6.092768422031699E-4</v>
      </c>
    </row>
    <row r="54" spans="1:9" s="110" customFormat="1" ht="14.25" customHeight="1" x14ac:dyDescent="0.2">
      <c r="A54" s="607" t="s">
        <v>64</v>
      </c>
      <c r="B54" s="603">
        <v>939</v>
      </c>
      <c r="C54" s="616">
        <v>70632266</v>
      </c>
      <c r="D54" s="604">
        <v>24048217979</v>
      </c>
      <c r="E54" s="605">
        <v>1.9227700506768756E-2</v>
      </c>
      <c r="F54" s="604">
        <v>10011352991</v>
      </c>
      <c r="G54" s="605">
        <v>3.7397006541387022E-2</v>
      </c>
      <c r="H54" s="604">
        <v>9435540070</v>
      </c>
      <c r="I54" s="605">
        <v>3.9359140862382194E-2</v>
      </c>
    </row>
    <row r="55" spans="1:9" s="110" customFormat="1" ht="14.25" customHeight="1" x14ac:dyDescent="0.2">
      <c r="A55" s="607" t="s">
        <v>305</v>
      </c>
      <c r="B55" s="603">
        <v>1615</v>
      </c>
      <c r="C55" s="616">
        <v>15345042</v>
      </c>
      <c r="D55" s="604">
        <v>7566212318</v>
      </c>
      <c r="E55" s="605">
        <v>6.0495486421559023E-3</v>
      </c>
      <c r="F55" s="604">
        <v>3350308333</v>
      </c>
      <c r="G55" s="605">
        <v>1.2514942062026874E-2</v>
      </c>
      <c r="H55" s="604">
        <v>3141558201</v>
      </c>
      <c r="I55" s="605">
        <v>1.3104605655130348E-2</v>
      </c>
    </row>
    <row r="56" spans="1:9" s="110" customFormat="1" ht="14.25" customHeight="1" x14ac:dyDescent="0.2">
      <c r="A56" s="607" t="s">
        <v>306</v>
      </c>
      <c r="B56" s="603">
        <v>438</v>
      </c>
      <c r="C56" s="616">
        <v>111713</v>
      </c>
      <c r="D56" s="604">
        <v>10467084</v>
      </c>
      <c r="E56" s="605">
        <v>8.3689343013664775E-6</v>
      </c>
      <c r="F56" s="604">
        <v>1501010</v>
      </c>
      <c r="G56" s="605">
        <v>5.6069624993894432E-6</v>
      </c>
      <c r="H56" s="604">
        <v>1334868</v>
      </c>
      <c r="I56" s="605">
        <v>5.5682300382288973E-6</v>
      </c>
    </row>
    <row r="57" spans="1:9" s="110" customFormat="1" ht="14.25" customHeight="1" x14ac:dyDescent="0.2">
      <c r="A57" s="607" t="s">
        <v>307</v>
      </c>
      <c r="B57" s="603">
        <v>517</v>
      </c>
      <c r="C57" s="616">
        <v>769857</v>
      </c>
      <c r="D57" s="604">
        <v>399526612</v>
      </c>
      <c r="E57" s="605">
        <v>3.1944063575638985E-4</v>
      </c>
      <c r="F57" s="604">
        <v>156659122</v>
      </c>
      <c r="G57" s="605">
        <v>5.8519385096786542E-4</v>
      </c>
      <c r="H57" s="604">
        <v>138722951</v>
      </c>
      <c r="I57" s="605">
        <v>5.7866493372375055E-4</v>
      </c>
    </row>
    <row r="58" spans="1:9" s="110" customFormat="1" ht="14.25" customHeight="1" x14ac:dyDescent="0.2">
      <c r="A58" s="607" t="s">
        <v>63</v>
      </c>
      <c r="B58" s="603">
        <v>6139</v>
      </c>
      <c r="C58" s="98">
        <v>0</v>
      </c>
      <c r="D58" s="604">
        <v>8744701904</v>
      </c>
      <c r="E58" s="605">
        <v>6.9918074336281577E-3</v>
      </c>
      <c r="F58" s="604">
        <v>3451561900</v>
      </c>
      <c r="G58" s="605">
        <v>1.2893170690149549E-2</v>
      </c>
      <c r="H58" s="604">
        <v>3320145988</v>
      </c>
      <c r="I58" s="605">
        <v>1.3849561620839484E-2</v>
      </c>
    </row>
    <row r="59" spans="1:9" s="110" customFormat="1" ht="14.25" customHeight="1" x14ac:dyDescent="0.2">
      <c r="A59" s="607" t="s">
        <v>50</v>
      </c>
      <c r="B59" s="603">
        <v>4322</v>
      </c>
      <c r="C59" s="98">
        <v>0</v>
      </c>
      <c r="D59" s="604">
        <v>2989187236</v>
      </c>
      <c r="E59" s="605">
        <v>2.3899981687896315E-3</v>
      </c>
      <c r="F59" s="604">
        <v>1336675771</v>
      </c>
      <c r="G59" s="605">
        <v>4.993098594839122E-3</v>
      </c>
      <c r="H59" s="604">
        <v>1104479429</v>
      </c>
      <c r="I59" s="605">
        <v>4.6071937698436852E-3</v>
      </c>
    </row>
    <row r="60" spans="1:9" s="110" customFormat="1" ht="14.25" customHeight="1" x14ac:dyDescent="0.2">
      <c r="A60" s="619" t="s">
        <v>51</v>
      </c>
      <c r="B60" s="620">
        <v>3669</v>
      </c>
      <c r="C60" s="621">
        <v>19482127</v>
      </c>
      <c r="D60" s="622">
        <v>3346480941</v>
      </c>
      <c r="E60" s="623">
        <v>2.6756715753885295E-3</v>
      </c>
      <c r="F60" s="622">
        <v>1073997188</v>
      </c>
      <c r="G60" s="623">
        <v>4.0118733103481742E-3</v>
      </c>
      <c r="H60" s="622">
        <v>952473786</v>
      </c>
      <c r="I60" s="623">
        <v>3.9731217961856925E-3</v>
      </c>
    </row>
    <row r="61" spans="1:9" s="110" customFormat="1" ht="11.45" customHeight="1" x14ac:dyDescent="0.2">
      <c r="B61" s="624"/>
      <c r="C61" s="625"/>
      <c r="D61" s="626"/>
      <c r="E61" s="626"/>
      <c r="F61" s="627"/>
      <c r="G61" s="628"/>
      <c r="H61" s="627"/>
      <c r="I61" s="627"/>
    </row>
    <row r="63" spans="1:9" ht="12.75" customHeight="1" x14ac:dyDescent="0.2"/>
  </sheetData>
  <mergeCells count="7">
    <mergeCell ref="F8:I8"/>
    <mergeCell ref="H9:I9"/>
    <mergeCell ref="A1:I1"/>
    <mergeCell ref="A2:I2"/>
    <mergeCell ref="A3:I3"/>
    <mergeCell ref="A4:I4"/>
    <mergeCell ref="A6:I6"/>
  </mergeCells>
  <pageMargins left="0.7" right="0.7" top="0.75" bottom="0.75" header="0.3" footer="0.3"/>
  <pageSetup scale="78" orientation="portrait" horizontalDpi="4294967295" verticalDpi="4294967295"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K54"/>
  <sheetViews>
    <sheetView showGridLines="0" zoomScaleNormal="100" workbookViewId="0">
      <selection sqref="A1:K1"/>
    </sheetView>
  </sheetViews>
  <sheetFormatPr defaultRowHeight="12.75" x14ac:dyDescent="0.2"/>
  <cols>
    <col min="1" max="4" width="11.140625" customWidth="1"/>
    <col min="5" max="5" width="16.140625" bestFit="1" customWidth="1"/>
    <col min="6" max="7" width="11.140625" customWidth="1"/>
    <col min="8" max="8" width="16.140625" bestFit="1" customWidth="1"/>
    <col min="9" max="10" width="11.140625" customWidth="1"/>
    <col min="11" max="11" width="14.85546875" bestFit="1" customWidth="1"/>
  </cols>
  <sheetData>
    <row r="1" spans="1:11" ht="15.75" x14ac:dyDescent="0.25">
      <c r="A1" s="1111" t="s">
        <v>399</v>
      </c>
      <c r="B1" s="1111"/>
      <c r="C1" s="1111"/>
      <c r="D1" s="1111"/>
      <c r="E1" s="1111"/>
      <c r="F1" s="1111"/>
      <c r="G1" s="1111"/>
      <c r="H1" s="1111"/>
      <c r="I1" s="1111"/>
      <c r="J1" s="1111"/>
      <c r="K1" s="1111"/>
    </row>
    <row r="2" spans="1:11" ht="15.75" x14ac:dyDescent="0.25">
      <c r="A2" s="1121" t="s">
        <v>206</v>
      </c>
      <c r="B2" s="1121"/>
      <c r="C2" s="1121"/>
      <c r="D2" s="1121"/>
      <c r="E2" s="1121"/>
      <c r="F2" s="1121"/>
      <c r="G2" s="1121"/>
      <c r="H2" s="1121"/>
      <c r="I2" s="1121"/>
      <c r="J2" s="1121"/>
      <c r="K2" s="1121"/>
    </row>
    <row r="3" spans="1:11" ht="15.75" x14ac:dyDescent="0.25">
      <c r="A3" s="1121" t="s">
        <v>437</v>
      </c>
      <c r="B3" s="1121"/>
      <c r="C3" s="1121"/>
      <c r="D3" s="1121"/>
      <c r="E3" s="1121"/>
      <c r="F3" s="1121"/>
      <c r="G3" s="1121"/>
      <c r="H3" s="1121"/>
      <c r="I3" s="1121"/>
      <c r="J3" s="1121"/>
      <c r="K3" s="1121"/>
    </row>
    <row r="4" spans="1:11" ht="21" thickBot="1" x14ac:dyDescent="0.35">
      <c r="A4" s="289"/>
      <c r="B4" s="289"/>
      <c r="C4" s="289"/>
      <c r="D4" s="289"/>
      <c r="E4" s="289"/>
      <c r="F4" s="289"/>
      <c r="G4" s="289"/>
      <c r="H4" s="289"/>
      <c r="I4" s="289"/>
      <c r="J4" s="289"/>
      <c r="K4" s="289"/>
    </row>
    <row r="5" spans="1:11" ht="15" x14ac:dyDescent="0.25">
      <c r="A5" s="1116" t="s">
        <v>208</v>
      </c>
      <c r="B5" s="1117"/>
      <c r="C5" s="291" t="s">
        <v>209</v>
      </c>
      <c r="D5" s="1118" t="s">
        <v>7</v>
      </c>
      <c r="E5" s="1119"/>
      <c r="F5" s="291" t="s">
        <v>209</v>
      </c>
      <c r="G5" s="1118" t="s">
        <v>16</v>
      </c>
      <c r="H5" s="1119"/>
      <c r="I5" s="291" t="s">
        <v>209</v>
      </c>
      <c r="J5" s="1118" t="s">
        <v>17</v>
      </c>
      <c r="K5" s="1120"/>
    </row>
    <row r="6" spans="1:11" ht="15.75" thickBot="1" x14ac:dyDescent="0.3">
      <c r="A6" s="1114" t="s">
        <v>210</v>
      </c>
      <c r="B6" s="1115"/>
      <c r="C6" s="293" t="s">
        <v>211</v>
      </c>
      <c r="D6" s="293" t="s">
        <v>212</v>
      </c>
      <c r="E6" s="294" t="s">
        <v>208</v>
      </c>
      <c r="F6" s="293" t="s">
        <v>211</v>
      </c>
      <c r="G6" s="293" t="s">
        <v>212</v>
      </c>
      <c r="H6" s="294" t="s">
        <v>208</v>
      </c>
      <c r="I6" s="293" t="s">
        <v>211</v>
      </c>
      <c r="J6" s="293" t="s">
        <v>212</v>
      </c>
      <c r="K6" s="295" t="s">
        <v>208</v>
      </c>
    </row>
    <row r="7" spans="1:11" ht="15.75" x14ac:dyDescent="0.25">
      <c r="A7" s="296"/>
      <c r="B7" s="297"/>
      <c r="C7" s="298"/>
      <c r="D7" s="298"/>
      <c r="E7" s="299"/>
      <c r="F7" s="298"/>
      <c r="G7" s="298"/>
      <c r="H7" s="299"/>
      <c r="I7" s="298"/>
      <c r="J7" s="298"/>
      <c r="K7" s="300"/>
    </row>
    <row r="8" spans="1:11" ht="15.75" x14ac:dyDescent="0.25">
      <c r="A8" s="301" t="s">
        <v>53</v>
      </c>
      <c r="B8" s="297"/>
      <c r="C8" s="298"/>
      <c r="D8" s="298"/>
      <c r="E8" s="299"/>
      <c r="F8" s="298"/>
      <c r="G8" s="298"/>
      <c r="H8" s="299"/>
      <c r="I8" s="298"/>
      <c r="J8" s="298"/>
      <c r="K8" s="300"/>
    </row>
    <row r="9" spans="1:11" ht="15.75" x14ac:dyDescent="0.25">
      <c r="A9" s="301"/>
      <c r="B9" s="302" t="s">
        <v>213</v>
      </c>
      <c r="C9" s="303">
        <v>2111</v>
      </c>
      <c r="D9" s="303">
        <v>123510</v>
      </c>
      <c r="E9" s="304">
        <v>112295671</v>
      </c>
      <c r="F9" s="303">
        <v>266</v>
      </c>
      <c r="G9" s="303">
        <v>7196</v>
      </c>
      <c r="H9" s="304">
        <v>8355112</v>
      </c>
      <c r="I9" s="303">
        <v>201</v>
      </c>
      <c r="J9" s="303">
        <v>13649</v>
      </c>
      <c r="K9" s="305">
        <v>11081034</v>
      </c>
    </row>
    <row r="10" spans="1:11" ht="15.75" x14ac:dyDescent="0.25">
      <c r="A10" s="301"/>
      <c r="B10" s="302" t="s">
        <v>214</v>
      </c>
      <c r="C10" s="303">
        <v>185</v>
      </c>
      <c r="D10" s="303">
        <v>5872</v>
      </c>
      <c r="E10" s="304">
        <v>8126882</v>
      </c>
      <c r="F10" s="303">
        <v>81</v>
      </c>
      <c r="G10" s="303">
        <v>2145</v>
      </c>
      <c r="H10" s="304">
        <v>3243474</v>
      </c>
      <c r="I10" s="303">
        <v>2</v>
      </c>
      <c r="J10" s="303">
        <v>51</v>
      </c>
      <c r="K10" s="305">
        <v>70892</v>
      </c>
    </row>
    <row r="11" spans="1:11" ht="15.75" x14ac:dyDescent="0.25">
      <c r="A11" s="301"/>
      <c r="B11" s="302" t="s">
        <v>215</v>
      </c>
      <c r="C11" s="303">
        <v>183</v>
      </c>
      <c r="D11" s="303">
        <v>4904</v>
      </c>
      <c r="E11" s="304">
        <v>6711052</v>
      </c>
      <c r="F11" s="303">
        <v>105</v>
      </c>
      <c r="G11" s="303">
        <v>3042</v>
      </c>
      <c r="H11" s="304">
        <v>4380342</v>
      </c>
      <c r="I11" s="303">
        <v>1</v>
      </c>
      <c r="J11" s="303">
        <v>153</v>
      </c>
      <c r="K11" s="300">
        <v>224924</v>
      </c>
    </row>
    <row r="12" spans="1:11" ht="16.5" thickBot="1" x14ac:dyDescent="0.3">
      <c r="A12" s="301"/>
      <c r="B12" s="302" t="s">
        <v>216</v>
      </c>
      <c r="C12" s="303">
        <v>2659</v>
      </c>
      <c r="D12" s="303">
        <v>117976</v>
      </c>
      <c r="E12" s="304">
        <v>313375803</v>
      </c>
      <c r="F12" s="303">
        <v>2403</v>
      </c>
      <c r="G12" s="303">
        <v>110354</v>
      </c>
      <c r="H12" s="304">
        <v>301844541</v>
      </c>
      <c r="I12" s="990">
        <v>0</v>
      </c>
      <c r="J12" s="990">
        <v>0</v>
      </c>
      <c r="K12" s="991">
        <v>0</v>
      </c>
    </row>
    <row r="13" spans="1:11" ht="16.5" thickTop="1" x14ac:dyDescent="0.25">
      <c r="A13" s="307"/>
      <c r="B13" s="308" t="s">
        <v>45</v>
      </c>
      <c r="C13" s="309">
        <v>5138</v>
      </c>
      <c r="D13" s="309">
        <v>252262</v>
      </c>
      <c r="E13" s="310">
        <v>440509408</v>
      </c>
      <c r="F13" s="309">
        <v>2855</v>
      </c>
      <c r="G13" s="309">
        <v>122737</v>
      </c>
      <c r="H13" s="310">
        <v>317823469</v>
      </c>
      <c r="I13" s="309">
        <v>204</v>
      </c>
      <c r="J13" s="309">
        <v>13853</v>
      </c>
      <c r="K13" s="311">
        <v>11376850</v>
      </c>
    </row>
    <row r="14" spans="1:11" ht="15.75" x14ac:dyDescent="0.25">
      <c r="A14" s="301"/>
      <c r="B14" s="312"/>
      <c r="C14" s="298"/>
      <c r="D14" s="298"/>
      <c r="E14" s="299"/>
      <c r="F14" s="298"/>
      <c r="G14" s="298"/>
      <c r="H14" s="299"/>
      <c r="I14" s="298"/>
      <c r="J14" s="298"/>
      <c r="K14" s="300"/>
    </row>
    <row r="15" spans="1:11" ht="15.75" x14ac:dyDescent="0.25">
      <c r="A15" s="301" t="s">
        <v>49</v>
      </c>
      <c r="B15" s="312"/>
      <c r="C15" s="298"/>
      <c r="D15" s="298"/>
      <c r="E15" s="299"/>
      <c r="F15" s="298"/>
      <c r="G15" s="298"/>
      <c r="H15" s="299"/>
      <c r="I15" s="298"/>
      <c r="J15" s="298"/>
      <c r="K15" s="300"/>
    </row>
    <row r="16" spans="1:11" ht="15.75" x14ac:dyDescent="0.25">
      <c r="A16" s="301"/>
      <c r="B16" s="302" t="s">
        <v>213</v>
      </c>
      <c r="C16" s="303">
        <v>340</v>
      </c>
      <c r="D16" s="303">
        <v>12213</v>
      </c>
      <c r="E16" s="304">
        <v>13671625</v>
      </c>
      <c r="F16" s="303">
        <v>65</v>
      </c>
      <c r="G16" s="303">
        <v>1568</v>
      </c>
      <c r="H16" s="304">
        <v>3625248</v>
      </c>
      <c r="I16" s="303">
        <v>14</v>
      </c>
      <c r="J16" s="303">
        <v>381</v>
      </c>
      <c r="K16" s="305">
        <v>354870</v>
      </c>
    </row>
    <row r="17" spans="1:11" ht="15.75" x14ac:dyDescent="0.25">
      <c r="A17" s="301"/>
      <c r="B17" s="302" t="s">
        <v>214</v>
      </c>
      <c r="C17" s="303">
        <v>42</v>
      </c>
      <c r="D17" s="303">
        <v>1010</v>
      </c>
      <c r="E17" s="304">
        <v>1366342</v>
      </c>
      <c r="F17" s="303">
        <v>12</v>
      </c>
      <c r="G17" s="303">
        <v>603</v>
      </c>
      <c r="H17" s="304">
        <v>813002</v>
      </c>
      <c r="I17" s="303">
        <v>0</v>
      </c>
      <c r="J17" s="303">
        <v>0</v>
      </c>
      <c r="K17" s="300">
        <v>0</v>
      </c>
    </row>
    <row r="18" spans="1:11" ht="15.75" x14ac:dyDescent="0.25">
      <c r="A18" s="301"/>
      <c r="B18" s="302" t="s">
        <v>215</v>
      </c>
      <c r="C18" s="303">
        <v>35</v>
      </c>
      <c r="D18" s="303">
        <v>687</v>
      </c>
      <c r="E18" s="304">
        <v>901890</v>
      </c>
      <c r="F18" s="303">
        <v>10</v>
      </c>
      <c r="G18" s="303">
        <v>247</v>
      </c>
      <c r="H18" s="304">
        <v>332879</v>
      </c>
      <c r="I18" s="303">
        <v>0</v>
      </c>
      <c r="J18" s="303">
        <v>0</v>
      </c>
      <c r="K18" s="300">
        <v>0</v>
      </c>
    </row>
    <row r="19" spans="1:11" ht="16.5" thickBot="1" x14ac:dyDescent="0.3">
      <c r="A19" s="301"/>
      <c r="B19" s="302" t="s">
        <v>216</v>
      </c>
      <c r="C19" s="303">
        <v>1270</v>
      </c>
      <c r="D19" s="303">
        <v>36865</v>
      </c>
      <c r="E19" s="304">
        <v>115379644</v>
      </c>
      <c r="F19" s="303">
        <v>1123</v>
      </c>
      <c r="G19" s="303">
        <v>34807</v>
      </c>
      <c r="H19" s="304">
        <v>111963349</v>
      </c>
      <c r="I19" s="303">
        <v>2</v>
      </c>
      <c r="J19" s="303">
        <v>167</v>
      </c>
      <c r="K19" s="300">
        <v>224737</v>
      </c>
    </row>
    <row r="20" spans="1:11" ht="16.5" thickTop="1" x14ac:dyDescent="0.25">
      <c r="A20" s="307"/>
      <c r="B20" s="308" t="s">
        <v>45</v>
      </c>
      <c r="C20" s="309">
        <v>1687</v>
      </c>
      <c r="D20" s="309">
        <v>50775</v>
      </c>
      <c r="E20" s="310">
        <v>131319501</v>
      </c>
      <c r="F20" s="309">
        <v>1210</v>
      </c>
      <c r="G20" s="309">
        <v>37225</v>
      </c>
      <c r="H20" s="310">
        <v>116734478</v>
      </c>
      <c r="I20" s="313">
        <v>16</v>
      </c>
      <c r="J20" s="309">
        <v>548</v>
      </c>
      <c r="K20" s="311">
        <v>579607</v>
      </c>
    </row>
    <row r="21" spans="1:11" ht="15.75" x14ac:dyDescent="0.25">
      <c r="A21" s="307"/>
      <c r="B21" s="314"/>
      <c r="C21" s="298"/>
      <c r="D21" s="298"/>
      <c r="E21" s="299"/>
      <c r="F21" s="298"/>
      <c r="G21" s="298"/>
      <c r="H21" s="299"/>
      <c r="I21" s="306"/>
      <c r="J21" s="298"/>
      <c r="K21" s="300"/>
    </row>
    <row r="22" spans="1:11" ht="15.75" x14ac:dyDescent="0.25">
      <c r="A22" s="301" t="s">
        <v>217</v>
      </c>
      <c r="B22" s="314"/>
      <c r="C22" s="298"/>
      <c r="D22" s="298"/>
      <c r="E22" s="299"/>
      <c r="F22" s="298"/>
      <c r="G22" s="298"/>
      <c r="H22" s="299"/>
      <c r="I22" s="306"/>
      <c r="J22" s="298"/>
      <c r="K22" s="300"/>
    </row>
    <row r="23" spans="1:11" ht="15" x14ac:dyDescent="0.2">
      <c r="A23" s="307"/>
      <c r="B23" s="302" t="s">
        <v>213</v>
      </c>
      <c r="C23" s="303">
        <v>2451</v>
      </c>
      <c r="D23" s="303">
        <v>135723</v>
      </c>
      <c r="E23" s="304">
        <v>125967296</v>
      </c>
      <c r="F23" s="303">
        <v>331</v>
      </c>
      <c r="G23" s="303">
        <v>8764</v>
      </c>
      <c r="H23" s="304">
        <v>11980360</v>
      </c>
      <c r="I23" s="306">
        <v>215</v>
      </c>
      <c r="J23" s="303">
        <v>14030</v>
      </c>
      <c r="K23" s="305">
        <v>11435904</v>
      </c>
    </row>
    <row r="24" spans="1:11" ht="15" x14ac:dyDescent="0.2">
      <c r="A24" s="307"/>
      <c r="B24" s="302" t="s">
        <v>214</v>
      </c>
      <c r="C24" s="303">
        <v>227</v>
      </c>
      <c r="D24" s="303">
        <v>6882</v>
      </c>
      <c r="E24" s="304">
        <v>9493224</v>
      </c>
      <c r="F24" s="303">
        <v>93</v>
      </c>
      <c r="G24" s="303">
        <v>2748</v>
      </c>
      <c r="H24" s="304">
        <v>4056476</v>
      </c>
      <c r="I24" s="306">
        <v>2</v>
      </c>
      <c r="J24" s="303">
        <v>51</v>
      </c>
      <c r="K24" s="305">
        <v>70892</v>
      </c>
    </row>
    <row r="25" spans="1:11" ht="15" x14ac:dyDescent="0.2">
      <c r="A25" s="307"/>
      <c r="B25" s="302" t="s">
        <v>215</v>
      </c>
      <c r="C25" s="303">
        <v>218</v>
      </c>
      <c r="D25" s="303">
        <v>5591</v>
      </c>
      <c r="E25" s="304">
        <v>7612942</v>
      </c>
      <c r="F25" s="303">
        <v>115</v>
      </c>
      <c r="G25" s="303">
        <v>3289</v>
      </c>
      <c r="H25" s="304">
        <v>4713221</v>
      </c>
      <c r="I25" s="306">
        <v>1</v>
      </c>
      <c r="J25" s="303">
        <v>153</v>
      </c>
      <c r="K25" s="300">
        <v>224924</v>
      </c>
    </row>
    <row r="26" spans="1:11" ht="15.75" thickBot="1" x14ac:dyDescent="0.25">
      <c r="A26" s="307"/>
      <c r="B26" s="302" t="s">
        <v>216</v>
      </c>
      <c r="C26" s="303">
        <v>3929</v>
      </c>
      <c r="D26" s="303">
        <v>154841</v>
      </c>
      <c r="E26" s="304">
        <v>428755447</v>
      </c>
      <c r="F26" s="303">
        <v>3526</v>
      </c>
      <c r="G26" s="303">
        <v>145161</v>
      </c>
      <c r="H26" s="304">
        <v>413807890</v>
      </c>
      <c r="I26" s="306">
        <v>2</v>
      </c>
      <c r="J26" s="303">
        <v>167</v>
      </c>
      <c r="K26" s="300">
        <v>224737</v>
      </c>
    </row>
    <row r="27" spans="1:11" ht="16.5" thickTop="1" x14ac:dyDescent="0.25">
      <c r="A27" s="315"/>
      <c r="B27" s="316" t="s">
        <v>218</v>
      </c>
      <c r="C27" s="317">
        <v>6825</v>
      </c>
      <c r="D27" s="317">
        <v>303037</v>
      </c>
      <c r="E27" s="310">
        <v>571828909</v>
      </c>
      <c r="F27" s="317">
        <v>4065</v>
      </c>
      <c r="G27" s="317">
        <v>159962</v>
      </c>
      <c r="H27" s="310">
        <v>434557947</v>
      </c>
      <c r="I27" s="318">
        <v>220</v>
      </c>
      <c r="J27" s="317">
        <v>14401</v>
      </c>
      <c r="K27" s="311">
        <v>11956457</v>
      </c>
    </row>
    <row r="28" spans="1:11" ht="15.75" thickBot="1" x14ac:dyDescent="0.25">
      <c r="A28" s="319"/>
      <c r="B28" s="320"/>
      <c r="C28" s="321"/>
      <c r="D28" s="321"/>
      <c r="E28" s="322"/>
      <c r="F28" s="321"/>
      <c r="G28" s="323"/>
      <c r="H28" s="324"/>
      <c r="I28" s="325"/>
      <c r="J28" s="323"/>
      <c r="K28" s="326"/>
    </row>
    <row r="29" spans="1:11" x14ac:dyDescent="0.2">
      <c r="A29" s="290"/>
      <c r="B29" s="290"/>
      <c r="C29" s="290"/>
      <c r="D29" s="327"/>
      <c r="E29" s="327"/>
      <c r="F29" s="290"/>
      <c r="G29" s="327"/>
      <c r="H29" s="290"/>
      <c r="I29" s="290"/>
      <c r="J29" s="327"/>
      <c r="K29" s="290"/>
    </row>
    <row r="30" spans="1:11" ht="13.5" thickBot="1" x14ac:dyDescent="0.25">
      <c r="A30" s="290"/>
      <c r="B30" s="290"/>
      <c r="C30" s="290"/>
      <c r="D30" s="290"/>
      <c r="E30" s="327"/>
      <c r="F30" s="290"/>
      <c r="G30" s="290"/>
      <c r="H30" s="290"/>
      <c r="I30" s="290"/>
      <c r="J30" s="290"/>
      <c r="K30" s="290"/>
    </row>
    <row r="31" spans="1:11" ht="15" x14ac:dyDescent="0.25">
      <c r="A31" s="1116" t="s">
        <v>208</v>
      </c>
      <c r="B31" s="1117"/>
      <c r="C31" s="291" t="s">
        <v>209</v>
      </c>
      <c r="D31" s="1118" t="s">
        <v>18</v>
      </c>
      <c r="E31" s="1119"/>
      <c r="F31" s="291" t="s">
        <v>209</v>
      </c>
      <c r="G31" s="1118" t="s">
        <v>19</v>
      </c>
      <c r="H31" s="1119"/>
      <c r="I31" s="291" t="s">
        <v>209</v>
      </c>
      <c r="J31" s="1118" t="s">
        <v>20</v>
      </c>
      <c r="K31" s="1120"/>
    </row>
    <row r="32" spans="1:11" ht="15.75" thickBot="1" x14ac:dyDescent="0.3">
      <c r="A32" s="1114" t="s">
        <v>210</v>
      </c>
      <c r="B32" s="1115"/>
      <c r="C32" s="293" t="s">
        <v>211</v>
      </c>
      <c r="D32" s="293" t="s">
        <v>212</v>
      </c>
      <c r="E32" s="294" t="s">
        <v>208</v>
      </c>
      <c r="F32" s="293" t="s">
        <v>211</v>
      </c>
      <c r="G32" s="293" t="s">
        <v>212</v>
      </c>
      <c r="H32" s="294" t="s">
        <v>208</v>
      </c>
      <c r="I32" s="293" t="s">
        <v>211</v>
      </c>
      <c r="J32" s="293" t="s">
        <v>212</v>
      </c>
      <c r="K32" s="295" t="s">
        <v>208</v>
      </c>
    </row>
    <row r="33" spans="1:11" x14ac:dyDescent="0.2">
      <c r="A33" s="328"/>
      <c r="B33" s="329"/>
      <c r="C33" s="330"/>
      <c r="D33" s="330"/>
      <c r="E33" s="331"/>
      <c r="F33" s="330"/>
      <c r="G33" s="330"/>
      <c r="H33" s="331"/>
      <c r="I33" s="330"/>
      <c r="J33" s="330"/>
      <c r="K33" s="332"/>
    </row>
    <row r="34" spans="1:11" ht="15.75" x14ac:dyDescent="0.25">
      <c r="A34" s="301" t="s">
        <v>53</v>
      </c>
      <c r="B34" s="297"/>
      <c r="C34" s="298"/>
      <c r="D34" s="298"/>
      <c r="E34" s="299"/>
      <c r="F34" s="298"/>
      <c r="G34" s="298"/>
      <c r="H34" s="299"/>
      <c r="I34" s="298"/>
      <c r="J34" s="298"/>
      <c r="K34" s="300"/>
    </row>
    <row r="35" spans="1:11" ht="15.75" x14ac:dyDescent="0.25">
      <c r="A35" s="301"/>
      <c r="B35" s="302" t="s">
        <v>213</v>
      </c>
      <c r="C35" s="303">
        <v>919</v>
      </c>
      <c r="D35" s="303">
        <v>32629</v>
      </c>
      <c r="E35" s="304">
        <v>29207129</v>
      </c>
      <c r="F35" s="303">
        <v>707</v>
      </c>
      <c r="G35" s="303">
        <v>68617</v>
      </c>
      <c r="H35" s="304">
        <v>62784991</v>
      </c>
      <c r="I35" s="303">
        <v>18</v>
      </c>
      <c r="J35" s="303">
        <v>1419</v>
      </c>
      <c r="K35" s="305">
        <v>867405</v>
      </c>
    </row>
    <row r="36" spans="1:11" ht="15.75" x14ac:dyDescent="0.25">
      <c r="A36" s="301"/>
      <c r="B36" s="302" t="s">
        <v>214</v>
      </c>
      <c r="C36" s="303">
        <v>71</v>
      </c>
      <c r="D36" s="303">
        <v>1762</v>
      </c>
      <c r="E36" s="304">
        <v>2370557</v>
      </c>
      <c r="F36" s="303">
        <v>31</v>
      </c>
      <c r="G36" s="303">
        <v>1914</v>
      </c>
      <c r="H36" s="304">
        <v>2441959</v>
      </c>
      <c r="I36" s="303">
        <v>0</v>
      </c>
      <c r="J36" s="303">
        <v>0</v>
      </c>
      <c r="K36" s="300">
        <v>0</v>
      </c>
    </row>
    <row r="37" spans="1:11" ht="15.75" x14ac:dyDescent="0.25">
      <c r="A37" s="301"/>
      <c r="B37" s="302" t="s">
        <v>215</v>
      </c>
      <c r="C37" s="303">
        <v>66</v>
      </c>
      <c r="D37" s="303">
        <v>1025</v>
      </c>
      <c r="E37" s="304">
        <v>1275387</v>
      </c>
      <c r="F37" s="303">
        <v>11</v>
      </c>
      <c r="G37" s="303">
        <v>684</v>
      </c>
      <c r="H37" s="304">
        <v>830399</v>
      </c>
      <c r="I37" s="303">
        <v>0</v>
      </c>
      <c r="J37" s="303">
        <v>0</v>
      </c>
      <c r="K37" s="300">
        <v>0</v>
      </c>
    </row>
    <row r="38" spans="1:11" ht="16.5" thickBot="1" x14ac:dyDescent="0.3">
      <c r="A38" s="301"/>
      <c r="B38" s="302" t="s">
        <v>216</v>
      </c>
      <c r="C38" s="303">
        <v>245</v>
      </c>
      <c r="D38" s="303">
        <v>5399</v>
      </c>
      <c r="E38" s="304">
        <v>8141191</v>
      </c>
      <c r="F38" s="303">
        <v>11</v>
      </c>
      <c r="G38" s="303">
        <v>2223</v>
      </c>
      <c r="H38" s="304">
        <v>3390071</v>
      </c>
      <c r="I38" s="303">
        <v>0</v>
      </c>
      <c r="J38" s="303">
        <v>0</v>
      </c>
      <c r="K38" s="300">
        <v>0</v>
      </c>
    </row>
    <row r="39" spans="1:11" ht="16.5" thickTop="1" x14ac:dyDescent="0.25">
      <c r="A39" s="307"/>
      <c r="B39" s="308" t="s">
        <v>45</v>
      </c>
      <c r="C39" s="309">
        <v>1301</v>
      </c>
      <c r="D39" s="309">
        <v>40815</v>
      </c>
      <c r="E39" s="310">
        <v>40994264</v>
      </c>
      <c r="F39" s="309">
        <v>760</v>
      </c>
      <c r="G39" s="309">
        <v>73438</v>
      </c>
      <c r="H39" s="310">
        <v>69447420</v>
      </c>
      <c r="I39" s="309">
        <v>18</v>
      </c>
      <c r="J39" s="309">
        <v>1419</v>
      </c>
      <c r="K39" s="311">
        <v>867405</v>
      </c>
    </row>
    <row r="40" spans="1:11" ht="15.75" x14ac:dyDescent="0.25">
      <c r="A40" s="301"/>
      <c r="B40" s="312"/>
      <c r="C40" s="298"/>
      <c r="D40" s="298"/>
      <c r="E40" s="299"/>
      <c r="F40" s="298"/>
      <c r="G40" s="298"/>
      <c r="H40" s="299"/>
      <c r="I40" s="298"/>
      <c r="J40" s="298"/>
      <c r="K40" s="300"/>
    </row>
    <row r="41" spans="1:11" ht="15.75" x14ac:dyDescent="0.25">
      <c r="A41" s="301" t="s">
        <v>49</v>
      </c>
      <c r="B41" s="312"/>
      <c r="C41" s="298"/>
      <c r="D41" s="298"/>
      <c r="E41" s="299"/>
      <c r="F41" s="298"/>
      <c r="G41" s="298"/>
      <c r="H41" s="299"/>
      <c r="I41" s="298"/>
      <c r="J41" s="298"/>
      <c r="K41" s="300"/>
    </row>
    <row r="42" spans="1:11" ht="15.75" x14ac:dyDescent="0.25">
      <c r="A42" s="301"/>
      <c r="B42" s="302" t="s">
        <v>213</v>
      </c>
      <c r="C42" s="303">
        <v>124</v>
      </c>
      <c r="D42" s="303">
        <v>2124</v>
      </c>
      <c r="E42" s="304">
        <v>1919520</v>
      </c>
      <c r="F42" s="303">
        <v>111</v>
      </c>
      <c r="G42" s="303">
        <v>6689</v>
      </c>
      <c r="H42" s="304">
        <v>6725303</v>
      </c>
      <c r="I42" s="303">
        <v>26</v>
      </c>
      <c r="J42" s="303">
        <v>1451</v>
      </c>
      <c r="K42" s="305">
        <v>1046684</v>
      </c>
    </row>
    <row r="43" spans="1:11" ht="15.75" x14ac:dyDescent="0.25">
      <c r="A43" s="301"/>
      <c r="B43" s="302" t="s">
        <v>214</v>
      </c>
      <c r="C43" s="303">
        <v>22</v>
      </c>
      <c r="D43" s="303">
        <v>147</v>
      </c>
      <c r="E43" s="304">
        <v>210859</v>
      </c>
      <c r="F43" s="303">
        <v>8</v>
      </c>
      <c r="G43" s="303">
        <v>260</v>
      </c>
      <c r="H43" s="304">
        <v>342481</v>
      </c>
      <c r="I43" s="303">
        <v>0</v>
      </c>
      <c r="J43" s="303">
        <v>0</v>
      </c>
      <c r="K43" s="300">
        <v>0</v>
      </c>
    </row>
    <row r="44" spans="1:11" ht="15.75" x14ac:dyDescent="0.25">
      <c r="A44" s="301"/>
      <c r="B44" s="302" t="s">
        <v>215</v>
      </c>
      <c r="C44" s="303">
        <v>16</v>
      </c>
      <c r="D44" s="303">
        <v>288</v>
      </c>
      <c r="E44" s="304">
        <v>378486</v>
      </c>
      <c r="F44" s="303">
        <v>9</v>
      </c>
      <c r="G44" s="303">
        <v>152</v>
      </c>
      <c r="H44" s="304">
        <v>190525</v>
      </c>
      <c r="I44" s="303">
        <v>0</v>
      </c>
      <c r="J44" s="303">
        <v>0</v>
      </c>
      <c r="K44" s="300">
        <v>0</v>
      </c>
    </row>
    <row r="45" spans="1:11" ht="16.5" thickBot="1" x14ac:dyDescent="0.3">
      <c r="A45" s="301"/>
      <c r="B45" s="302" t="s">
        <v>216</v>
      </c>
      <c r="C45" s="303">
        <v>144</v>
      </c>
      <c r="D45" s="303">
        <v>1736</v>
      </c>
      <c r="E45" s="304">
        <v>3009291</v>
      </c>
      <c r="F45" s="303">
        <v>1</v>
      </c>
      <c r="G45" s="303">
        <v>155</v>
      </c>
      <c r="H45" s="333">
        <v>182267</v>
      </c>
      <c r="I45" s="303">
        <v>0</v>
      </c>
      <c r="J45" s="303">
        <v>0</v>
      </c>
      <c r="K45" s="300">
        <v>0</v>
      </c>
    </row>
    <row r="46" spans="1:11" ht="16.5" thickTop="1" x14ac:dyDescent="0.25">
      <c r="A46" s="307"/>
      <c r="B46" s="308" t="s">
        <v>45</v>
      </c>
      <c r="C46" s="309">
        <v>306</v>
      </c>
      <c r="D46" s="309">
        <v>4295</v>
      </c>
      <c r="E46" s="310">
        <v>5518156</v>
      </c>
      <c r="F46" s="309">
        <v>129</v>
      </c>
      <c r="G46" s="309">
        <v>7256</v>
      </c>
      <c r="H46" s="310">
        <v>7440576</v>
      </c>
      <c r="I46" s="309">
        <v>26</v>
      </c>
      <c r="J46" s="309">
        <v>1451</v>
      </c>
      <c r="K46" s="311">
        <v>1046684</v>
      </c>
    </row>
    <row r="47" spans="1:11" ht="15.75" x14ac:dyDescent="0.25">
      <c r="A47" s="307"/>
      <c r="B47" s="314"/>
      <c r="C47" s="298"/>
      <c r="D47" s="298"/>
      <c r="E47" s="299"/>
      <c r="F47" s="298"/>
      <c r="G47" s="298"/>
      <c r="H47" s="299"/>
      <c r="I47" s="298"/>
      <c r="J47" s="298"/>
      <c r="K47" s="300"/>
    </row>
    <row r="48" spans="1:11" ht="15.75" x14ac:dyDescent="0.25">
      <c r="A48" s="301" t="s">
        <v>217</v>
      </c>
      <c r="B48" s="314"/>
      <c r="C48" s="298"/>
      <c r="D48" s="298"/>
      <c r="E48" s="299"/>
      <c r="F48" s="298"/>
      <c r="G48" s="298"/>
      <c r="H48" s="299"/>
      <c r="I48" s="298"/>
      <c r="J48" s="298"/>
      <c r="K48" s="300"/>
    </row>
    <row r="49" spans="1:11" ht="15" x14ac:dyDescent="0.2">
      <c r="A49" s="307"/>
      <c r="B49" s="302" t="s">
        <v>213</v>
      </c>
      <c r="C49" s="303">
        <v>1043</v>
      </c>
      <c r="D49" s="303">
        <v>34753</v>
      </c>
      <c r="E49" s="304">
        <v>31126649</v>
      </c>
      <c r="F49" s="303">
        <v>818</v>
      </c>
      <c r="G49" s="303">
        <v>75306</v>
      </c>
      <c r="H49" s="304">
        <v>69510294</v>
      </c>
      <c r="I49" s="303">
        <v>44</v>
      </c>
      <c r="J49" s="303">
        <v>2870</v>
      </c>
      <c r="K49" s="305">
        <v>1914089</v>
      </c>
    </row>
    <row r="50" spans="1:11" ht="15" x14ac:dyDescent="0.2">
      <c r="A50" s="307"/>
      <c r="B50" s="302" t="s">
        <v>214</v>
      </c>
      <c r="C50" s="303">
        <v>93</v>
      </c>
      <c r="D50" s="303">
        <v>1909</v>
      </c>
      <c r="E50" s="304">
        <v>2581416</v>
      </c>
      <c r="F50" s="303">
        <v>39</v>
      </c>
      <c r="G50" s="303">
        <v>2174</v>
      </c>
      <c r="H50" s="304">
        <v>2784440</v>
      </c>
      <c r="I50" s="303">
        <v>0</v>
      </c>
      <c r="J50" s="303">
        <v>0</v>
      </c>
      <c r="K50" s="300">
        <v>0</v>
      </c>
    </row>
    <row r="51" spans="1:11" ht="15" x14ac:dyDescent="0.2">
      <c r="A51" s="307"/>
      <c r="B51" s="302" t="s">
        <v>215</v>
      </c>
      <c r="C51" s="303">
        <v>82</v>
      </c>
      <c r="D51" s="303">
        <v>1313</v>
      </c>
      <c r="E51" s="304">
        <v>1653873</v>
      </c>
      <c r="F51" s="303">
        <v>20</v>
      </c>
      <c r="G51" s="303">
        <v>836</v>
      </c>
      <c r="H51" s="304">
        <v>1020924</v>
      </c>
      <c r="I51" s="303">
        <v>0</v>
      </c>
      <c r="J51" s="303">
        <v>0</v>
      </c>
      <c r="K51" s="300">
        <v>0</v>
      </c>
    </row>
    <row r="52" spans="1:11" ht="15.75" thickBot="1" x14ac:dyDescent="0.25">
      <c r="A52" s="307"/>
      <c r="B52" s="302" t="s">
        <v>216</v>
      </c>
      <c r="C52" s="303">
        <v>389</v>
      </c>
      <c r="D52" s="303">
        <v>7135</v>
      </c>
      <c r="E52" s="304">
        <v>11150482</v>
      </c>
      <c r="F52" s="303">
        <v>12</v>
      </c>
      <c r="G52" s="303">
        <v>2378</v>
      </c>
      <c r="H52" s="304">
        <v>3572338</v>
      </c>
      <c r="I52" s="303">
        <v>0</v>
      </c>
      <c r="J52" s="303">
        <v>0</v>
      </c>
      <c r="K52" s="300">
        <v>0</v>
      </c>
    </row>
    <row r="53" spans="1:11" ht="16.5" thickTop="1" x14ac:dyDescent="0.25">
      <c r="A53" s="315"/>
      <c r="B53" s="316" t="s">
        <v>218</v>
      </c>
      <c r="C53" s="317">
        <v>1607</v>
      </c>
      <c r="D53" s="317">
        <v>45110</v>
      </c>
      <c r="E53" s="310">
        <v>46512420</v>
      </c>
      <c r="F53" s="317">
        <v>889</v>
      </c>
      <c r="G53" s="317">
        <v>80694</v>
      </c>
      <c r="H53" s="310">
        <v>76887996</v>
      </c>
      <c r="I53" s="317">
        <v>44</v>
      </c>
      <c r="J53" s="317">
        <v>2870</v>
      </c>
      <c r="K53" s="311">
        <v>1914089</v>
      </c>
    </row>
    <row r="54" spans="1:11" ht="15.75" thickBot="1" x14ac:dyDescent="0.25">
      <c r="A54" s="319"/>
      <c r="B54" s="320"/>
      <c r="C54" s="321"/>
      <c r="D54" s="321"/>
      <c r="E54" s="322"/>
      <c r="F54" s="321"/>
      <c r="G54" s="323"/>
      <c r="H54" s="324"/>
      <c r="I54" s="321"/>
      <c r="J54" s="323"/>
      <c r="K54" s="326"/>
    </row>
  </sheetData>
  <mergeCells count="13">
    <mergeCell ref="A1:K1"/>
    <mergeCell ref="A32:B32"/>
    <mergeCell ref="A31:B31"/>
    <mergeCell ref="D31:E31"/>
    <mergeCell ref="G31:H31"/>
    <mergeCell ref="J31:K31"/>
    <mergeCell ref="A6:B6"/>
    <mergeCell ref="A5:B5"/>
    <mergeCell ref="D5:E5"/>
    <mergeCell ref="G5:H5"/>
    <mergeCell ref="J5:K5"/>
    <mergeCell ref="A2:K2"/>
    <mergeCell ref="A3:K3"/>
  </mergeCells>
  <printOptions horizontalCentered="1"/>
  <pageMargins left="0.7" right="0.7" top="0.75" bottom="0.75" header="0.3" footer="0.3"/>
  <pageSetup scale="63" orientation="portrait"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50"/>
  <sheetViews>
    <sheetView showGridLines="0" zoomScaleNormal="100" workbookViewId="0">
      <selection sqref="A1:P1"/>
    </sheetView>
  </sheetViews>
  <sheetFormatPr defaultRowHeight="12.75" x14ac:dyDescent="0.2"/>
  <cols>
    <col min="2" max="2" width="8.140625" customWidth="1"/>
    <col min="3" max="3" width="8.85546875" bestFit="1" customWidth="1"/>
    <col min="4" max="4" width="9.42578125" bestFit="1" customWidth="1"/>
    <col min="5" max="5" width="8.85546875" bestFit="1" customWidth="1"/>
    <col min="6" max="6" width="2.140625" customWidth="1"/>
    <col min="7" max="7" width="8.85546875" bestFit="1" customWidth="1"/>
    <col min="8" max="8" width="9.42578125" bestFit="1" customWidth="1"/>
    <col min="9" max="9" width="8.85546875" bestFit="1" customWidth="1"/>
    <col min="10" max="10" width="2.140625" customWidth="1"/>
    <col min="11" max="11" width="8.85546875" customWidth="1"/>
    <col min="12" max="12" width="9.42578125" customWidth="1"/>
    <col min="13" max="14" width="8.85546875" bestFit="1" customWidth="1"/>
    <col min="15" max="15" width="9.42578125" bestFit="1" customWidth="1"/>
    <col min="16" max="16" width="10.140625" customWidth="1"/>
  </cols>
  <sheetData>
    <row r="1" spans="1:16" ht="15.75" x14ac:dyDescent="0.25">
      <c r="A1" s="1077" t="s">
        <v>400</v>
      </c>
      <c r="B1" s="1077"/>
      <c r="C1" s="1077"/>
      <c r="D1" s="1077"/>
      <c r="E1" s="1077"/>
      <c r="F1" s="1077"/>
      <c r="G1" s="1077"/>
      <c r="H1" s="1077"/>
      <c r="I1" s="1077"/>
      <c r="J1" s="1077"/>
      <c r="K1" s="1077"/>
      <c r="L1" s="1077"/>
      <c r="M1" s="1077"/>
      <c r="N1" s="1077"/>
      <c r="O1" s="1077"/>
      <c r="P1" s="1077"/>
    </row>
    <row r="2" spans="1:16" ht="15.75" x14ac:dyDescent="0.25">
      <c r="A2" s="1135" t="s">
        <v>401</v>
      </c>
      <c r="B2" s="1135"/>
      <c r="C2" s="1135"/>
      <c r="D2" s="1135"/>
      <c r="E2" s="1135"/>
      <c r="F2" s="1135"/>
      <c r="G2" s="1135"/>
      <c r="H2" s="1135"/>
      <c r="I2" s="1135"/>
      <c r="J2" s="1136"/>
      <c r="K2" s="1136"/>
      <c r="L2" s="1136"/>
      <c r="M2" s="1136"/>
      <c r="N2" s="1136"/>
      <c r="O2" s="1136"/>
      <c r="P2" s="1136"/>
    </row>
    <row r="3" spans="1:16" ht="15.75" x14ac:dyDescent="0.25">
      <c r="A3" s="1135" t="s">
        <v>402</v>
      </c>
      <c r="B3" s="1135"/>
      <c r="C3" s="1135"/>
      <c r="D3" s="1135"/>
      <c r="E3" s="1135"/>
      <c r="F3" s="1135"/>
      <c r="G3" s="1135"/>
      <c r="H3" s="1135"/>
      <c r="I3" s="1135"/>
      <c r="J3" s="1136"/>
      <c r="K3" s="1136"/>
      <c r="L3" s="1136"/>
      <c r="M3" s="1136"/>
      <c r="N3" s="1136"/>
      <c r="O3" s="1136"/>
      <c r="P3" s="1136"/>
    </row>
    <row r="4" spans="1:16" ht="15.75" x14ac:dyDescent="0.25">
      <c r="A4" s="1135" t="s">
        <v>447</v>
      </c>
      <c r="B4" s="1135"/>
      <c r="C4" s="1135"/>
      <c r="D4" s="1135"/>
      <c r="E4" s="1135"/>
      <c r="F4" s="1135"/>
      <c r="G4" s="1135"/>
      <c r="H4" s="1135"/>
      <c r="I4" s="1135"/>
      <c r="J4" s="1136"/>
      <c r="K4" s="1136"/>
      <c r="L4" s="1136"/>
      <c r="M4" s="1136"/>
      <c r="N4" s="1136"/>
      <c r="O4" s="1136"/>
      <c r="P4" s="1136"/>
    </row>
    <row r="5" spans="1:16" ht="18" x14ac:dyDescent="0.25">
      <c r="A5" s="335"/>
      <c r="F5" s="898"/>
      <c r="J5" s="898"/>
      <c r="N5" s="1134"/>
      <c r="O5" s="1134"/>
      <c r="P5" s="1134"/>
    </row>
    <row r="6" spans="1:16" ht="15" x14ac:dyDescent="0.25">
      <c r="A6" s="1130"/>
      <c r="B6" s="1131"/>
      <c r="C6" s="932"/>
      <c r="D6" s="993"/>
      <c r="E6" s="338"/>
      <c r="F6" s="992"/>
      <c r="G6" s="1132" t="s">
        <v>219</v>
      </c>
      <c r="H6" s="1083"/>
      <c r="I6" s="1133"/>
      <c r="J6" s="992"/>
      <c r="K6" s="1132" t="s">
        <v>220</v>
      </c>
      <c r="L6" s="1083"/>
      <c r="M6" s="1133"/>
      <c r="N6" s="1132" t="s">
        <v>220</v>
      </c>
      <c r="O6" s="1083"/>
      <c r="P6" s="1133"/>
    </row>
    <row r="7" spans="1:16" ht="15" x14ac:dyDescent="0.25">
      <c r="A7" s="984"/>
      <c r="B7" s="994"/>
      <c r="C7" s="1073" t="s">
        <v>222</v>
      </c>
      <c r="D7" s="1122"/>
      <c r="E7" s="1074"/>
      <c r="F7" s="995"/>
      <c r="G7" s="1123" t="s">
        <v>85</v>
      </c>
      <c r="H7" s="1075"/>
      <c r="I7" s="1081"/>
      <c r="J7" s="995"/>
      <c r="K7" s="1124" t="s">
        <v>223</v>
      </c>
      <c r="L7" s="1125"/>
      <c r="M7" s="1126"/>
      <c r="N7" s="1127" t="s">
        <v>224</v>
      </c>
      <c r="O7" s="1128"/>
      <c r="P7" s="1129"/>
    </row>
    <row r="8" spans="1:16" ht="15" x14ac:dyDescent="0.25">
      <c r="A8" s="1073" t="s">
        <v>221</v>
      </c>
      <c r="B8" s="1074"/>
      <c r="C8" s="996" t="s">
        <v>444</v>
      </c>
      <c r="D8" s="996" t="s">
        <v>225</v>
      </c>
      <c r="E8" s="996" t="s">
        <v>226</v>
      </c>
      <c r="F8" s="995"/>
      <c r="G8" s="996" t="s">
        <v>444</v>
      </c>
      <c r="H8" s="996" t="s">
        <v>225</v>
      </c>
      <c r="I8" s="996" t="s">
        <v>226</v>
      </c>
      <c r="J8" s="995"/>
      <c r="K8" s="996" t="s">
        <v>444</v>
      </c>
      <c r="L8" s="996" t="s">
        <v>225</v>
      </c>
      <c r="M8" s="996" t="s">
        <v>226</v>
      </c>
      <c r="N8" s="996" t="s">
        <v>444</v>
      </c>
      <c r="O8" s="996" t="s">
        <v>225</v>
      </c>
      <c r="P8" s="996" t="s">
        <v>226</v>
      </c>
    </row>
    <row r="9" spans="1:16" ht="15" x14ac:dyDescent="0.25">
      <c r="A9" s="947" t="s">
        <v>227</v>
      </c>
      <c r="B9" s="129"/>
      <c r="C9" s="997">
        <v>28485</v>
      </c>
      <c r="D9" s="997">
        <v>27288</v>
      </c>
      <c r="E9" s="998">
        <v>27572</v>
      </c>
      <c r="F9" s="999"/>
      <c r="G9" s="1000">
        <v>74666338</v>
      </c>
      <c r="H9" s="1001">
        <v>71886181</v>
      </c>
      <c r="I9" s="1001">
        <v>74475842</v>
      </c>
      <c r="J9" s="999"/>
      <c r="K9" s="1002">
        <v>6.3E-3</v>
      </c>
      <c r="L9" s="1002">
        <v>6.6E-3</v>
      </c>
      <c r="M9" s="1002">
        <v>7.3000000000000001E-3</v>
      </c>
      <c r="N9" s="1002">
        <v>6.5846270651285024E-3</v>
      </c>
      <c r="O9" s="1002">
        <v>7.3532889680735262E-3</v>
      </c>
      <c r="P9" s="1002">
        <v>7.6181872475126608E-3</v>
      </c>
    </row>
    <row r="10" spans="1:16" ht="15" x14ac:dyDescent="0.25">
      <c r="A10" s="953" t="s">
        <v>228</v>
      </c>
      <c r="B10" s="913"/>
      <c r="C10" s="998">
        <v>33061</v>
      </c>
      <c r="D10" s="997">
        <v>32114</v>
      </c>
      <c r="E10" s="998">
        <v>32595</v>
      </c>
      <c r="F10" s="999"/>
      <c r="G10" s="1001">
        <v>40277325</v>
      </c>
      <c r="H10" s="1001">
        <v>37820792</v>
      </c>
      <c r="I10" s="1001">
        <v>38354417</v>
      </c>
      <c r="J10" s="999"/>
      <c r="K10" s="1004">
        <v>1.9099999999999999E-2</v>
      </c>
      <c r="L10" s="1004">
        <v>1.9199999999999998E-2</v>
      </c>
      <c r="M10" s="1004">
        <v>0.02</v>
      </c>
      <c r="N10" s="1004">
        <v>2.0367814481990248E-2</v>
      </c>
      <c r="O10" s="1004">
        <v>2.1098279956810982E-2</v>
      </c>
      <c r="P10" s="1004">
        <v>2.1395961973674965E-2</v>
      </c>
    </row>
    <row r="11" spans="1:16" ht="15" x14ac:dyDescent="0.25">
      <c r="A11" s="953" t="s">
        <v>229</v>
      </c>
      <c r="B11" s="913"/>
      <c r="C11" s="998">
        <v>49119</v>
      </c>
      <c r="D11" s="997">
        <v>48647</v>
      </c>
      <c r="E11" s="998">
        <v>49056</v>
      </c>
      <c r="F11" s="999"/>
      <c r="G11" s="1001">
        <v>144007577</v>
      </c>
      <c r="H11" s="1001">
        <v>136982676</v>
      </c>
      <c r="I11" s="1001">
        <v>142411967</v>
      </c>
      <c r="J11" s="999"/>
      <c r="K11" s="1004">
        <v>1.2E-2</v>
      </c>
      <c r="L11" s="1004">
        <v>1.2500000000000001E-2</v>
      </c>
      <c r="M11" s="1004">
        <v>1.3899999999999999E-2</v>
      </c>
      <c r="N11" s="1004">
        <v>1.2770962249023758E-2</v>
      </c>
      <c r="O11" s="1004">
        <v>1.4128771659348503E-2</v>
      </c>
      <c r="P11" s="1004">
        <v>1.4688763733172173E-2</v>
      </c>
    </row>
    <row r="12" spans="1:16" ht="15.75" thickBot="1" x14ac:dyDescent="0.3">
      <c r="A12" s="343" t="s">
        <v>230</v>
      </c>
      <c r="B12" s="344"/>
      <c r="C12" s="345">
        <v>62067</v>
      </c>
      <c r="D12" s="346">
        <v>62680</v>
      </c>
      <c r="E12" s="345">
        <v>63446</v>
      </c>
      <c r="F12" s="347"/>
      <c r="G12" s="348">
        <v>82059928</v>
      </c>
      <c r="H12" s="348">
        <v>77882963</v>
      </c>
      <c r="I12" s="348">
        <v>78536369</v>
      </c>
      <c r="J12" s="347"/>
      <c r="K12" s="349">
        <v>3.85E-2</v>
      </c>
      <c r="L12" s="349">
        <v>3.8600000000000002E-2</v>
      </c>
      <c r="M12" s="349">
        <v>0.04</v>
      </c>
      <c r="N12" s="349">
        <v>4.1656380622691003E-2</v>
      </c>
      <c r="O12" s="349">
        <v>4.2517471845641343E-2</v>
      </c>
      <c r="P12" s="349">
        <v>4.2874175932628544E-2</v>
      </c>
    </row>
    <row r="13" spans="1:16" ht="31.15" customHeight="1" thickBot="1" x14ac:dyDescent="0.3">
      <c r="A13" s="343" t="s">
        <v>190</v>
      </c>
      <c r="B13" s="350"/>
      <c r="C13" s="351"/>
      <c r="D13" s="352"/>
      <c r="E13" s="352"/>
      <c r="F13" s="353"/>
      <c r="G13" s="354">
        <v>341011168</v>
      </c>
      <c r="H13" s="354">
        <v>324572612</v>
      </c>
      <c r="I13" s="354">
        <v>333778595</v>
      </c>
      <c r="J13" s="353"/>
      <c r="K13" s="355">
        <v>1.2200000000000001E-2</v>
      </c>
      <c r="L13" s="355">
        <v>1.26E-2</v>
      </c>
      <c r="M13" s="356">
        <v>1.37E-2</v>
      </c>
      <c r="N13" s="355">
        <v>1.2837782439209392E-2</v>
      </c>
      <c r="O13" s="355">
        <v>1.3953350479837054E-2</v>
      </c>
      <c r="P13" s="356">
        <v>1.4451951288491919E-2</v>
      </c>
    </row>
    <row r="14" spans="1:16" ht="18" hidden="1" customHeight="1" x14ac:dyDescent="0.25">
      <c r="A14" s="953" t="s">
        <v>445</v>
      </c>
      <c r="B14" s="139"/>
      <c r="C14" s="953"/>
      <c r="D14" s="139"/>
      <c r="E14" s="139"/>
      <c r="F14" s="1005"/>
      <c r="G14" s="1006"/>
      <c r="H14" s="1007"/>
      <c r="I14" s="1007"/>
      <c r="J14" s="1005"/>
      <c r="K14" s="1008"/>
      <c r="L14" s="1009"/>
      <c r="M14" s="1009"/>
      <c r="N14" s="1006"/>
      <c r="O14" s="1007"/>
      <c r="P14" s="1007"/>
    </row>
    <row r="15" spans="1:16" ht="15.75" hidden="1" customHeight="1" x14ac:dyDescent="0.25">
      <c r="A15" s="1010" t="s">
        <v>446</v>
      </c>
      <c r="B15" s="1011"/>
      <c r="C15" s="1012"/>
      <c r="D15" s="1012"/>
      <c r="E15" s="1012"/>
      <c r="F15" s="1013"/>
      <c r="G15" s="1014"/>
      <c r="H15" s="1015"/>
      <c r="I15" s="1015"/>
      <c r="J15" s="347"/>
      <c r="K15" s="1014"/>
      <c r="L15" s="1015"/>
      <c r="M15" s="1015"/>
      <c r="N15" s="1016"/>
      <c r="O15" s="1017"/>
      <c r="P15" s="1017"/>
    </row>
    <row r="16" spans="1:16" ht="13.9" customHeight="1" x14ac:dyDescent="0.25">
      <c r="A16" s="898"/>
      <c r="B16" s="128"/>
      <c r="C16" s="128"/>
      <c r="D16" s="128"/>
      <c r="E16" s="128"/>
      <c r="F16" s="128"/>
      <c r="G16" s="334"/>
      <c r="H16" s="128"/>
      <c r="I16" s="128"/>
      <c r="J16" s="128"/>
      <c r="K16" s="334"/>
      <c r="L16" s="334"/>
      <c r="M16" s="334"/>
      <c r="N16" s="334"/>
      <c r="O16" s="334"/>
      <c r="P16" s="334"/>
    </row>
    <row r="17" spans="1:16" ht="13.9" customHeight="1" x14ac:dyDescent="0.25">
      <c r="A17" s="898"/>
      <c r="B17" s="128"/>
      <c r="C17" s="128"/>
      <c r="D17" s="128"/>
      <c r="E17" s="128"/>
      <c r="F17" s="128"/>
      <c r="G17" s="334"/>
      <c r="H17" s="128"/>
      <c r="I17" s="128"/>
      <c r="J17" s="128"/>
      <c r="K17" s="334"/>
      <c r="L17" s="334"/>
      <c r="M17" s="334"/>
      <c r="N17" s="334"/>
      <c r="O17" s="334"/>
      <c r="P17" s="334"/>
    </row>
    <row r="18" spans="1:16" ht="15" x14ac:dyDescent="0.25">
      <c r="A18" s="1130"/>
      <c r="B18" s="1131"/>
      <c r="C18" s="932"/>
      <c r="D18" s="993"/>
      <c r="E18" s="338"/>
      <c r="F18" s="992"/>
      <c r="G18" s="1132" t="s">
        <v>219</v>
      </c>
      <c r="H18" s="1083"/>
      <c r="I18" s="1133"/>
      <c r="J18" s="992"/>
      <c r="K18" s="1132" t="s">
        <v>220</v>
      </c>
      <c r="L18" s="1083"/>
      <c r="M18" s="1133"/>
      <c r="N18" s="1132" t="s">
        <v>220</v>
      </c>
      <c r="O18" s="1083"/>
      <c r="P18" s="1133"/>
    </row>
    <row r="19" spans="1:16" ht="15" x14ac:dyDescent="0.25">
      <c r="A19" s="984"/>
      <c r="B19" s="994"/>
      <c r="C19" s="1073" t="s">
        <v>233</v>
      </c>
      <c r="D19" s="1122"/>
      <c r="E19" s="1074"/>
      <c r="F19" s="995"/>
      <c r="G19" s="1123" t="s">
        <v>85</v>
      </c>
      <c r="H19" s="1075"/>
      <c r="I19" s="1081"/>
      <c r="J19" s="995"/>
      <c r="K19" s="1124" t="s">
        <v>223</v>
      </c>
      <c r="L19" s="1125"/>
      <c r="M19" s="1126"/>
      <c r="N19" s="1127" t="s">
        <v>224</v>
      </c>
      <c r="O19" s="1128"/>
      <c r="P19" s="1129"/>
    </row>
    <row r="20" spans="1:16" ht="15" x14ac:dyDescent="0.25">
      <c r="A20" s="1073" t="s">
        <v>232</v>
      </c>
      <c r="B20" s="1074"/>
      <c r="C20" s="996" t="s">
        <v>444</v>
      </c>
      <c r="D20" s="996" t="s">
        <v>225</v>
      </c>
      <c r="E20" s="996" t="s">
        <v>226</v>
      </c>
      <c r="F20" s="995"/>
      <c r="G20" s="996" t="s">
        <v>444</v>
      </c>
      <c r="H20" s="996" t="s">
        <v>225</v>
      </c>
      <c r="I20" s="996" t="s">
        <v>226</v>
      </c>
      <c r="J20" s="995"/>
      <c r="K20" s="996" t="s">
        <v>444</v>
      </c>
      <c r="L20" s="996" t="s">
        <v>225</v>
      </c>
      <c r="M20" s="996" t="s">
        <v>226</v>
      </c>
      <c r="N20" s="996" t="s">
        <v>444</v>
      </c>
      <c r="O20" s="996" t="s">
        <v>225</v>
      </c>
      <c r="P20" s="996" t="s">
        <v>226</v>
      </c>
    </row>
    <row r="21" spans="1:16" ht="15" x14ac:dyDescent="0.25">
      <c r="A21" s="947" t="s">
        <v>234</v>
      </c>
      <c r="B21" s="129"/>
      <c r="C21" s="1018">
        <v>44882</v>
      </c>
      <c r="D21" s="997">
        <v>43382</v>
      </c>
      <c r="E21" s="998">
        <v>44342</v>
      </c>
      <c r="F21" s="1003"/>
      <c r="G21" s="1001">
        <v>116633834</v>
      </c>
      <c r="H21" s="1001">
        <v>105038241</v>
      </c>
      <c r="I21" s="1001">
        <v>100101666</v>
      </c>
      <c r="J21" s="1003"/>
      <c r="K21" s="1002">
        <v>2.92E-2</v>
      </c>
      <c r="L21" s="1002">
        <v>2.86E-2</v>
      </c>
      <c r="M21" s="1002">
        <v>2.86E-2</v>
      </c>
      <c r="N21" s="1002">
        <v>2.967966804606988E-2</v>
      </c>
      <c r="O21" s="1002">
        <v>3.0129028418844513E-2</v>
      </c>
      <c r="P21" s="1002">
        <v>2.8713027855137841E-2</v>
      </c>
    </row>
    <row r="22" spans="1:16" ht="15" x14ac:dyDescent="0.25">
      <c r="A22" s="953" t="s">
        <v>235</v>
      </c>
      <c r="B22" s="913"/>
      <c r="C22" s="1018">
        <v>15040</v>
      </c>
      <c r="D22" s="997">
        <v>16479</v>
      </c>
      <c r="E22" s="998">
        <v>15588</v>
      </c>
      <c r="F22" s="999"/>
      <c r="G22" s="1001">
        <v>115795859</v>
      </c>
      <c r="H22" s="1001">
        <v>103694474</v>
      </c>
      <c r="I22" s="1001">
        <v>96467532</v>
      </c>
      <c r="J22" s="999"/>
      <c r="K22" s="1004">
        <v>1.09E-2</v>
      </c>
      <c r="L22" s="1004">
        <v>1.0699999999999999E-2</v>
      </c>
      <c r="M22" s="1004">
        <v>1.0800000000000001E-2</v>
      </c>
      <c r="N22" s="1004">
        <v>1.2012964358557173E-2</v>
      </c>
      <c r="O22" s="1004">
        <v>1.2714749857094887E-2</v>
      </c>
      <c r="P22" s="1004">
        <v>1.1828600805779644E-2</v>
      </c>
    </row>
    <row r="23" spans="1:16" ht="15" x14ac:dyDescent="0.25">
      <c r="A23" s="953" t="s">
        <v>236</v>
      </c>
      <c r="B23" s="913"/>
      <c r="C23" s="1018">
        <v>8</v>
      </c>
      <c r="D23" s="997">
        <v>2</v>
      </c>
      <c r="E23" s="998">
        <v>8</v>
      </c>
      <c r="F23" s="999"/>
      <c r="G23" s="1001">
        <v>511795</v>
      </c>
      <c r="H23" s="1001">
        <v>469265</v>
      </c>
      <c r="I23" s="1001">
        <v>6797</v>
      </c>
      <c r="J23" s="999"/>
      <c r="K23" s="1004">
        <v>2.0000000000000001E-4</v>
      </c>
      <c r="L23" s="1004">
        <v>2.9999999999999997E-4</v>
      </c>
      <c r="M23" s="1004">
        <v>0</v>
      </c>
      <c r="N23" s="1004">
        <v>3.2339865654629722E-4</v>
      </c>
      <c r="O23" s="1004">
        <v>3.1718596627206935E-4</v>
      </c>
      <c r="P23" s="1004">
        <v>4.5942335625952401E-6</v>
      </c>
    </row>
    <row r="24" spans="1:16" ht="15" x14ac:dyDescent="0.25">
      <c r="A24" s="953" t="s">
        <v>237</v>
      </c>
      <c r="B24" s="913"/>
      <c r="C24" s="1018">
        <v>9547</v>
      </c>
      <c r="D24" s="997">
        <v>9765</v>
      </c>
      <c r="E24" s="998">
        <v>9768</v>
      </c>
      <c r="F24" s="999"/>
      <c r="G24" s="1001">
        <v>105746723</v>
      </c>
      <c r="H24" s="1001">
        <v>112098213</v>
      </c>
      <c r="I24" s="1001">
        <v>136516836</v>
      </c>
      <c r="J24" s="999"/>
      <c r="K24" s="1004">
        <v>9.1000000000000004E-3</v>
      </c>
      <c r="L24" s="1004">
        <v>1.03E-2</v>
      </c>
      <c r="M24" s="1004">
        <v>1.32E-2</v>
      </c>
      <c r="N24" s="1004">
        <v>9.4029052836250987E-3</v>
      </c>
      <c r="O24" s="1004">
        <v>1.1216817220274551E-2</v>
      </c>
      <c r="P24" s="1004">
        <v>1.3660203458392299E-2</v>
      </c>
    </row>
    <row r="25" spans="1:16" ht="15.75" thickBot="1" x14ac:dyDescent="0.3">
      <c r="A25" s="343" t="s">
        <v>238</v>
      </c>
      <c r="B25" s="344"/>
      <c r="C25" s="345">
        <v>18</v>
      </c>
      <c r="D25" s="997">
        <v>17</v>
      </c>
      <c r="E25" s="998">
        <v>10</v>
      </c>
      <c r="F25" s="347"/>
      <c r="G25" s="348">
        <v>2322958</v>
      </c>
      <c r="H25" s="1001">
        <v>3272419</v>
      </c>
      <c r="I25" s="1001">
        <v>685763</v>
      </c>
      <c r="J25" s="347"/>
      <c r="K25" s="364">
        <v>8.4699999999999998E-2</v>
      </c>
      <c r="L25" s="1004">
        <v>0.1147</v>
      </c>
      <c r="M25" s="1004">
        <v>2.4400000000000002E-2</v>
      </c>
      <c r="N25" s="349">
        <v>9.4942534948835935E-2</v>
      </c>
      <c r="O25" s="1004">
        <v>0.14344896729647916</v>
      </c>
      <c r="P25" s="1004">
        <v>3.0060940900335637E-2</v>
      </c>
    </row>
    <row r="26" spans="1:16" ht="15" x14ac:dyDescent="0.25">
      <c r="A26" s="365"/>
      <c r="B26" s="341"/>
      <c r="C26" s="366"/>
      <c r="D26" s="367"/>
      <c r="E26" s="357"/>
      <c r="F26" s="358"/>
      <c r="G26" s="368"/>
      <c r="H26" s="359"/>
      <c r="I26" s="359"/>
      <c r="J26" s="358"/>
      <c r="K26" s="369"/>
      <c r="L26" s="369"/>
      <c r="M26" s="370"/>
      <c r="N26" s="371"/>
      <c r="O26" s="371"/>
      <c r="P26" s="372"/>
    </row>
    <row r="27" spans="1:16" ht="15.75" thickBot="1" x14ac:dyDescent="0.3">
      <c r="A27" s="343" t="s">
        <v>190</v>
      </c>
      <c r="B27" s="350"/>
      <c r="C27" s="373">
        <v>69495</v>
      </c>
      <c r="D27" s="374">
        <v>69645</v>
      </c>
      <c r="E27" s="352">
        <v>69716</v>
      </c>
      <c r="F27" s="353"/>
      <c r="G27" s="354">
        <v>341011169</v>
      </c>
      <c r="H27" s="354">
        <v>324572612</v>
      </c>
      <c r="I27" s="354">
        <v>333778594</v>
      </c>
      <c r="J27" s="353"/>
      <c r="K27" s="375">
        <v>1.2200000000000001E-2</v>
      </c>
      <c r="L27" s="375">
        <v>1.26E-2</v>
      </c>
      <c r="M27" s="376">
        <v>1.37E-2</v>
      </c>
      <c r="N27" s="355">
        <v>1.2806241514759262E-2</v>
      </c>
      <c r="O27" s="355">
        <v>1.4027828101150887E-2</v>
      </c>
      <c r="P27" s="356">
        <v>1.4525704965136839E-2</v>
      </c>
    </row>
    <row r="28" spans="1:16" ht="18" hidden="1" customHeight="1" x14ac:dyDescent="0.25">
      <c r="A28" s="953" t="s">
        <v>445</v>
      </c>
      <c r="B28" s="139"/>
      <c r="C28" s="953"/>
      <c r="D28" s="139"/>
      <c r="E28" s="139"/>
      <c r="F28" s="1005"/>
      <c r="G28" s="1006"/>
      <c r="H28" s="1007"/>
      <c r="I28" s="1007"/>
      <c r="J28" s="1005"/>
      <c r="K28" s="1008"/>
      <c r="L28" s="1009"/>
      <c r="M28" s="1009"/>
      <c r="N28" s="1006"/>
      <c r="O28" s="1007"/>
      <c r="P28" s="1007"/>
    </row>
    <row r="29" spans="1:16" ht="18" hidden="1" customHeight="1" x14ac:dyDescent="0.25">
      <c r="A29" s="1010" t="s">
        <v>446</v>
      </c>
      <c r="B29" s="1011"/>
      <c r="C29" s="1012"/>
      <c r="D29" s="1012"/>
      <c r="E29" s="1012"/>
      <c r="F29" s="1013"/>
      <c r="G29" s="1014"/>
      <c r="H29" s="1015"/>
      <c r="I29" s="1015"/>
      <c r="J29" s="347"/>
      <c r="K29" s="1014"/>
      <c r="L29" s="1015"/>
      <c r="M29" s="1015"/>
      <c r="N29" s="1016"/>
      <c r="O29" s="1017"/>
      <c r="P29" s="1017"/>
    </row>
    <row r="30" spans="1:16" ht="13.9" customHeight="1" x14ac:dyDescent="0.2">
      <c r="A30" s="897"/>
      <c r="H30" s="169"/>
      <c r="L30" s="169"/>
      <c r="N30" s="169"/>
      <c r="O30" s="169"/>
      <c r="P30" s="169"/>
    </row>
    <row r="31" spans="1:16" ht="13.9" customHeight="1" x14ac:dyDescent="0.25">
      <c r="F31" s="1021"/>
      <c r="J31" s="1021"/>
      <c r="N31" s="169"/>
      <c r="O31" s="169"/>
      <c r="P31" s="362"/>
    </row>
    <row r="32" spans="1:16" ht="15" x14ac:dyDescent="0.25">
      <c r="A32" s="1130"/>
      <c r="B32" s="1131"/>
      <c r="C32" s="932"/>
      <c r="D32" s="993"/>
      <c r="E32" s="338"/>
      <c r="F32" s="992"/>
      <c r="G32" s="1132" t="s">
        <v>219</v>
      </c>
      <c r="H32" s="1083"/>
      <c r="I32" s="1133"/>
      <c r="J32" s="992"/>
      <c r="K32" s="1132" t="s">
        <v>220</v>
      </c>
      <c r="L32" s="1083"/>
      <c r="M32" s="1133"/>
      <c r="N32" s="1132" t="s">
        <v>220</v>
      </c>
      <c r="O32" s="1083"/>
      <c r="P32" s="1133"/>
    </row>
    <row r="33" spans="1:16" ht="15" x14ac:dyDescent="0.25">
      <c r="A33" s="984"/>
      <c r="B33" s="994"/>
      <c r="C33" s="1073" t="s">
        <v>233</v>
      </c>
      <c r="D33" s="1122"/>
      <c r="E33" s="1074"/>
      <c r="F33" s="995"/>
      <c r="G33" s="1123" t="s">
        <v>85</v>
      </c>
      <c r="H33" s="1075"/>
      <c r="I33" s="1081"/>
      <c r="J33" s="995"/>
      <c r="K33" s="1124" t="s">
        <v>223</v>
      </c>
      <c r="L33" s="1125"/>
      <c r="M33" s="1126"/>
      <c r="N33" s="1127" t="s">
        <v>224</v>
      </c>
      <c r="O33" s="1128"/>
      <c r="P33" s="1129"/>
    </row>
    <row r="34" spans="1:16" ht="15" x14ac:dyDescent="0.25">
      <c r="A34" s="1073" t="s">
        <v>239</v>
      </c>
      <c r="B34" s="1074"/>
      <c r="C34" s="996" t="s">
        <v>444</v>
      </c>
      <c r="D34" s="996" t="s">
        <v>225</v>
      </c>
      <c r="E34" s="996" t="s">
        <v>226</v>
      </c>
      <c r="F34" s="995"/>
      <c r="G34" s="996" t="s">
        <v>444</v>
      </c>
      <c r="H34" s="996" t="s">
        <v>225</v>
      </c>
      <c r="I34" s="996" t="s">
        <v>226</v>
      </c>
      <c r="J34" s="995"/>
      <c r="K34" s="996" t="s">
        <v>444</v>
      </c>
      <c r="L34" s="996" t="s">
        <v>225</v>
      </c>
      <c r="M34" s="996" t="s">
        <v>226</v>
      </c>
      <c r="N34" s="996" t="s">
        <v>444</v>
      </c>
      <c r="O34" s="996" t="s">
        <v>225</v>
      </c>
      <c r="P34" s="996" t="s">
        <v>226</v>
      </c>
    </row>
    <row r="35" spans="1:16" ht="15" x14ac:dyDescent="0.25">
      <c r="A35" s="947" t="s">
        <v>16</v>
      </c>
      <c r="B35" s="129"/>
      <c r="C35" s="1018">
        <v>7737</v>
      </c>
      <c r="D35" s="997">
        <v>9336</v>
      </c>
      <c r="E35" s="998">
        <v>8543</v>
      </c>
      <c r="F35" s="1003"/>
      <c r="G35" s="1001">
        <v>96796599</v>
      </c>
      <c r="H35" s="1001">
        <v>97976067</v>
      </c>
      <c r="I35" s="1001">
        <v>94861521</v>
      </c>
      <c r="J35" s="1022"/>
      <c r="K35" s="1002">
        <v>5.5999999999999999E-3</v>
      </c>
      <c r="L35" s="1002">
        <v>6.1999999999999998E-3</v>
      </c>
      <c r="M35" s="1002">
        <v>6.3E-3</v>
      </c>
      <c r="N35" s="1023" t="s">
        <v>240</v>
      </c>
      <c r="O35" s="1023" t="s">
        <v>240</v>
      </c>
      <c r="P35" s="1023" t="s">
        <v>240</v>
      </c>
    </row>
    <row r="36" spans="1:16" ht="15" x14ac:dyDescent="0.25">
      <c r="A36" s="953" t="s">
        <v>17</v>
      </c>
      <c r="B36" s="913"/>
      <c r="C36" s="1018">
        <v>7754</v>
      </c>
      <c r="D36" s="997">
        <v>7763</v>
      </c>
      <c r="E36" s="998">
        <v>7585</v>
      </c>
      <c r="F36" s="999"/>
      <c r="G36" s="1001">
        <v>33864552</v>
      </c>
      <c r="H36" s="1001">
        <v>33098214</v>
      </c>
      <c r="I36" s="1001">
        <v>40178684</v>
      </c>
      <c r="J36" s="1024"/>
      <c r="K36" s="1004">
        <v>2.18E-2</v>
      </c>
      <c r="L36" s="1004">
        <v>2.3199999999999998E-2</v>
      </c>
      <c r="M36" s="1004">
        <v>2.8899999999999999E-2</v>
      </c>
      <c r="N36" s="1025" t="s">
        <v>240</v>
      </c>
      <c r="O36" s="1025" t="s">
        <v>240</v>
      </c>
      <c r="P36" s="1025" t="s">
        <v>240</v>
      </c>
    </row>
    <row r="37" spans="1:16" ht="15" x14ac:dyDescent="0.25">
      <c r="A37" s="953" t="s">
        <v>18</v>
      </c>
      <c r="B37" s="913"/>
      <c r="C37" s="1018">
        <v>23973</v>
      </c>
      <c r="D37" s="997">
        <v>23397</v>
      </c>
      <c r="E37" s="998">
        <v>23723</v>
      </c>
      <c r="F37" s="999"/>
      <c r="G37" s="1001">
        <v>106771203</v>
      </c>
      <c r="H37" s="1001">
        <v>97773312</v>
      </c>
      <c r="I37" s="1001">
        <v>98648873</v>
      </c>
      <c r="J37" s="1024"/>
      <c r="K37" s="1004">
        <v>2.7199999999999998E-2</v>
      </c>
      <c r="L37" s="1004">
        <v>2.76E-2</v>
      </c>
      <c r="M37" s="1004">
        <v>2.9700000000000001E-2</v>
      </c>
      <c r="N37" s="1025" t="s">
        <v>240</v>
      </c>
      <c r="O37" s="1025" t="s">
        <v>240</v>
      </c>
      <c r="P37" s="1025" t="s">
        <v>240</v>
      </c>
    </row>
    <row r="38" spans="1:16" ht="15" x14ac:dyDescent="0.25">
      <c r="A38" s="953" t="s">
        <v>19</v>
      </c>
      <c r="B38" s="913"/>
      <c r="C38" s="1018">
        <v>22335</v>
      </c>
      <c r="D38" s="997">
        <v>21666</v>
      </c>
      <c r="E38" s="998">
        <v>22037</v>
      </c>
      <c r="F38" s="999"/>
      <c r="G38" s="1001">
        <v>77867757</v>
      </c>
      <c r="H38" s="1001">
        <v>75360791</v>
      </c>
      <c r="I38" s="1001">
        <v>76649055</v>
      </c>
      <c r="J38" s="1024"/>
      <c r="K38" s="1004">
        <v>1.78E-2</v>
      </c>
      <c r="L38" s="1004">
        <v>1.8599999999999998E-2</v>
      </c>
      <c r="M38" s="1004">
        <v>0.02</v>
      </c>
      <c r="N38" s="1025" t="s">
        <v>240</v>
      </c>
      <c r="O38" s="1025" t="s">
        <v>240</v>
      </c>
      <c r="P38" s="1025" t="s">
        <v>240</v>
      </c>
    </row>
    <row r="39" spans="1:16" ht="15.75" thickBot="1" x14ac:dyDescent="0.3">
      <c r="A39" s="343" t="s">
        <v>20</v>
      </c>
      <c r="B39" s="344"/>
      <c r="C39" s="1018">
        <v>7696</v>
      </c>
      <c r="D39" s="997">
        <v>7483</v>
      </c>
      <c r="E39" s="998">
        <v>7828</v>
      </c>
      <c r="F39" s="347"/>
      <c r="G39" s="348">
        <v>25711057</v>
      </c>
      <c r="H39" s="1001">
        <v>20364229</v>
      </c>
      <c r="I39" s="1001">
        <v>23440461</v>
      </c>
      <c r="J39" s="378"/>
      <c r="K39" s="364">
        <v>2.7E-2</v>
      </c>
      <c r="L39" s="1004">
        <v>2.3300000000000001E-2</v>
      </c>
      <c r="M39" s="1004">
        <v>2.8000000000000001E-2</v>
      </c>
      <c r="N39" s="379" t="s">
        <v>240</v>
      </c>
      <c r="O39" s="379" t="s">
        <v>240</v>
      </c>
      <c r="P39" s="379" t="s">
        <v>240</v>
      </c>
    </row>
    <row r="40" spans="1:16" ht="15" x14ac:dyDescent="0.25">
      <c r="A40" s="365"/>
      <c r="B40" s="341"/>
      <c r="C40" s="366"/>
      <c r="D40" s="367"/>
      <c r="E40" s="357"/>
      <c r="F40" s="358"/>
      <c r="G40" s="368"/>
      <c r="H40" s="359"/>
      <c r="I40" s="359"/>
      <c r="J40" s="358"/>
      <c r="K40" s="369"/>
      <c r="L40" s="369"/>
      <c r="M40" s="370"/>
      <c r="N40" s="380"/>
      <c r="O40" s="380"/>
      <c r="P40" s="381"/>
    </row>
    <row r="41" spans="1:16" ht="15.75" thickBot="1" x14ac:dyDescent="0.3">
      <c r="A41" s="343" t="s">
        <v>190</v>
      </c>
      <c r="B41" s="350"/>
      <c r="C41" s="373">
        <v>69495</v>
      </c>
      <c r="D41" s="374">
        <v>69645</v>
      </c>
      <c r="E41" s="352">
        <v>69716</v>
      </c>
      <c r="F41" s="353"/>
      <c r="G41" s="354">
        <v>341011168</v>
      </c>
      <c r="H41" s="354">
        <v>324572613</v>
      </c>
      <c r="I41" s="354">
        <v>333778594</v>
      </c>
      <c r="J41" s="353"/>
      <c r="K41" s="375">
        <v>1.2200000000000001E-2</v>
      </c>
      <c r="L41" s="375">
        <v>1.26E-2</v>
      </c>
      <c r="M41" s="376">
        <v>1.37E-2</v>
      </c>
      <c r="N41" s="355">
        <v>1.2806241514759262E-2</v>
      </c>
      <c r="O41" s="355">
        <v>1.4027828101150887E-2</v>
      </c>
      <c r="P41" s="356">
        <v>1.4525704965136839E-2</v>
      </c>
    </row>
    <row r="42" spans="1:16" ht="18" hidden="1" customHeight="1" x14ac:dyDescent="0.25">
      <c r="A42" s="1019" t="s">
        <v>445</v>
      </c>
      <c r="B42" s="1020"/>
      <c r="C42" s="1019"/>
      <c r="D42" s="1020"/>
      <c r="E42" s="1020"/>
      <c r="F42" s="1026"/>
      <c r="G42" s="1008"/>
      <c r="H42" s="1009"/>
      <c r="I42" s="1009"/>
      <c r="J42" s="1026"/>
      <c r="K42" s="1008"/>
      <c r="L42" s="1009"/>
      <c r="M42" s="1009"/>
      <c r="N42" s="1008"/>
      <c r="O42" s="1009"/>
      <c r="P42" s="1009"/>
    </row>
    <row r="43" spans="1:16" ht="18" hidden="1" customHeight="1" x14ac:dyDescent="0.25">
      <c r="A43" s="1010" t="s">
        <v>446</v>
      </c>
      <c r="B43" s="1011"/>
      <c r="C43" s="1012"/>
      <c r="D43" s="1012"/>
      <c r="E43" s="1012"/>
      <c r="F43" s="1013"/>
      <c r="G43" s="1014"/>
      <c r="H43" s="1015"/>
      <c r="I43" s="1015"/>
      <c r="J43" s="347"/>
      <c r="K43" s="1014"/>
      <c r="L43" s="1015"/>
      <c r="M43" s="1015"/>
      <c r="N43" s="1014"/>
      <c r="O43" s="1015"/>
      <c r="P43" s="1015"/>
    </row>
    <row r="45" spans="1:16" ht="15" x14ac:dyDescent="0.25">
      <c r="A45" s="128" t="s">
        <v>241</v>
      </c>
    </row>
    <row r="46" spans="1:16" ht="15" x14ac:dyDescent="0.25">
      <c r="A46" s="128" t="s">
        <v>242</v>
      </c>
      <c r="B46" s="12"/>
      <c r="C46" s="12"/>
      <c r="D46" s="12"/>
      <c r="E46" s="12"/>
      <c r="F46" s="12"/>
      <c r="G46" s="12"/>
      <c r="H46" s="12"/>
      <c r="J46" s="12"/>
      <c r="K46" s="12"/>
      <c r="L46" s="12"/>
      <c r="N46" s="12"/>
      <c r="O46" s="12"/>
    </row>
    <row r="47" spans="1:16" ht="14.25" x14ac:dyDescent="0.2">
      <c r="A47" s="360" t="s">
        <v>243</v>
      </c>
      <c r="B47" s="12"/>
      <c r="C47" s="12"/>
      <c r="D47" s="12"/>
      <c r="E47" s="12"/>
      <c r="F47" s="12"/>
      <c r="G47" s="12"/>
      <c r="H47" s="12"/>
      <c r="J47" s="12"/>
      <c r="K47" s="12"/>
      <c r="L47" s="12"/>
      <c r="N47" s="12"/>
      <c r="O47" s="12"/>
    </row>
    <row r="48" spans="1:16" ht="14.25" x14ac:dyDescent="0.2">
      <c r="A48" s="360" t="s">
        <v>244</v>
      </c>
      <c r="B48" s="12"/>
      <c r="C48" s="12"/>
      <c r="D48" s="12"/>
      <c r="E48" s="12"/>
      <c r="F48" s="12"/>
      <c r="G48" s="12"/>
      <c r="H48" s="12"/>
      <c r="J48" s="12"/>
      <c r="K48" s="12"/>
      <c r="L48" s="12"/>
      <c r="N48" s="12"/>
      <c r="O48" s="12"/>
    </row>
    <row r="49" spans="1:15" ht="14.25" x14ac:dyDescent="0.2">
      <c r="A49" s="128" t="s">
        <v>245</v>
      </c>
      <c r="B49" s="12"/>
      <c r="C49" s="12"/>
      <c r="D49" s="12"/>
      <c r="E49" s="12"/>
      <c r="F49" s="12"/>
      <c r="G49" s="12"/>
      <c r="H49" s="12"/>
      <c r="J49" s="12"/>
      <c r="K49" s="12"/>
      <c r="L49" s="12"/>
      <c r="N49" s="12"/>
      <c r="O49" s="12"/>
    </row>
    <row r="50" spans="1:15" ht="14.25" x14ac:dyDescent="0.2">
      <c r="A50" s="360"/>
      <c r="B50" s="12"/>
      <c r="C50" s="12"/>
      <c r="D50" s="12"/>
      <c r="E50" s="12"/>
      <c r="F50" s="12"/>
      <c r="G50" s="12"/>
      <c r="H50" s="12"/>
      <c r="J50" s="12"/>
      <c r="K50" s="12"/>
      <c r="L50" s="12"/>
      <c r="N50" s="12"/>
      <c r="O50" s="12"/>
    </row>
  </sheetData>
  <mergeCells count="32">
    <mergeCell ref="A2:P2"/>
    <mergeCell ref="A1:P1"/>
    <mergeCell ref="C7:E7"/>
    <mergeCell ref="G7:I7"/>
    <mergeCell ref="K7:M7"/>
    <mergeCell ref="N7:P7"/>
    <mergeCell ref="A6:B6"/>
    <mergeCell ref="G6:I6"/>
    <mergeCell ref="K6:M6"/>
    <mergeCell ref="N6:P6"/>
    <mergeCell ref="A3:P3"/>
    <mergeCell ref="A4:P4"/>
    <mergeCell ref="A18:B18"/>
    <mergeCell ref="A8:B8"/>
    <mergeCell ref="N5:P5"/>
    <mergeCell ref="C19:E19"/>
    <mergeCell ref="G19:I19"/>
    <mergeCell ref="K19:M19"/>
    <mergeCell ref="N19:P19"/>
    <mergeCell ref="G18:I18"/>
    <mergeCell ref="K18:M18"/>
    <mergeCell ref="N18:P18"/>
    <mergeCell ref="A32:B32"/>
    <mergeCell ref="G32:I32"/>
    <mergeCell ref="K32:M32"/>
    <mergeCell ref="N32:P32"/>
    <mergeCell ref="A20:B20"/>
    <mergeCell ref="A34:B34"/>
    <mergeCell ref="C33:E33"/>
    <mergeCell ref="G33:I33"/>
    <mergeCell ref="K33:M33"/>
    <mergeCell ref="N33:P33"/>
  </mergeCells>
  <pageMargins left="0.7" right="0.7" top="0.75" bottom="0.75" header="0.3" footer="0.3"/>
  <pageSetup scale="70" orientation="portrait" horizontalDpi="4294967295" verticalDpi="4294967295"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36"/>
  <sheetViews>
    <sheetView showGridLines="0" zoomScaleNormal="100" workbookViewId="0">
      <selection sqref="A1:G1"/>
    </sheetView>
  </sheetViews>
  <sheetFormatPr defaultRowHeight="12.75" x14ac:dyDescent="0.2"/>
  <cols>
    <col min="1" max="1" width="18.28515625" bestFit="1" customWidth="1"/>
    <col min="2" max="2" width="9.85546875" customWidth="1"/>
    <col min="3" max="3" width="13.7109375" bestFit="1" customWidth="1"/>
    <col min="4" max="4" width="13.85546875" bestFit="1" customWidth="1"/>
    <col min="5" max="5" width="10" customWidth="1"/>
    <col min="6" max="6" width="13.7109375" bestFit="1" customWidth="1"/>
    <col min="7" max="7" width="13.85546875" bestFit="1" customWidth="1"/>
  </cols>
  <sheetData>
    <row r="1" spans="1:7" ht="15.75" x14ac:dyDescent="0.25">
      <c r="A1" s="1111" t="s">
        <v>403</v>
      </c>
      <c r="B1" s="1111"/>
      <c r="C1" s="1111"/>
      <c r="D1" s="1111"/>
      <c r="E1" s="1111"/>
      <c r="F1" s="1111"/>
      <c r="G1" s="1111"/>
    </row>
    <row r="2" spans="1:7" ht="15.75" x14ac:dyDescent="0.25">
      <c r="A2" s="1077" t="s">
        <v>404</v>
      </c>
      <c r="B2" s="1077"/>
      <c r="C2" s="1077"/>
      <c r="D2" s="1077"/>
      <c r="E2" s="1077"/>
      <c r="F2" s="1077"/>
      <c r="G2" s="1077"/>
    </row>
    <row r="3" spans="1:7" ht="15.75" x14ac:dyDescent="0.25">
      <c r="A3" s="1077" t="s">
        <v>405</v>
      </c>
      <c r="B3" s="1077"/>
      <c r="C3" s="1077"/>
      <c r="D3" s="1077"/>
      <c r="E3" s="1077"/>
      <c r="F3" s="1077"/>
      <c r="G3" s="1077"/>
    </row>
    <row r="4" spans="1:7" ht="15" x14ac:dyDescent="0.2">
      <c r="A4" s="40"/>
      <c r="B4" s="40"/>
      <c r="C4" s="40"/>
      <c r="D4" s="40"/>
      <c r="E4" s="40"/>
      <c r="F4" s="40"/>
      <c r="G4" s="40"/>
    </row>
    <row r="5" spans="1:7" ht="15" x14ac:dyDescent="0.25">
      <c r="A5" s="273"/>
      <c r="B5" s="1137" t="s">
        <v>448</v>
      </c>
      <c r="C5" s="1138"/>
      <c r="D5" s="1139"/>
      <c r="E5" s="1137" t="s">
        <v>246</v>
      </c>
      <c r="F5" s="1138"/>
      <c r="G5" s="1139"/>
    </row>
    <row r="6" spans="1:7" ht="15" x14ac:dyDescent="0.25">
      <c r="A6" s="383"/>
      <c r="B6" s="339"/>
      <c r="C6" s="243" t="s">
        <v>219</v>
      </c>
      <c r="D6" s="384" t="s">
        <v>247</v>
      </c>
      <c r="E6" s="385"/>
      <c r="F6" s="243" t="s">
        <v>219</v>
      </c>
      <c r="G6" s="339" t="s">
        <v>247</v>
      </c>
    </row>
    <row r="7" spans="1:7" ht="15" x14ac:dyDescent="0.25">
      <c r="A7" s="386"/>
      <c r="B7" s="340" t="s">
        <v>248</v>
      </c>
      <c r="C7" s="387" t="s">
        <v>85</v>
      </c>
      <c r="D7" s="388" t="s">
        <v>249</v>
      </c>
      <c r="E7" s="363" t="s">
        <v>248</v>
      </c>
      <c r="F7" s="387" t="s">
        <v>85</v>
      </c>
      <c r="G7" s="389" t="s">
        <v>249</v>
      </c>
    </row>
    <row r="8" spans="1:7" ht="15" x14ac:dyDescent="0.25">
      <c r="A8" s="391"/>
      <c r="B8" s="139"/>
      <c r="C8" s="390"/>
      <c r="D8" s="392"/>
      <c r="E8" s="342"/>
      <c r="F8" s="390"/>
      <c r="G8" s="391"/>
    </row>
    <row r="9" spans="1:7" ht="15" x14ac:dyDescent="0.25">
      <c r="A9" s="391" t="s">
        <v>33</v>
      </c>
      <c r="B9" s="130"/>
      <c r="C9" s="130"/>
      <c r="D9" s="394"/>
      <c r="E9" s="395"/>
      <c r="F9" s="130"/>
      <c r="G9" s="130"/>
    </row>
    <row r="10" spans="1:7" ht="14.25" x14ac:dyDescent="0.2">
      <c r="A10" s="399" t="s">
        <v>46</v>
      </c>
      <c r="B10" s="400">
        <v>17611</v>
      </c>
      <c r="C10" s="401">
        <v>47023314</v>
      </c>
      <c r="D10" s="393">
        <v>2.6200000000000001E-2</v>
      </c>
      <c r="E10" s="402">
        <v>16787</v>
      </c>
      <c r="F10" s="401">
        <v>42265294</v>
      </c>
      <c r="G10" s="403">
        <v>2.5999999999999999E-2</v>
      </c>
    </row>
    <row r="11" spans="1:7" ht="14.25" x14ac:dyDescent="0.2">
      <c r="A11" s="399" t="s">
        <v>47</v>
      </c>
      <c r="B11" s="400">
        <v>14648</v>
      </c>
      <c r="C11" s="401">
        <v>40988036</v>
      </c>
      <c r="D11" s="393">
        <v>2.8000000000000001E-2</v>
      </c>
      <c r="E11" s="402">
        <v>14214</v>
      </c>
      <c r="F11" s="401">
        <v>36836365</v>
      </c>
      <c r="G11" s="403">
        <v>2.7300000000000001E-2</v>
      </c>
    </row>
    <row r="12" spans="1:7" ht="14.25" x14ac:dyDescent="0.2">
      <c r="A12" s="399" t="s">
        <v>48</v>
      </c>
      <c r="B12" s="400">
        <v>4672</v>
      </c>
      <c r="C12" s="401">
        <v>15292072</v>
      </c>
      <c r="D12" s="393">
        <v>3.1300000000000001E-2</v>
      </c>
      <c r="E12" s="402">
        <v>4500</v>
      </c>
      <c r="F12" s="401">
        <v>13593034</v>
      </c>
      <c r="G12" s="403">
        <v>3.0200000000000001E-2</v>
      </c>
    </row>
    <row r="13" spans="1:7" ht="14.25" x14ac:dyDescent="0.2">
      <c r="A13" s="399" t="s">
        <v>49</v>
      </c>
      <c r="B13" s="400">
        <v>1249</v>
      </c>
      <c r="C13" s="401">
        <v>1954155</v>
      </c>
      <c r="D13" s="393">
        <v>2.8000000000000001E-2</v>
      </c>
      <c r="E13" s="402">
        <v>1234</v>
      </c>
      <c r="F13" s="401">
        <v>1825617</v>
      </c>
      <c r="G13" s="403">
        <v>2.92E-2</v>
      </c>
    </row>
    <row r="14" spans="1:7" ht="14.25" x14ac:dyDescent="0.2">
      <c r="A14" s="405" t="s">
        <v>250</v>
      </c>
      <c r="B14" s="400">
        <v>2294</v>
      </c>
      <c r="C14" s="401">
        <v>7032159</v>
      </c>
      <c r="D14" s="393">
        <v>5.0500000000000003E-2</v>
      </c>
      <c r="E14" s="402">
        <v>2263</v>
      </c>
      <c r="F14" s="401">
        <v>6659963</v>
      </c>
      <c r="G14" s="403">
        <v>5.1499999999999997E-2</v>
      </c>
    </row>
    <row r="15" spans="1:7" ht="14.25" x14ac:dyDescent="0.2">
      <c r="A15" s="399" t="s">
        <v>50</v>
      </c>
      <c r="B15" s="400">
        <v>3918</v>
      </c>
      <c r="C15" s="401">
        <v>3802503</v>
      </c>
      <c r="D15" s="406">
        <v>0.16070000000000001</v>
      </c>
      <c r="E15" s="400">
        <v>3896</v>
      </c>
      <c r="F15" s="401">
        <v>3474082</v>
      </c>
      <c r="G15" s="403">
        <v>0.16350000000000001</v>
      </c>
    </row>
    <row r="16" spans="1:7" ht="14.25" x14ac:dyDescent="0.2">
      <c r="A16" s="399"/>
      <c r="B16" s="407"/>
      <c r="C16" s="404"/>
      <c r="D16" s="406"/>
      <c r="E16" s="408"/>
      <c r="F16" s="404"/>
      <c r="G16" s="409"/>
    </row>
    <row r="17" spans="1:7" ht="15" x14ac:dyDescent="0.25">
      <c r="A17" s="391" t="s">
        <v>34</v>
      </c>
      <c r="B17" s="5"/>
      <c r="C17" s="396"/>
      <c r="D17" s="397"/>
      <c r="E17" s="32"/>
      <c r="F17" s="396"/>
      <c r="G17" s="396"/>
    </row>
    <row r="18" spans="1:7" ht="14.25" x14ac:dyDescent="0.2">
      <c r="A18" s="405" t="s">
        <v>251</v>
      </c>
      <c r="B18" s="400">
        <v>3609</v>
      </c>
      <c r="C18" s="401">
        <v>35829759</v>
      </c>
      <c r="D18" s="410">
        <v>1.7500000000000002E-2</v>
      </c>
      <c r="E18" s="402">
        <v>3625</v>
      </c>
      <c r="F18" s="401">
        <v>34339568</v>
      </c>
      <c r="G18" s="403">
        <v>1.8200000000000001E-2</v>
      </c>
    </row>
    <row r="19" spans="1:7" ht="14.25" x14ac:dyDescent="0.2">
      <c r="A19" s="405" t="s">
        <v>252</v>
      </c>
      <c r="B19" s="400">
        <v>551</v>
      </c>
      <c r="C19" s="401">
        <v>15968742</v>
      </c>
      <c r="D19" s="410">
        <v>4.8999999999999998E-3</v>
      </c>
      <c r="E19" s="402">
        <v>234</v>
      </c>
      <c r="F19" s="401">
        <v>10071053</v>
      </c>
      <c r="G19" s="403">
        <v>3.3999999999999998E-3</v>
      </c>
    </row>
    <row r="20" spans="1:7" ht="14.25" x14ac:dyDescent="0.2">
      <c r="A20" s="405" t="s">
        <v>53</v>
      </c>
      <c r="B20" s="400">
        <v>442</v>
      </c>
      <c r="C20" s="401">
        <v>10067567</v>
      </c>
      <c r="D20" s="410">
        <v>3.3E-3</v>
      </c>
      <c r="E20" s="402">
        <v>475</v>
      </c>
      <c r="F20" s="401">
        <v>9380443</v>
      </c>
      <c r="G20" s="403">
        <v>3.3999999999999998E-3</v>
      </c>
    </row>
    <row r="21" spans="1:7" ht="14.25" x14ac:dyDescent="0.2">
      <c r="A21" s="405" t="s">
        <v>49</v>
      </c>
      <c r="B21" s="400">
        <v>9341</v>
      </c>
      <c r="C21" s="401">
        <v>44633347</v>
      </c>
      <c r="D21" s="410">
        <v>2.1600000000000001E-2</v>
      </c>
      <c r="E21" s="402">
        <v>11047</v>
      </c>
      <c r="F21" s="401">
        <v>41248538</v>
      </c>
      <c r="G21" s="403">
        <v>2.3199999999999998E-2</v>
      </c>
    </row>
    <row r="22" spans="1:7" ht="14.25" x14ac:dyDescent="0.2">
      <c r="A22" s="405" t="s">
        <v>250</v>
      </c>
      <c r="B22" s="400">
        <v>1097</v>
      </c>
      <c r="C22" s="401">
        <v>9296442</v>
      </c>
      <c r="D22" s="411">
        <v>3.3599999999999998E-2</v>
      </c>
      <c r="E22" s="402">
        <v>1098</v>
      </c>
      <c r="F22" s="401">
        <v>8654871</v>
      </c>
      <c r="G22" s="403">
        <v>3.3399999999999999E-2</v>
      </c>
    </row>
    <row r="23" spans="1:7" ht="14.25" x14ac:dyDescent="0.2">
      <c r="A23" s="399"/>
      <c r="B23" s="5"/>
      <c r="C23" s="396"/>
      <c r="D23" s="397"/>
      <c r="E23" s="32"/>
      <c r="F23" s="396"/>
      <c r="G23" s="396"/>
    </row>
    <row r="24" spans="1:7" ht="15" x14ac:dyDescent="0.25">
      <c r="A24" s="391" t="s">
        <v>36</v>
      </c>
      <c r="B24" s="5"/>
      <c r="C24" s="396"/>
      <c r="D24" s="397"/>
      <c r="E24" s="32"/>
      <c r="F24" s="396"/>
      <c r="G24" s="396"/>
    </row>
    <row r="25" spans="1:7" ht="14.25" x14ac:dyDescent="0.2">
      <c r="A25" s="383" t="s">
        <v>60</v>
      </c>
      <c r="B25" s="400">
        <v>405</v>
      </c>
      <c r="C25" s="401">
        <v>9346047</v>
      </c>
      <c r="D25" s="410">
        <v>1.6999999999999999E-3</v>
      </c>
      <c r="E25" s="402">
        <v>376</v>
      </c>
      <c r="F25" s="401">
        <v>9424917</v>
      </c>
      <c r="G25" s="412">
        <v>1.8E-3</v>
      </c>
    </row>
    <row r="26" spans="1:7" ht="14.25" x14ac:dyDescent="0.2">
      <c r="A26" s="413" t="s">
        <v>61</v>
      </c>
      <c r="B26" s="400">
        <v>1449</v>
      </c>
      <c r="C26" s="401">
        <v>21972675</v>
      </c>
      <c r="D26" s="410">
        <v>1.4E-2</v>
      </c>
      <c r="E26" s="402">
        <v>1466</v>
      </c>
      <c r="F26" s="401">
        <v>23685302</v>
      </c>
      <c r="G26" s="412">
        <v>1.6500000000000001E-2</v>
      </c>
    </row>
    <row r="27" spans="1:7" ht="14.25" x14ac:dyDescent="0.2">
      <c r="A27" s="413" t="s">
        <v>62</v>
      </c>
      <c r="B27" s="400">
        <v>23</v>
      </c>
      <c r="C27" s="401">
        <v>1006570</v>
      </c>
      <c r="D27" s="410">
        <v>6.6E-3</v>
      </c>
      <c r="E27" s="402">
        <v>19</v>
      </c>
      <c r="F27" s="401">
        <v>785645</v>
      </c>
      <c r="G27" s="412">
        <v>5.3E-3</v>
      </c>
    </row>
    <row r="28" spans="1:7" ht="14.25" x14ac:dyDescent="0.2">
      <c r="A28" s="413" t="s">
        <v>64</v>
      </c>
      <c r="B28" s="400">
        <v>34</v>
      </c>
      <c r="C28" s="401">
        <v>2079920</v>
      </c>
      <c r="D28" s="410">
        <v>2.0999999999999999E-3</v>
      </c>
      <c r="E28" s="402">
        <v>39</v>
      </c>
      <c r="F28" s="401">
        <v>3758887</v>
      </c>
      <c r="G28" s="412">
        <v>4.3E-3</v>
      </c>
    </row>
    <row r="29" spans="1:7" ht="14.25" x14ac:dyDescent="0.2">
      <c r="A29" s="413" t="s">
        <v>65</v>
      </c>
      <c r="B29" s="400">
        <v>345</v>
      </c>
      <c r="C29" s="401">
        <v>5574567</v>
      </c>
      <c r="D29" s="410">
        <v>3.1399999999999997E-2</v>
      </c>
      <c r="E29" s="402">
        <v>402</v>
      </c>
      <c r="F29" s="401">
        <v>5698893</v>
      </c>
      <c r="G29" s="412">
        <v>3.3799999999999997E-2</v>
      </c>
    </row>
    <row r="30" spans="1:7" ht="14.25" x14ac:dyDescent="0.2">
      <c r="A30" s="414" t="s">
        <v>73</v>
      </c>
      <c r="B30" s="400">
        <v>3483</v>
      </c>
      <c r="C30" s="401">
        <v>12585352</v>
      </c>
      <c r="D30" s="410">
        <v>6.7999999999999996E-3</v>
      </c>
      <c r="E30" s="402">
        <v>3527</v>
      </c>
      <c r="F30" s="401">
        <v>9268960</v>
      </c>
      <c r="G30" s="412">
        <v>5.4999999999999997E-3</v>
      </c>
    </row>
    <row r="31" spans="1:7" ht="14.25" x14ac:dyDescent="0.2">
      <c r="A31" s="413" t="s">
        <v>67</v>
      </c>
      <c r="B31" s="400">
        <v>1313</v>
      </c>
      <c r="C31" s="401">
        <v>9210831</v>
      </c>
      <c r="D31" s="410">
        <v>3.27E-2</v>
      </c>
      <c r="E31" s="402">
        <v>1349</v>
      </c>
      <c r="F31" s="401">
        <v>10723502</v>
      </c>
      <c r="G31" s="412">
        <v>3.8600000000000002E-2</v>
      </c>
    </row>
    <row r="32" spans="1:7" ht="14.25" x14ac:dyDescent="0.2">
      <c r="A32" s="413" t="s">
        <v>68</v>
      </c>
      <c r="B32" s="400">
        <v>459</v>
      </c>
      <c r="C32" s="401">
        <v>6126521</v>
      </c>
      <c r="D32" s="410">
        <v>1.67E-2</v>
      </c>
      <c r="E32" s="402">
        <v>497</v>
      </c>
      <c r="F32" s="401">
        <v>8168576</v>
      </c>
      <c r="G32" s="412">
        <v>2.3699999999999999E-2</v>
      </c>
    </row>
    <row r="33" spans="1:7" ht="14.25" x14ac:dyDescent="0.2">
      <c r="A33" s="413" t="s">
        <v>50</v>
      </c>
      <c r="B33" s="400">
        <v>973</v>
      </c>
      <c r="C33" s="401">
        <v>15326324</v>
      </c>
      <c r="D33" s="410">
        <v>0.1244</v>
      </c>
      <c r="E33" s="402">
        <v>943</v>
      </c>
      <c r="F33" s="401">
        <v>12624973</v>
      </c>
      <c r="G33" s="412">
        <v>0.1012</v>
      </c>
    </row>
    <row r="34" spans="1:7" ht="14.25" x14ac:dyDescent="0.2">
      <c r="A34" s="413" t="s">
        <v>253</v>
      </c>
      <c r="B34" s="400">
        <v>47</v>
      </c>
      <c r="C34" s="401">
        <v>3929914</v>
      </c>
      <c r="D34" s="410">
        <v>2.1299999999999999E-2</v>
      </c>
      <c r="E34" s="402">
        <v>51</v>
      </c>
      <c r="F34" s="401">
        <v>7570421</v>
      </c>
      <c r="G34" s="412">
        <v>4.8399999999999999E-2</v>
      </c>
    </row>
    <row r="35" spans="1:7" ht="14.25" x14ac:dyDescent="0.2">
      <c r="A35" s="413" t="s">
        <v>254</v>
      </c>
      <c r="B35" s="400">
        <v>66</v>
      </c>
      <c r="C35" s="401">
        <v>2272847</v>
      </c>
      <c r="D35" s="410">
        <v>2.2599999999999999E-2</v>
      </c>
      <c r="E35" s="402">
        <v>79</v>
      </c>
      <c r="F35" s="401">
        <v>4303416</v>
      </c>
      <c r="G35" s="412">
        <v>4.5400000000000003E-2</v>
      </c>
    </row>
    <row r="36" spans="1:7" ht="14.25" x14ac:dyDescent="0.2">
      <c r="A36" s="415" t="s">
        <v>70</v>
      </c>
      <c r="B36" s="416">
        <v>8</v>
      </c>
      <c r="C36" s="417">
        <v>666084</v>
      </c>
      <c r="D36" s="418">
        <v>1.4999999999999999E-2</v>
      </c>
      <c r="E36" s="419">
        <v>7</v>
      </c>
      <c r="F36" s="417">
        <v>481201</v>
      </c>
      <c r="G36" s="420">
        <v>1.18E-2</v>
      </c>
    </row>
  </sheetData>
  <mergeCells count="5">
    <mergeCell ref="A1:G1"/>
    <mergeCell ref="B5:D5"/>
    <mergeCell ref="E5:G5"/>
    <mergeCell ref="A3:G3"/>
    <mergeCell ref="A2:G2"/>
  </mergeCells>
  <pageMargins left="0.7" right="0.7" top="0.75" bottom="0.75" header="0.3" footer="0.3"/>
  <pageSetup scale="99" orientation="portrait" horizontalDpi="4294967295" verticalDpi="4294967295"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O64"/>
  <sheetViews>
    <sheetView showGridLines="0" zoomScaleNormal="100" workbookViewId="0">
      <selection sqref="A1:L1"/>
    </sheetView>
  </sheetViews>
  <sheetFormatPr defaultColWidth="12.5703125" defaultRowHeight="12.75" x14ac:dyDescent="0.2"/>
  <cols>
    <col min="1" max="1" width="10" customWidth="1"/>
    <col min="2" max="2" width="2.28515625" customWidth="1"/>
    <col min="3" max="3" width="16.85546875" customWidth="1"/>
    <col min="4" max="4" width="2.28515625" customWidth="1"/>
    <col min="5" max="5" width="14.140625" customWidth="1"/>
    <col min="6" max="6" width="2.28515625" customWidth="1"/>
    <col min="7" max="7" width="14.140625" customWidth="1"/>
    <col min="8" max="8" width="2.28515625" customWidth="1"/>
    <col min="9" max="9" width="14.140625" customWidth="1"/>
    <col min="10" max="10" width="2.28515625" customWidth="1"/>
    <col min="11" max="11" width="14.140625" customWidth="1"/>
    <col min="12" max="12" width="2.28515625" customWidth="1"/>
    <col min="13" max="13" width="20" bestFit="1" customWidth="1"/>
    <col min="14" max="14" width="2.28515625" customWidth="1"/>
    <col min="15" max="15" width="5.5703125" customWidth="1"/>
    <col min="16" max="16" width="4" customWidth="1"/>
  </cols>
  <sheetData>
    <row r="1" spans="1:15" ht="15.75" x14ac:dyDescent="0.25">
      <c r="A1" s="1111" t="s">
        <v>406</v>
      </c>
      <c r="B1" s="1111"/>
      <c r="C1" s="1111"/>
      <c r="D1" s="1111"/>
      <c r="E1" s="1111"/>
      <c r="F1" s="1111"/>
      <c r="G1" s="1111"/>
      <c r="H1" s="1111"/>
      <c r="I1" s="1111"/>
      <c r="J1" s="1111"/>
      <c r="K1" s="1111"/>
      <c r="L1" s="1111"/>
    </row>
    <row r="2" spans="1:15" ht="18" x14ac:dyDescent="0.25">
      <c r="A2" s="1143" t="s">
        <v>255</v>
      </c>
      <c r="B2" s="1143"/>
      <c r="C2" s="1143"/>
      <c r="D2" s="1143"/>
      <c r="E2" s="1143"/>
      <c r="F2" s="1143"/>
      <c r="G2" s="1143"/>
      <c r="H2" s="1143"/>
      <c r="I2" s="1143"/>
      <c r="J2" s="1143"/>
      <c r="K2" s="1143"/>
      <c r="L2" s="1143"/>
      <c r="M2" s="421"/>
      <c r="N2" s="421"/>
      <c r="O2" s="422"/>
    </row>
    <row r="3" spans="1:15" ht="17.25" customHeight="1" x14ac:dyDescent="0.25">
      <c r="A3" s="1143" t="s">
        <v>449</v>
      </c>
      <c r="B3" s="1143"/>
      <c r="C3" s="1143"/>
      <c r="D3" s="1143"/>
      <c r="E3" s="1143"/>
      <c r="F3" s="1143"/>
      <c r="G3" s="1143"/>
      <c r="H3" s="1143"/>
      <c r="I3" s="1143"/>
      <c r="J3" s="1143"/>
      <c r="K3" s="1143"/>
      <c r="L3" s="1143"/>
      <c r="M3" s="421"/>
      <c r="N3" s="421"/>
      <c r="O3" s="422"/>
    </row>
    <row r="4" spans="1:15" ht="15.95" customHeight="1" x14ac:dyDescent="0.25">
      <c r="A4" s="1144" t="s">
        <v>256</v>
      </c>
      <c r="B4" s="1144"/>
      <c r="C4" s="1144"/>
      <c r="D4" s="1144"/>
      <c r="E4" s="1144"/>
      <c r="F4" s="1144"/>
      <c r="G4" s="1144"/>
      <c r="H4" s="1144"/>
      <c r="I4" s="1144"/>
      <c r="J4" s="1144"/>
      <c r="K4" s="1144"/>
      <c r="L4" s="1144"/>
      <c r="M4" s="423"/>
      <c r="N4" s="423"/>
      <c r="O4" s="422"/>
    </row>
    <row r="5" spans="1:15" ht="12" customHeight="1" x14ac:dyDescent="0.25">
      <c r="A5" s="40"/>
      <c r="B5" s="40"/>
      <c r="C5" s="40"/>
      <c r="D5" s="40"/>
      <c r="E5" s="40"/>
      <c r="F5" s="40"/>
      <c r="G5" s="40"/>
      <c r="H5" s="40"/>
      <c r="I5" s="40"/>
      <c r="J5" s="40"/>
      <c r="K5" s="40"/>
      <c r="L5" s="40"/>
      <c r="M5" s="44"/>
      <c r="N5" s="40"/>
      <c r="O5" s="422"/>
    </row>
    <row r="6" spans="1:15" ht="15.75" x14ac:dyDescent="0.25">
      <c r="A6" s="424" t="s">
        <v>257</v>
      </c>
      <c r="B6" s="1140" t="s">
        <v>32</v>
      </c>
      <c r="C6" s="1141"/>
      <c r="D6" s="1141"/>
      <c r="E6" s="1141"/>
      <c r="F6" s="1141"/>
      <c r="G6" s="1141"/>
      <c r="H6" s="1141"/>
      <c r="I6" s="1141"/>
      <c r="J6" s="1141"/>
      <c r="K6" s="1141"/>
      <c r="L6" s="1145"/>
      <c r="M6" s="69"/>
      <c r="O6" s="422"/>
    </row>
    <row r="7" spans="1:15" ht="15.75" x14ac:dyDescent="0.25">
      <c r="A7" s="425" t="s">
        <v>197</v>
      </c>
      <c r="B7" s="426"/>
      <c r="C7" s="427" t="s">
        <v>190</v>
      </c>
      <c r="D7" s="428"/>
      <c r="E7" s="427" t="s">
        <v>21</v>
      </c>
      <c r="F7" s="428"/>
      <c r="G7" s="427" t="s">
        <v>22</v>
      </c>
      <c r="H7" s="428"/>
      <c r="I7" s="427" t="s">
        <v>23</v>
      </c>
      <c r="J7" s="428"/>
      <c r="K7" s="427" t="s">
        <v>24</v>
      </c>
      <c r="L7" s="159"/>
      <c r="O7" s="422"/>
    </row>
    <row r="8" spans="1:15" ht="6.95" customHeight="1" x14ac:dyDescent="0.25">
      <c r="A8" s="165"/>
      <c r="B8" s="429"/>
      <c r="C8" s="44"/>
      <c r="D8" s="44"/>
      <c r="E8" s="44"/>
      <c r="F8" s="44"/>
      <c r="G8" s="44"/>
      <c r="H8" s="44"/>
      <c r="I8" s="44"/>
      <c r="J8" s="44"/>
      <c r="K8" s="44"/>
      <c r="L8" s="227"/>
      <c r="O8" s="422"/>
    </row>
    <row r="9" spans="1:15" ht="15.75" customHeight="1" x14ac:dyDescent="0.25">
      <c r="A9" s="433">
        <v>2000</v>
      </c>
      <c r="B9" s="44"/>
      <c r="C9" s="430">
        <v>326921.8</v>
      </c>
      <c r="D9" s="44"/>
      <c r="E9" s="430">
        <v>143143.5</v>
      </c>
      <c r="F9" s="430"/>
      <c r="G9" s="430">
        <v>72470.3</v>
      </c>
      <c r="H9" s="430"/>
      <c r="I9" s="430">
        <v>14730.6</v>
      </c>
      <c r="J9" s="430"/>
      <c r="K9" s="430">
        <v>96577.4</v>
      </c>
      <c r="L9" s="227"/>
      <c r="O9" s="422"/>
    </row>
    <row r="10" spans="1:15" ht="15.75" customHeight="1" x14ac:dyDescent="0.25">
      <c r="A10" s="433">
        <v>2001</v>
      </c>
      <c r="B10" s="44"/>
      <c r="C10" s="430">
        <v>354348.38</v>
      </c>
      <c r="D10" s="44"/>
      <c r="E10" s="430">
        <v>158939.6</v>
      </c>
      <c r="F10" s="430"/>
      <c r="G10" s="430">
        <v>77994.59</v>
      </c>
      <c r="H10" s="430"/>
      <c r="I10" s="430">
        <v>14064.23</v>
      </c>
      <c r="J10" s="430"/>
      <c r="K10" s="430">
        <v>103349.96</v>
      </c>
      <c r="L10" s="227"/>
      <c r="O10" s="422"/>
    </row>
    <row r="11" spans="1:15" ht="15.75" customHeight="1" x14ac:dyDescent="0.25">
      <c r="A11" s="432">
        <v>2002</v>
      </c>
      <c r="B11" s="44"/>
      <c r="C11" s="430">
        <v>392347.59700000007</v>
      </c>
      <c r="D11" s="44"/>
      <c r="E11" s="430">
        <v>180721.66</v>
      </c>
      <c r="F11" s="430"/>
      <c r="G11" s="430">
        <v>85930.338000000003</v>
      </c>
      <c r="H11" s="430"/>
      <c r="I11" s="430">
        <v>14536.178</v>
      </c>
      <c r="J11" s="430"/>
      <c r="K11" s="430">
        <v>111159.421</v>
      </c>
      <c r="L11" s="227"/>
      <c r="O11" s="422"/>
    </row>
    <row r="12" spans="1:15" ht="15.75" customHeight="1" x14ac:dyDescent="0.25">
      <c r="A12" s="433">
        <v>2003</v>
      </c>
      <c r="B12" s="44"/>
      <c r="C12" s="430">
        <v>429810.44699999993</v>
      </c>
      <c r="D12" s="44"/>
      <c r="E12" s="430">
        <v>205031.61</v>
      </c>
      <c r="F12" s="430"/>
      <c r="G12" s="430">
        <v>94015.394</v>
      </c>
      <c r="H12" s="430"/>
      <c r="I12" s="430">
        <v>15213.653</v>
      </c>
      <c r="J12" s="430"/>
      <c r="K12" s="430">
        <v>115549.79</v>
      </c>
      <c r="L12" s="227"/>
      <c r="O12" s="422"/>
    </row>
    <row r="13" spans="1:15" ht="15.75" customHeight="1" x14ac:dyDescent="0.25">
      <c r="A13" s="432">
        <v>2004</v>
      </c>
      <c r="B13" s="429"/>
      <c r="C13" s="430">
        <v>466677.68599999999</v>
      </c>
      <c r="D13" s="44"/>
      <c r="E13" s="430">
        <v>232904.44399999999</v>
      </c>
      <c r="F13" s="430"/>
      <c r="G13" s="430">
        <v>97425.642000000007</v>
      </c>
      <c r="H13" s="430"/>
      <c r="I13" s="430">
        <v>15622.398999999999</v>
      </c>
      <c r="J13" s="430"/>
      <c r="K13" s="430">
        <v>120725.201</v>
      </c>
      <c r="L13" s="227"/>
      <c r="O13" s="422"/>
    </row>
    <row r="14" spans="1:15" ht="15.75" customHeight="1" x14ac:dyDescent="0.25">
      <c r="A14" s="433">
        <v>2005</v>
      </c>
      <c r="C14" s="434">
        <v>540384.44099999999</v>
      </c>
      <c r="E14" s="434">
        <v>283558.96399999998</v>
      </c>
      <c r="G14" s="434">
        <v>115880.27899999999</v>
      </c>
      <c r="I14" s="434">
        <v>16657.243999999999</v>
      </c>
      <c r="K14" s="434">
        <v>124287.954</v>
      </c>
      <c r="L14" s="227"/>
      <c r="O14" s="422"/>
    </row>
    <row r="15" spans="1:15" ht="15.75" customHeight="1" x14ac:dyDescent="0.25">
      <c r="A15" s="432">
        <v>2006</v>
      </c>
      <c r="C15" s="434">
        <v>614003.69999999995</v>
      </c>
      <c r="E15" s="434">
        <v>325068.5</v>
      </c>
      <c r="G15" s="434">
        <v>131377</v>
      </c>
      <c r="I15" s="434">
        <v>18909.900000000001</v>
      </c>
      <c r="K15" s="434">
        <v>138648.29999999999</v>
      </c>
      <c r="L15" s="227"/>
      <c r="O15" s="422"/>
    </row>
    <row r="16" spans="1:15" ht="15.75" customHeight="1" x14ac:dyDescent="0.25">
      <c r="A16" s="432">
        <v>2007</v>
      </c>
      <c r="C16" s="434">
        <v>674091.6</v>
      </c>
      <c r="E16" s="434">
        <v>367055.5</v>
      </c>
      <c r="G16" s="434">
        <v>140940.4</v>
      </c>
      <c r="I16" s="434">
        <v>20189.599999999999</v>
      </c>
      <c r="K16" s="434">
        <v>145906.1</v>
      </c>
      <c r="L16" s="227"/>
      <c r="O16" s="422"/>
    </row>
    <row r="17" spans="1:15" ht="15.75" customHeight="1" x14ac:dyDescent="0.25">
      <c r="A17" s="432">
        <v>2008</v>
      </c>
      <c r="C17" s="434">
        <v>795932.39999999991</v>
      </c>
      <c r="E17" s="434">
        <v>426889.3</v>
      </c>
      <c r="G17" s="434">
        <v>175753.9</v>
      </c>
      <c r="I17" s="434">
        <v>19612.2</v>
      </c>
      <c r="K17" s="434">
        <v>173677.1</v>
      </c>
      <c r="L17" s="227"/>
      <c r="O17" s="422"/>
    </row>
    <row r="18" spans="1:15" ht="15.75" customHeight="1" x14ac:dyDescent="0.25">
      <c r="A18" s="432">
        <v>2009</v>
      </c>
      <c r="B18" s="44"/>
      <c r="C18" s="434">
        <v>811141.30817600002</v>
      </c>
      <c r="D18" s="44"/>
      <c r="E18" s="434">
        <v>422822.21174900001</v>
      </c>
      <c r="F18" s="44"/>
      <c r="G18" s="434">
        <v>186043.723364</v>
      </c>
      <c r="H18" s="434"/>
      <c r="I18" s="434">
        <v>22378.683527000001</v>
      </c>
      <c r="J18" s="434"/>
      <c r="K18" s="434">
        <v>179896.68953599999</v>
      </c>
      <c r="L18" s="227"/>
      <c r="O18" s="422"/>
    </row>
    <row r="19" spans="1:15" ht="15.75" customHeight="1" x14ac:dyDescent="0.25">
      <c r="A19" s="432">
        <v>2010</v>
      </c>
      <c r="B19" s="429"/>
      <c r="C19" s="434">
        <v>795657.27147699997</v>
      </c>
      <c r="D19" s="44"/>
      <c r="E19" s="434">
        <v>401679.87719799997</v>
      </c>
      <c r="F19" s="44"/>
      <c r="G19" s="434">
        <v>182296.945355</v>
      </c>
      <c r="H19" s="434"/>
      <c r="I19" s="434">
        <v>24029.061384000001</v>
      </c>
      <c r="J19" s="434"/>
      <c r="K19" s="434">
        <v>187651.38754</v>
      </c>
      <c r="L19" s="435"/>
      <c r="O19" s="422"/>
    </row>
    <row r="20" spans="1:15" ht="15.75" customHeight="1" x14ac:dyDescent="0.25">
      <c r="A20" s="436">
        <v>2011</v>
      </c>
      <c r="B20" s="165"/>
      <c r="C20" s="434">
        <v>793741.61950299994</v>
      </c>
      <c r="D20" s="44"/>
      <c r="E20" s="434">
        <v>390337.077467</v>
      </c>
      <c r="F20" s="44"/>
      <c r="G20" s="434">
        <v>188766.568417</v>
      </c>
      <c r="H20" s="434"/>
      <c r="I20" s="434">
        <v>25373.961009999999</v>
      </c>
      <c r="J20" s="434"/>
      <c r="K20" s="434">
        <v>189264.012609</v>
      </c>
      <c r="L20" s="227"/>
      <c r="O20" s="422"/>
    </row>
    <row r="21" spans="1:15" ht="15.75" customHeight="1" x14ac:dyDescent="0.25">
      <c r="A21" s="436">
        <v>2012</v>
      </c>
      <c r="B21" s="165"/>
      <c r="C21" s="434">
        <v>814422.10410099989</v>
      </c>
      <c r="D21" s="44"/>
      <c r="E21" s="434">
        <v>393683.417503</v>
      </c>
      <c r="F21" s="44"/>
      <c r="G21" s="434">
        <v>189482.83387100001</v>
      </c>
      <c r="H21" s="434"/>
      <c r="I21" s="434">
        <v>24893.641428999999</v>
      </c>
      <c r="J21" s="434"/>
      <c r="K21" s="434">
        <v>206362.21129800001</v>
      </c>
      <c r="L21" s="227"/>
      <c r="O21" s="422"/>
    </row>
    <row r="22" spans="1:15" ht="15.75" customHeight="1" x14ac:dyDescent="0.25">
      <c r="A22" s="436">
        <v>2013</v>
      </c>
      <c r="B22" s="165"/>
      <c r="C22" s="434">
        <v>838003.18499099999</v>
      </c>
      <c r="D22" s="44"/>
      <c r="E22" s="434">
        <v>400288.24479000003</v>
      </c>
      <c r="F22" s="434"/>
      <c r="G22" s="434">
        <v>195251.38082300001</v>
      </c>
      <c r="H22" s="434"/>
      <c r="I22" s="434">
        <v>26102.500050999999</v>
      </c>
      <c r="J22" s="434"/>
      <c r="K22" s="434">
        <v>216361.059327</v>
      </c>
      <c r="L22" s="227"/>
      <c r="O22" s="422"/>
    </row>
    <row r="23" spans="1:15" ht="15.75" customHeight="1" x14ac:dyDescent="0.25">
      <c r="A23" s="436">
        <v>2014</v>
      </c>
      <c r="B23" s="165"/>
      <c r="C23" s="434">
        <v>858102.42305099999</v>
      </c>
      <c r="D23" s="44"/>
      <c r="E23" s="434">
        <v>396854.697682</v>
      </c>
      <c r="F23" s="434"/>
      <c r="G23" s="434">
        <v>202479.432963</v>
      </c>
      <c r="H23" s="434"/>
      <c r="I23" s="434">
        <v>28192.824701000001</v>
      </c>
      <c r="J23" s="434"/>
      <c r="K23" s="434">
        <v>230575.46770499999</v>
      </c>
      <c r="L23" s="227"/>
      <c r="O23" s="422"/>
    </row>
    <row r="24" spans="1:15" ht="15.75" customHeight="1" x14ac:dyDescent="0.25">
      <c r="A24" s="436">
        <v>2015</v>
      </c>
      <c r="B24" s="44"/>
      <c r="C24" s="434">
        <v>906273.82973400014</v>
      </c>
      <c r="D24" s="44"/>
      <c r="E24" s="434">
        <v>415225.84381400002</v>
      </c>
      <c r="F24" s="434"/>
      <c r="G24" s="434">
        <v>215863.86335699999</v>
      </c>
      <c r="H24" s="434"/>
      <c r="I24" s="434">
        <v>28438.657030999999</v>
      </c>
      <c r="J24" s="434"/>
      <c r="K24" s="434">
        <v>246745.465532</v>
      </c>
      <c r="L24" s="227"/>
      <c r="O24" s="422"/>
    </row>
    <row r="25" spans="1:15" ht="15.75" customHeight="1" x14ac:dyDescent="0.25">
      <c r="A25" s="436">
        <v>2016</v>
      </c>
      <c r="B25" s="44"/>
      <c r="C25" s="434">
        <v>969430.39319700003</v>
      </c>
      <c r="D25" s="44"/>
      <c r="E25" s="434">
        <v>442358.45652100001</v>
      </c>
      <c r="F25" s="434"/>
      <c r="G25" s="434">
        <v>234465.618449</v>
      </c>
      <c r="H25" s="434"/>
      <c r="I25" s="434">
        <v>30721.051186000001</v>
      </c>
      <c r="J25" s="434"/>
      <c r="K25" s="434">
        <v>261885.26704100001</v>
      </c>
      <c r="L25" s="227"/>
      <c r="O25" s="422"/>
    </row>
    <row r="26" spans="1:15" ht="15.75" customHeight="1" x14ac:dyDescent="0.25">
      <c r="A26" s="436">
        <v>2017</v>
      </c>
      <c r="B26" s="165"/>
      <c r="C26" s="434">
        <v>1064244.4844729998</v>
      </c>
      <c r="D26" s="44"/>
      <c r="E26" s="434">
        <v>496340.21856399998</v>
      </c>
      <c r="F26" s="434"/>
      <c r="G26" s="434">
        <v>256799.85305999999</v>
      </c>
      <c r="H26" s="434"/>
      <c r="I26" s="434">
        <v>32328.263921000002</v>
      </c>
      <c r="J26" s="434"/>
      <c r="K26" s="434">
        <v>278776.14892800001</v>
      </c>
      <c r="L26" s="227"/>
      <c r="O26" s="422"/>
    </row>
    <row r="27" spans="1:15" ht="15.75" customHeight="1" x14ac:dyDescent="0.25">
      <c r="A27" s="436">
        <v>2018</v>
      </c>
      <c r="B27" s="44"/>
      <c r="C27" s="434">
        <v>1149208.7756620001</v>
      </c>
      <c r="D27" s="44"/>
      <c r="E27" s="434">
        <v>538564.68533200002</v>
      </c>
      <c r="F27" s="434"/>
      <c r="G27" s="434">
        <v>281500.40824199998</v>
      </c>
      <c r="H27" s="434"/>
      <c r="I27" s="434">
        <v>33285.661293999998</v>
      </c>
      <c r="J27" s="434"/>
      <c r="K27" s="434">
        <v>295858.02079400001</v>
      </c>
      <c r="L27" s="227"/>
      <c r="O27" s="422"/>
    </row>
    <row r="28" spans="1:15" ht="15.75" customHeight="1" x14ac:dyDescent="0.25">
      <c r="A28" s="437">
        <v>2019</v>
      </c>
      <c r="B28" s="234"/>
      <c r="C28" s="438">
        <v>1250706.9147729999</v>
      </c>
      <c r="D28" s="234"/>
      <c r="E28" s="438">
        <v>594342.18132099998</v>
      </c>
      <c r="F28" s="438"/>
      <c r="G28" s="438">
        <v>309666.02204800001</v>
      </c>
      <c r="H28" s="438"/>
      <c r="I28" s="438">
        <v>34368.687334000002</v>
      </c>
      <c r="J28" s="438"/>
      <c r="K28" s="438">
        <v>312330.02406999998</v>
      </c>
      <c r="L28" s="159"/>
      <c r="O28" s="422"/>
    </row>
    <row r="29" spans="1:15" ht="15.75" x14ac:dyDescent="0.25">
      <c r="A29" s="40"/>
      <c r="B29" s="40"/>
      <c r="C29" s="40"/>
      <c r="D29" s="40"/>
      <c r="N29" s="40"/>
      <c r="O29" s="422"/>
    </row>
    <row r="30" spans="1:15" ht="15.75" x14ac:dyDescent="0.25">
      <c r="A30" s="439" t="s">
        <v>257</v>
      </c>
      <c r="B30" s="1140" t="s">
        <v>258</v>
      </c>
      <c r="C30" s="1141"/>
      <c r="D30" s="1141"/>
      <c r="E30" s="1141"/>
      <c r="F30" s="1141"/>
      <c r="G30" s="1141"/>
      <c r="H30" s="1141"/>
      <c r="I30" s="1141"/>
      <c r="J30" s="1141"/>
      <c r="K30" s="1141"/>
      <c r="L30" s="1142"/>
      <c r="O30" s="422"/>
    </row>
    <row r="31" spans="1:15" ht="15.75" x14ac:dyDescent="0.25">
      <c r="A31" s="440" t="s">
        <v>197</v>
      </c>
      <c r="B31" s="426"/>
      <c r="C31" s="427" t="s">
        <v>16</v>
      </c>
      <c r="D31" s="428"/>
      <c r="E31" s="427" t="s">
        <v>17</v>
      </c>
      <c r="F31" s="428"/>
      <c r="G31" s="427" t="s">
        <v>18</v>
      </c>
      <c r="H31" s="428"/>
      <c r="I31" s="427" t="s">
        <v>19</v>
      </c>
      <c r="J31" s="428"/>
      <c r="K31" s="441" t="s">
        <v>20</v>
      </c>
      <c r="L31" s="442"/>
      <c r="O31" s="422"/>
    </row>
    <row r="32" spans="1:15" ht="6.95" customHeight="1" x14ac:dyDescent="0.25">
      <c r="A32" s="443"/>
      <c r="B32" s="429"/>
      <c r="C32" s="40"/>
      <c r="D32" s="40"/>
      <c r="E32" s="40"/>
      <c r="F32" s="40"/>
      <c r="G32" s="40"/>
      <c r="H32" s="40"/>
      <c r="I32" s="40"/>
      <c r="J32" s="40"/>
      <c r="K32" s="40"/>
      <c r="L32" s="435"/>
      <c r="O32" s="422"/>
    </row>
    <row r="33" spans="1:15" ht="15.75" customHeight="1" x14ac:dyDescent="0.25">
      <c r="A33" s="433">
        <v>2000</v>
      </c>
      <c r="B33" s="40"/>
      <c r="C33" s="444">
        <v>124472.1</v>
      </c>
      <c r="D33" s="444"/>
      <c r="E33" s="444">
        <v>23427.200000000001</v>
      </c>
      <c r="F33" s="444"/>
      <c r="G33" s="444">
        <v>68556.600000000006</v>
      </c>
      <c r="H33" s="444"/>
      <c r="I33" s="444">
        <v>86283.199999999997</v>
      </c>
      <c r="J33" s="444"/>
      <c r="K33" s="444">
        <v>24182.7</v>
      </c>
      <c r="L33" s="435"/>
      <c r="O33" s="445"/>
    </row>
    <row r="34" spans="1:15" ht="15.75" customHeight="1" x14ac:dyDescent="0.25">
      <c r="A34" s="433">
        <v>2001</v>
      </c>
      <c r="B34" s="40"/>
      <c r="C34" s="444">
        <v>134687.4</v>
      </c>
      <c r="D34" s="444"/>
      <c r="E34" s="444">
        <v>24932.639999999999</v>
      </c>
      <c r="F34" s="444"/>
      <c r="G34" s="444">
        <v>74624.33</v>
      </c>
      <c r="H34" s="444"/>
      <c r="I34" s="444">
        <v>93377.15</v>
      </c>
      <c r="J34" s="444"/>
      <c r="K34" s="444">
        <v>26726.86</v>
      </c>
      <c r="L34" s="435"/>
      <c r="O34" s="445"/>
    </row>
    <row r="35" spans="1:15" ht="15.75" customHeight="1" x14ac:dyDescent="0.25">
      <c r="A35" s="432">
        <v>2002</v>
      </c>
      <c r="B35" s="40"/>
      <c r="C35" s="444">
        <v>148642.51999999999</v>
      </c>
      <c r="D35" s="444"/>
      <c r="E35" s="444">
        <v>27177.098999999998</v>
      </c>
      <c r="F35" s="444"/>
      <c r="G35" s="444">
        <v>82730.495999999999</v>
      </c>
      <c r="H35" s="444"/>
      <c r="I35" s="444">
        <v>103654.344</v>
      </c>
      <c r="J35" s="444"/>
      <c r="K35" s="444">
        <v>30143.14</v>
      </c>
      <c r="L35" s="435"/>
      <c r="O35" s="445"/>
    </row>
    <row r="36" spans="1:15" ht="15.75" customHeight="1" x14ac:dyDescent="0.25">
      <c r="A36" s="433">
        <v>2003</v>
      </c>
      <c r="B36" s="40"/>
      <c r="C36" s="444">
        <v>159490.70000000001</v>
      </c>
      <c r="D36" s="444"/>
      <c r="E36" s="444">
        <v>29706.799999999999</v>
      </c>
      <c r="F36" s="444"/>
      <c r="G36" s="444">
        <v>91667.8</v>
      </c>
      <c r="H36" s="444"/>
      <c r="I36" s="444">
        <v>114621.4</v>
      </c>
      <c r="J36" s="444"/>
      <c r="K36" s="444">
        <v>34323.599999999999</v>
      </c>
      <c r="L36" s="435"/>
      <c r="O36" s="445"/>
    </row>
    <row r="37" spans="1:15" ht="15.75" customHeight="1" x14ac:dyDescent="0.25">
      <c r="A37" s="432">
        <v>2004</v>
      </c>
      <c r="B37" s="40"/>
      <c r="C37" s="444">
        <v>167674.54</v>
      </c>
      <c r="D37" s="444"/>
      <c r="E37" s="444">
        <v>31635.915000000001</v>
      </c>
      <c r="F37" s="444"/>
      <c r="G37" s="444">
        <v>101292.679</v>
      </c>
      <c r="H37" s="444"/>
      <c r="I37" s="444">
        <v>127371.151</v>
      </c>
      <c r="J37" s="444"/>
      <c r="K37" s="444">
        <v>38703.4</v>
      </c>
      <c r="L37" s="435"/>
      <c r="O37" s="445"/>
    </row>
    <row r="38" spans="1:15" ht="15.75" customHeight="1" x14ac:dyDescent="0.25">
      <c r="A38" s="433">
        <v>2005</v>
      </c>
      <c r="C38" s="444">
        <v>180730.201</v>
      </c>
      <c r="E38" s="444">
        <v>35154.976000000002</v>
      </c>
      <c r="G38" s="444">
        <v>125473.26</v>
      </c>
      <c r="I38" s="444">
        <v>153488.141</v>
      </c>
      <c r="K38" s="444">
        <v>45537.862000000001</v>
      </c>
      <c r="L38" s="435"/>
      <c r="O38" s="445"/>
    </row>
    <row r="39" spans="1:15" ht="15.75" customHeight="1" x14ac:dyDescent="0.25">
      <c r="A39" s="432">
        <v>2006</v>
      </c>
      <c r="C39" s="444">
        <v>205579.4</v>
      </c>
      <c r="E39" s="444">
        <v>40000.800000000003</v>
      </c>
      <c r="G39" s="444">
        <v>141576.4</v>
      </c>
      <c r="I39" s="444">
        <v>174669.5</v>
      </c>
      <c r="K39" s="444">
        <v>52177.5</v>
      </c>
      <c r="L39" s="435"/>
      <c r="O39" s="445"/>
    </row>
    <row r="40" spans="1:15" ht="15.75" customHeight="1" x14ac:dyDescent="0.25">
      <c r="A40" s="432">
        <v>2007</v>
      </c>
      <c r="C40" s="444">
        <v>217973.3</v>
      </c>
      <c r="E40" s="444">
        <v>43551.6</v>
      </c>
      <c r="G40" s="444">
        <v>158013.6</v>
      </c>
      <c r="I40" s="444">
        <v>198437.3</v>
      </c>
      <c r="K40" s="444">
        <v>56115.8</v>
      </c>
      <c r="L40" s="435"/>
      <c r="O40" s="445"/>
    </row>
    <row r="41" spans="1:15" ht="15.75" customHeight="1" x14ac:dyDescent="0.25">
      <c r="A41" s="432">
        <v>2008</v>
      </c>
      <c r="C41" s="444">
        <v>252826.4</v>
      </c>
      <c r="E41" s="444">
        <v>55006.3</v>
      </c>
      <c r="G41" s="444">
        <v>200697</v>
      </c>
      <c r="I41" s="444">
        <v>221951.5</v>
      </c>
      <c r="K41" s="444">
        <v>65451.199999999997</v>
      </c>
      <c r="L41" s="435"/>
      <c r="O41" s="445"/>
    </row>
    <row r="42" spans="1:15" ht="15.75" customHeight="1" x14ac:dyDescent="0.25">
      <c r="A42" s="446">
        <v>2009</v>
      </c>
      <c r="B42" s="44"/>
      <c r="C42" s="447">
        <v>271745.44671799999</v>
      </c>
      <c r="D42" s="447"/>
      <c r="E42" s="447">
        <v>57892.525232</v>
      </c>
      <c r="F42" s="447"/>
      <c r="G42" s="447">
        <v>198716.30887400001</v>
      </c>
      <c r="H42" s="447"/>
      <c r="I42" s="447">
        <v>219644.79483299999</v>
      </c>
      <c r="J42" s="447"/>
      <c r="K42" s="447">
        <v>63142.230518999997</v>
      </c>
      <c r="L42" s="435"/>
      <c r="O42" s="422"/>
    </row>
    <row r="43" spans="1:15" ht="15.75" customHeight="1" x14ac:dyDescent="0.25">
      <c r="A43" s="448">
        <v>2010</v>
      </c>
      <c r="B43" s="429"/>
      <c r="C43" s="447">
        <v>277267.95594100002</v>
      </c>
      <c r="D43" s="447"/>
      <c r="E43" s="447">
        <v>53928.758028999997</v>
      </c>
      <c r="F43" s="447"/>
      <c r="G43" s="447">
        <v>198525.96046999999</v>
      </c>
      <c r="H43" s="447"/>
      <c r="I43" s="447">
        <v>205378.54597400001</v>
      </c>
      <c r="J43" s="447"/>
      <c r="K43" s="447">
        <v>60556.031063000002</v>
      </c>
      <c r="L43" s="435"/>
      <c r="O43" s="422"/>
    </row>
    <row r="44" spans="1:15" ht="15.75" customHeight="1" x14ac:dyDescent="0.25">
      <c r="A44" s="448">
        <v>2011</v>
      </c>
      <c r="B44" s="44"/>
      <c r="C44" s="447">
        <v>287173.54770699999</v>
      </c>
      <c r="D44" s="447"/>
      <c r="E44" s="447">
        <v>51149.647748000003</v>
      </c>
      <c r="F44" s="447"/>
      <c r="G44" s="447">
        <v>196375.406369</v>
      </c>
      <c r="H44" s="447"/>
      <c r="I44" s="447">
        <v>199702.703694</v>
      </c>
      <c r="J44" s="447"/>
      <c r="K44" s="447">
        <v>59340.313985000001</v>
      </c>
      <c r="L44" s="435"/>
      <c r="O44" s="422"/>
    </row>
    <row r="45" spans="1:15" ht="15.75" customHeight="1" x14ac:dyDescent="0.25">
      <c r="A45" s="448">
        <v>2012</v>
      </c>
      <c r="B45" s="44"/>
      <c r="C45" s="447">
        <v>308568.97100000002</v>
      </c>
      <c r="D45" s="447"/>
      <c r="E45" s="447">
        <v>51170.069000000003</v>
      </c>
      <c r="F45" s="447"/>
      <c r="G45" s="447">
        <v>192463.05</v>
      </c>
      <c r="H45" s="447"/>
      <c r="I45" s="447">
        <v>203069.16304700001</v>
      </c>
      <c r="J45" s="447"/>
      <c r="K45" s="447">
        <v>59150.850241</v>
      </c>
      <c r="L45" s="435"/>
      <c r="O45" s="422"/>
    </row>
    <row r="46" spans="1:15" ht="15.75" customHeight="1" x14ac:dyDescent="0.25">
      <c r="A46" s="448">
        <v>2013</v>
      </c>
      <c r="B46" s="429"/>
      <c r="C46" s="447">
        <v>321589.16511399997</v>
      </c>
      <c r="D46" s="447"/>
      <c r="E46" s="447">
        <v>52282.272911</v>
      </c>
      <c r="F46" s="447"/>
      <c r="G46" s="447">
        <v>198498.12388200001</v>
      </c>
      <c r="H46" s="447"/>
      <c r="I46" s="447">
        <v>206464.77391799999</v>
      </c>
      <c r="J46" s="447"/>
      <c r="K46" s="447">
        <v>59168.849166</v>
      </c>
      <c r="L46" s="435"/>
      <c r="O46" s="422"/>
    </row>
    <row r="47" spans="1:15" ht="15.75" customHeight="1" x14ac:dyDescent="0.25">
      <c r="A47" s="448">
        <v>2014</v>
      </c>
      <c r="B47" s="429"/>
      <c r="C47" s="447">
        <v>339531.33089099999</v>
      </c>
      <c r="D47" s="447"/>
      <c r="E47" s="447">
        <v>53648.187983999997</v>
      </c>
      <c r="F47" s="447"/>
      <c r="G47" s="447">
        <v>200325.919058</v>
      </c>
      <c r="H47" s="447"/>
      <c r="I47" s="447">
        <v>206782.52028900001</v>
      </c>
      <c r="J47" s="447"/>
      <c r="K47" s="447">
        <v>57814.464828999997</v>
      </c>
      <c r="L47" s="435"/>
      <c r="O47" s="422"/>
    </row>
    <row r="48" spans="1:15" ht="15.75" customHeight="1" x14ac:dyDescent="0.25">
      <c r="A48" s="448">
        <v>2015</v>
      </c>
      <c r="B48" s="44"/>
      <c r="C48" s="447">
        <v>362524.26647799998</v>
      </c>
      <c r="D48" s="447"/>
      <c r="E48" s="447">
        <v>54965.119400000003</v>
      </c>
      <c r="F48" s="447"/>
      <c r="G48" s="447">
        <v>213798.66315400001</v>
      </c>
      <c r="H48" s="447"/>
      <c r="I48" s="447">
        <v>216055.66003999999</v>
      </c>
      <c r="J48" s="447"/>
      <c r="K48" s="447">
        <v>58930.120662000001</v>
      </c>
      <c r="L48" s="435"/>
      <c r="O48" s="422"/>
    </row>
    <row r="49" spans="1:15" ht="15.75" customHeight="1" x14ac:dyDescent="0.25">
      <c r="A49" s="448">
        <v>2016</v>
      </c>
      <c r="B49" s="44"/>
      <c r="C49" s="447">
        <v>389709.95101999998</v>
      </c>
      <c r="D49" s="447"/>
      <c r="E49" s="447">
        <v>58474.39155</v>
      </c>
      <c r="F49" s="447"/>
      <c r="G49" s="447">
        <v>228447.470902</v>
      </c>
      <c r="H49" s="447"/>
      <c r="I49" s="447">
        <v>232108.77600899999</v>
      </c>
      <c r="J49" s="447"/>
      <c r="K49" s="447">
        <v>60689.803716000002</v>
      </c>
      <c r="L49" s="435"/>
      <c r="O49" s="422"/>
    </row>
    <row r="50" spans="1:15" ht="15.75" customHeight="1" x14ac:dyDescent="0.25">
      <c r="A50" s="448">
        <v>2017</v>
      </c>
      <c r="B50" s="44"/>
      <c r="C50" s="447">
        <v>420552.21455799998</v>
      </c>
      <c r="D50" s="447"/>
      <c r="E50" s="447">
        <v>61656.127841000001</v>
      </c>
      <c r="F50" s="447"/>
      <c r="G50" s="447">
        <v>264149.77901100001</v>
      </c>
      <c r="H50" s="447"/>
      <c r="I50" s="447">
        <v>254172.895796</v>
      </c>
      <c r="J50" s="447"/>
      <c r="K50" s="447">
        <v>63713.467267</v>
      </c>
      <c r="L50" s="435"/>
      <c r="O50" s="422"/>
    </row>
    <row r="51" spans="1:15" ht="15.75" customHeight="1" x14ac:dyDescent="0.25">
      <c r="A51" s="448">
        <v>2018</v>
      </c>
      <c r="B51" s="44"/>
      <c r="C51" s="447">
        <v>450675.11777900002</v>
      </c>
      <c r="D51" s="447"/>
      <c r="E51" s="447">
        <v>65795.146529999998</v>
      </c>
      <c r="F51" s="447"/>
      <c r="G51" s="447">
        <v>299195.50527099997</v>
      </c>
      <c r="H51" s="447"/>
      <c r="I51" s="447">
        <v>266919.417197</v>
      </c>
      <c r="J51" s="447"/>
      <c r="K51" s="447">
        <v>66623.588885000005</v>
      </c>
      <c r="L51" s="435"/>
      <c r="M51" s="449"/>
      <c r="O51" s="422"/>
    </row>
    <row r="52" spans="1:15" ht="15.75" customHeight="1" x14ac:dyDescent="0.25">
      <c r="A52" s="450">
        <v>2019</v>
      </c>
      <c r="B52" s="451"/>
      <c r="C52" s="452">
        <v>480389.44607200002</v>
      </c>
      <c r="D52" s="452"/>
      <c r="E52" s="452">
        <v>71574.354158999995</v>
      </c>
      <c r="F52" s="452"/>
      <c r="G52" s="452">
        <v>333283.70147000003</v>
      </c>
      <c r="H52" s="452"/>
      <c r="I52" s="452">
        <v>292805.034079</v>
      </c>
      <c r="J52" s="452"/>
      <c r="K52" s="452">
        <v>72654.378993000006</v>
      </c>
      <c r="L52" s="453"/>
      <c r="M52" s="449"/>
      <c r="O52" s="422"/>
    </row>
    <row r="53" spans="1:15" ht="14.25" customHeight="1" x14ac:dyDescent="0.25">
      <c r="A53" s="854" t="s">
        <v>259</v>
      </c>
      <c r="B53" s="5"/>
      <c r="C53" s="5"/>
      <c r="D53" s="5"/>
      <c r="E53" s="5"/>
      <c r="F53" s="5"/>
      <c r="G53" s="5"/>
      <c r="H53" s="5"/>
      <c r="I53" s="5"/>
      <c r="J53" s="5"/>
      <c r="K53" s="5"/>
      <c r="L53" s="454"/>
      <c r="M53" s="454"/>
      <c r="N53" s="454"/>
      <c r="O53" s="422"/>
    </row>
    <row r="54" spans="1:15" ht="14.25" customHeight="1" x14ac:dyDescent="0.25">
      <c r="B54" s="361"/>
      <c r="C54" s="361"/>
      <c r="D54" s="361"/>
      <c r="E54" s="361"/>
      <c r="F54" s="361"/>
      <c r="G54" s="361"/>
      <c r="H54" s="361"/>
      <c r="I54" s="361"/>
      <c r="J54" s="361"/>
      <c r="K54" s="361"/>
      <c r="L54" s="361"/>
      <c r="M54" s="361"/>
      <c r="N54" s="455"/>
      <c r="O54" s="422"/>
    </row>
    <row r="55" spans="1:15" ht="12.75" customHeight="1" x14ac:dyDescent="0.25">
      <c r="A55" s="456"/>
      <c r="B55" s="361"/>
      <c r="C55" s="361"/>
      <c r="D55" s="361"/>
      <c r="E55" s="361"/>
      <c r="F55" s="361"/>
      <c r="G55" s="361"/>
      <c r="H55" s="361"/>
      <c r="I55" s="361"/>
      <c r="J55" s="361"/>
      <c r="K55" s="361"/>
      <c r="L55" s="361"/>
      <c r="M55" s="361"/>
      <c r="N55" s="455"/>
      <c r="O55" s="422"/>
    </row>
    <row r="57" spans="1:15" ht="6.95" customHeight="1" x14ac:dyDescent="0.2"/>
    <row r="59" spans="1:15" ht="6.95" customHeight="1" x14ac:dyDescent="0.2"/>
    <row r="61" spans="1:15" ht="6.95" customHeight="1" x14ac:dyDescent="0.2"/>
    <row r="63" spans="1:15" ht="6.95" customHeight="1" x14ac:dyDescent="0.2"/>
    <row r="64" spans="1:15" ht="15.75" x14ac:dyDescent="0.25">
      <c r="A64" s="422"/>
      <c r="B64" s="422"/>
      <c r="C64" s="422"/>
      <c r="D64" s="422"/>
      <c r="E64" s="422"/>
      <c r="F64" s="422"/>
      <c r="G64" s="422"/>
      <c r="H64" s="422"/>
      <c r="I64" s="422"/>
      <c r="J64" s="422"/>
      <c r="K64" s="422"/>
      <c r="L64" s="422"/>
      <c r="M64" s="422"/>
    </row>
  </sheetData>
  <mergeCells count="6">
    <mergeCell ref="B30:L30"/>
    <mergeCell ref="A1:L1"/>
    <mergeCell ref="A2:L2"/>
    <mergeCell ref="A3:L3"/>
    <mergeCell ref="A4:L4"/>
    <mergeCell ref="B6:L6"/>
  </mergeCells>
  <printOptions horizontalCentered="1"/>
  <pageMargins left="0.7" right="0.7" top="0.75" bottom="0.75" header="0.3" footer="0.3"/>
  <pageSetup scale="84" orientation="portrait" horizontalDpi="4294967295" verticalDpi="4294967295"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52"/>
  <sheetViews>
    <sheetView showGridLines="0" zoomScaleNormal="100" workbookViewId="0">
      <selection sqref="A1:K1"/>
    </sheetView>
  </sheetViews>
  <sheetFormatPr defaultColWidth="12.5703125" defaultRowHeight="12.75" x14ac:dyDescent="0.2"/>
  <cols>
    <col min="1" max="2" width="15" customWidth="1"/>
    <col min="3" max="3" width="1.85546875" customWidth="1"/>
    <col min="4" max="4" width="11.42578125" customWidth="1"/>
    <col min="5" max="5" width="1.85546875" customWidth="1"/>
    <col min="6" max="6" width="11.5703125" customWidth="1"/>
    <col min="7" max="7" width="2" customWidth="1"/>
    <col min="8" max="8" width="11.5703125" customWidth="1"/>
    <col min="9" max="9" width="2" customWidth="1"/>
    <col min="10" max="10" width="12.42578125" customWidth="1"/>
    <col min="11" max="11" width="2" customWidth="1"/>
  </cols>
  <sheetData>
    <row r="1" spans="1:11" ht="15.75" x14ac:dyDescent="0.25">
      <c r="A1" s="1111" t="s">
        <v>407</v>
      </c>
      <c r="B1" s="1111"/>
      <c r="C1" s="1111"/>
      <c r="D1" s="1111"/>
      <c r="E1" s="1111"/>
      <c r="F1" s="1111"/>
      <c r="G1" s="1111"/>
      <c r="H1" s="1111"/>
      <c r="I1" s="1111"/>
      <c r="J1" s="1111"/>
      <c r="K1" s="1111"/>
    </row>
    <row r="2" spans="1:11" ht="15.75" x14ac:dyDescent="0.25">
      <c r="A2" s="1150" t="s">
        <v>260</v>
      </c>
      <c r="B2" s="1150"/>
      <c r="C2" s="1150"/>
      <c r="D2" s="1150"/>
      <c r="E2" s="1150"/>
      <c r="F2" s="1150"/>
      <c r="G2" s="1150"/>
      <c r="H2" s="1150"/>
      <c r="I2" s="1150"/>
      <c r="J2" s="1150"/>
      <c r="K2" s="1150"/>
    </row>
    <row r="3" spans="1:11" ht="17.100000000000001" customHeight="1" x14ac:dyDescent="0.25">
      <c r="A3" s="1143" t="s">
        <v>449</v>
      </c>
      <c r="B3" s="1143"/>
      <c r="C3" s="1143"/>
      <c r="D3" s="1143"/>
      <c r="E3" s="1143"/>
      <c r="F3" s="1143"/>
      <c r="G3" s="1143"/>
      <c r="H3" s="1143"/>
      <c r="I3" s="1143"/>
      <c r="J3" s="1143"/>
      <c r="K3" s="1143"/>
    </row>
    <row r="4" spans="1:11" ht="16.5" customHeight="1" x14ac:dyDescent="0.2">
      <c r="A4" s="1151" t="s">
        <v>256</v>
      </c>
      <c r="B4" s="1151"/>
      <c r="C4" s="1151"/>
      <c r="D4" s="1151"/>
      <c r="E4" s="1151"/>
      <c r="F4" s="1151"/>
      <c r="G4" s="1151"/>
      <c r="H4" s="1151"/>
      <c r="I4" s="1151"/>
      <c r="J4" s="1151"/>
      <c r="K4" s="1151"/>
    </row>
    <row r="5" spans="1:11" ht="16.5" customHeight="1" x14ac:dyDescent="0.2">
      <c r="A5" s="44"/>
      <c r="B5" s="44"/>
      <c r="C5" s="44"/>
      <c r="D5" s="44"/>
      <c r="E5" s="44"/>
      <c r="F5" s="44"/>
      <c r="G5" s="44"/>
      <c r="H5" s="44"/>
      <c r="I5" s="44"/>
      <c r="J5" s="44"/>
      <c r="K5" s="44"/>
    </row>
    <row r="6" spans="1:11" ht="17.25" customHeight="1" x14ac:dyDescent="0.25">
      <c r="A6" s="459"/>
      <c r="B6" s="1146" t="s">
        <v>261</v>
      </c>
      <c r="C6" s="1147"/>
      <c r="D6" s="1147"/>
      <c r="E6" s="1147"/>
      <c r="F6" s="1147"/>
      <c r="G6" s="1147"/>
      <c r="H6" s="1147"/>
      <c r="I6" s="1147"/>
      <c r="J6" s="1147"/>
      <c r="K6" s="1148"/>
    </row>
    <row r="7" spans="1:11" ht="17.25" customHeight="1" x14ac:dyDescent="0.25">
      <c r="A7" s="437" t="s">
        <v>262</v>
      </c>
      <c r="B7" s="427" t="s">
        <v>263</v>
      </c>
      <c r="C7" s="427"/>
      <c r="D7" s="460" t="s">
        <v>21</v>
      </c>
      <c r="E7" s="428"/>
      <c r="F7" s="460" t="s">
        <v>22</v>
      </c>
      <c r="G7" s="428"/>
      <c r="H7" s="460" t="s">
        <v>23</v>
      </c>
      <c r="I7" s="428"/>
      <c r="J7" s="460" t="s">
        <v>24</v>
      </c>
      <c r="K7" s="461"/>
    </row>
    <row r="8" spans="1:11" ht="6.95" customHeight="1" x14ac:dyDescent="0.2">
      <c r="A8" s="398"/>
      <c r="B8" s="40"/>
      <c r="C8" s="44"/>
      <c r="D8" s="40"/>
      <c r="E8" s="40"/>
      <c r="F8" s="40"/>
      <c r="G8" s="40"/>
      <c r="H8" s="40"/>
      <c r="I8" s="40"/>
      <c r="J8" s="40"/>
      <c r="K8" s="227"/>
    </row>
    <row r="9" spans="1:11" ht="15.75" customHeight="1" x14ac:dyDescent="0.25">
      <c r="A9" s="436">
        <v>2000</v>
      </c>
      <c r="B9" s="462">
        <v>85868</v>
      </c>
      <c r="C9" s="463"/>
      <c r="D9" s="462">
        <v>9424.7000000000007</v>
      </c>
      <c r="E9" s="462"/>
      <c r="F9" s="462">
        <v>28524.5</v>
      </c>
      <c r="G9" s="462"/>
      <c r="H9" s="462">
        <v>6619.5</v>
      </c>
      <c r="I9" s="462"/>
      <c r="J9" s="462">
        <v>41299.300000000003</v>
      </c>
      <c r="K9" s="464"/>
    </row>
    <row r="10" spans="1:11" ht="15.75" customHeight="1" x14ac:dyDescent="0.25">
      <c r="A10" s="436">
        <v>2001</v>
      </c>
      <c r="B10" s="462">
        <v>90569.680000000008</v>
      </c>
      <c r="C10" s="463"/>
      <c r="D10" s="462">
        <v>9778.8799999999992</v>
      </c>
      <c r="E10" s="462"/>
      <c r="F10" s="462">
        <v>30597.55</v>
      </c>
      <c r="G10" s="462"/>
      <c r="H10" s="462">
        <v>6320.46</v>
      </c>
      <c r="I10" s="462"/>
      <c r="J10" s="462">
        <v>43872.79</v>
      </c>
      <c r="K10" s="464"/>
    </row>
    <row r="11" spans="1:11" ht="15.75" customHeight="1" x14ac:dyDescent="0.25">
      <c r="A11" s="436">
        <v>2002</v>
      </c>
      <c r="B11" s="462">
        <v>97486.400000000009</v>
      </c>
      <c r="C11" s="463"/>
      <c r="D11" s="462">
        <v>10096.6</v>
      </c>
      <c r="E11" s="462"/>
      <c r="F11" s="462">
        <v>33653.800000000003</v>
      </c>
      <c r="G11" s="462"/>
      <c r="H11" s="462">
        <v>6530.8</v>
      </c>
      <c r="I11" s="462"/>
      <c r="J11" s="462">
        <v>47205.2</v>
      </c>
      <c r="K11" s="464"/>
    </row>
    <row r="12" spans="1:11" ht="15.75" customHeight="1" x14ac:dyDescent="0.25">
      <c r="A12" s="436">
        <v>2003</v>
      </c>
      <c r="B12" s="462">
        <v>102704.70000000001</v>
      </c>
      <c r="C12" s="463"/>
      <c r="D12" s="462">
        <v>10611.6</v>
      </c>
      <c r="E12" s="462"/>
      <c r="F12" s="462">
        <v>36552.1</v>
      </c>
      <c r="G12" s="462"/>
      <c r="H12" s="462">
        <v>6836.1</v>
      </c>
      <c r="I12" s="462"/>
      <c r="J12" s="462">
        <v>48704.9</v>
      </c>
      <c r="K12" s="464"/>
    </row>
    <row r="13" spans="1:11" ht="15.75" customHeight="1" x14ac:dyDescent="0.25">
      <c r="A13" s="436">
        <v>2004</v>
      </c>
      <c r="B13" s="462">
        <v>106789.478</v>
      </c>
      <c r="C13" s="463"/>
      <c r="D13" s="462">
        <v>11132.535</v>
      </c>
      <c r="E13" s="462"/>
      <c r="F13" s="462">
        <v>37738.239000000001</v>
      </c>
      <c r="G13" s="462"/>
      <c r="H13" s="462">
        <v>7021.6239999999998</v>
      </c>
      <c r="I13" s="462"/>
      <c r="J13" s="462">
        <v>50897.08</v>
      </c>
      <c r="K13" s="464"/>
    </row>
    <row r="14" spans="1:11" ht="15.75" customHeight="1" x14ac:dyDescent="0.25">
      <c r="A14" s="436">
        <v>2005</v>
      </c>
      <c r="B14" s="465">
        <v>110316.414</v>
      </c>
      <c r="C14" s="463"/>
      <c r="D14" s="465">
        <v>11547.132</v>
      </c>
      <c r="F14" s="465">
        <v>39108.849000000002</v>
      </c>
      <c r="H14" s="465">
        <v>7488.6779999999999</v>
      </c>
      <c r="J14" s="465">
        <v>52171.754999999997</v>
      </c>
      <c r="K14" s="466"/>
    </row>
    <row r="15" spans="1:11" ht="15.75" customHeight="1" x14ac:dyDescent="0.25">
      <c r="A15" s="436">
        <v>2006</v>
      </c>
      <c r="B15" s="465">
        <v>122481.60000000001</v>
      </c>
      <c r="C15" s="463"/>
      <c r="D15" s="465">
        <v>12146.9</v>
      </c>
      <c r="F15" s="465">
        <v>43941.4</v>
      </c>
      <c r="H15" s="465">
        <v>8502</v>
      </c>
      <c r="J15" s="465">
        <v>57891.3</v>
      </c>
      <c r="K15" s="466"/>
    </row>
    <row r="16" spans="1:11" ht="15.75" customHeight="1" x14ac:dyDescent="0.25">
      <c r="A16" s="436">
        <v>2007</v>
      </c>
      <c r="B16" s="465">
        <v>127637</v>
      </c>
      <c r="C16" s="463"/>
      <c r="D16" s="465">
        <v>12712.6</v>
      </c>
      <c r="F16" s="465">
        <v>45048.7</v>
      </c>
      <c r="H16" s="465">
        <v>9078.4</v>
      </c>
      <c r="J16" s="465">
        <v>60797.3</v>
      </c>
      <c r="K16" s="466"/>
    </row>
    <row r="17" spans="1:11" ht="15.75" customHeight="1" x14ac:dyDescent="0.25">
      <c r="A17" s="436">
        <v>2008</v>
      </c>
      <c r="B17" s="465">
        <v>145585.89999999997</v>
      </c>
      <c r="C17" s="463"/>
      <c r="D17" s="465">
        <v>13289.3</v>
      </c>
      <c r="F17" s="465">
        <v>51260.2</v>
      </c>
      <c r="H17" s="465">
        <v>8725.2000000000007</v>
      </c>
      <c r="J17" s="465">
        <v>72311.199999999997</v>
      </c>
      <c r="K17" s="466"/>
    </row>
    <row r="18" spans="1:11" ht="15.75" customHeight="1" x14ac:dyDescent="0.25">
      <c r="A18" s="467">
        <v>2009</v>
      </c>
      <c r="B18" s="468">
        <v>151998.57200799999</v>
      </c>
      <c r="C18" s="469"/>
      <c r="D18" s="468">
        <v>13955.341961</v>
      </c>
      <c r="E18" s="470"/>
      <c r="F18" s="468">
        <v>53457.037708000003</v>
      </c>
      <c r="G18" s="470"/>
      <c r="H18" s="468">
        <v>9589.1129029999993</v>
      </c>
      <c r="I18" s="470"/>
      <c r="J18" s="468">
        <v>74997.079436</v>
      </c>
      <c r="K18" s="471"/>
    </row>
    <row r="19" spans="1:11" ht="15.75" customHeight="1" x14ac:dyDescent="0.25">
      <c r="A19" s="467">
        <v>2010</v>
      </c>
      <c r="B19" s="468">
        <v>157952.589313</v>
      </c>
      <c r="C19" s="469"/>
      <c r="D19" s="468">
        <v>14417.760687</v>
      </c>
      <c r="E19" s="470"/>
      <c r="F19" s="468">
        <v>55054.970414000003</v>
      </c>
      <c r="G19" s="470"/>
      <c r="H19" s="468">
        <v>10450.753096</v>
      </c>
      <c r="I19" s="470"/>
      <c r="J19" s="468">
        <v>78029.105116000006</v>
      </c>
      <c r="K19" s="471"/>
    </row>
    <row r="20" spans="1:11" ht="15.75" customHeight="1" x14ac:dyDescent="0.25">
      <c r="A20" s="467">
        <v>2011</v>
      </c>
      <c r="B20" s="468">
        <v>159695.57763300001</v>
      </c>
      <c r="C20" s="469"/>
      <c r="D20" s="468">
        <v>14952.733843</v>
      </c>
      <c r="E20" s="470"/>
      <c r="F20" s="468">
        <v>55530.783710000003</v>
      </c>
      <c r="G20" s="470"/>
      <c r="H20" s="468">
        <v>11035.982883999999</v>
      </c>
      <c r="I20" s="470"/>
      <c r="J20" s="468">
        <v>78176.077195999998</v>
      </c>
      <c r="K20" s="471"/>
    </row>
    <row r="21" spans="1:11" ht="15.75" customHeight="1" x14ac:dyDescent="0.25">
      <c r="A21" s="467">
        <v>2012</v>
      </c>
      <c r="B21" s="468">
        <v>171355.636011</v>
      </c>
      <c r="C21" s="469"/>
      <c r="D21" s="468">
        <v>15293.936701000001</v>
      </c>
      <c r="E21" s="470"/>
      <c r="F21" s="468">
        <v>60102.907119000003</v>
      </c>
      <c r="G21" s="470"/>
      <c r="H21" s="468">
        <v>10875.258823</v>
      </c>
      <c r="I21" s="470"/>
      <c r="J21" s="468">
        <v>85083.533368000004</v>
      </c>
      <c r="K21" s="471"/>
    </row>
    <row r="22" spans="1:11" ht="15.75" customHeight="1" x14ac:dyDescent="0.25">
      <c r="A22" s="467">
        <v>2013</v>
      </c>
      <c r="B22" s="468">
        <v>179123.59857899998</v>
      </c>
      <c r="C22" s="469"/>
      <c r="D22" s="468">
        <v>15784.675249</v>
      </c>
      <c r="E22" s="470"/>
      <c r="F22" s="468">
        <v>62215.441186999997</v>
      </c>
      <c r="G22" s="470"/>
      <c r="H22" s="468">
        <v>11349.039505999999</v>
      </c>
      <c r="I22" s="470"/>
      <c r="J22" s="468">
        <v>89774.442637</v>
      </c>
      <c r="K22" s="471"/>
    </row>
    <row r="23" spans="1:11" ht="15.75" customHeight="1" x14ac:dyDescent="0.25">
      <c r="A23" s="467">
        <v>2014</v>
      </c>
      <c r="B23" s="468">
        <v>190197.17198700001</v>
      </c>
      <c r="C23" s="469"/>
      <c r="D23" s="468">
        <v>16229.042428999999</v>
      </c>
      <c r="E23" s="470"/>
      <c r="F23" s="468">
        <v>65564.696104000002</v>
      </c>
      <c r="G23" s="470"/>
      <c r="H23" s="468">
        <v>12244.505596000001</v>
      </c>
      <c r="I23" s="470"/>
      <c r="J23" s="468">
        <v>96158.927857999995</v>
      </c>
      <c r="K23" s="471"/>
    </row>
    <row r="24" spans="1:11" ht="15.75" customHeight="1" x14ac:dyDescent="0.25">
      <c r="A24" s="467">
        <v>2015</v>
      </c>
      <c r="B24" s="468">
        <v>202862.40346</v>
      </c>
      <c r="C24" s="469"/>
      <c r="D24" s="468">
        <v>16915.356102999998</v>
      </c>
      <c r="E24" s="470"/>
      <c r="F24" s="468">
        <v>70514.485786999998</v>
      </c>
      <c r="G24" s="470"/>
      <c r="H24" s="468">
        <v>12355.130146</v>
      </c>
      <c r="I24" s="470"/>
      <c r="J24" s="468">
        <v>103077.43142399999</v>
      </c>
      <c r="K24" s="471"/>
    </row>
    <row r="25" spans="1:11" ht="15.75" customHeight="1" x14ac:dyDescent="0.25">
      <c r="A25" s="467">
        <v>2016</v>
      </c>
      <c r="B25" s="474">
        <v>217642.64152199999</v>
      </c>
      <c r="C25" s="469"/>
      <c r="D25" s="468">
        <v>17727.634858000001</v>
      </c>
      <c r="E25" s="470"/>
      <c r="F25" s="468">
        <v>77316.842720000001</v>
      </c>
      <c r="G25" s="470"/>
      <c r="H25" s="468">
        <v>13476.553341999999</v>
      </c>
      <c r="I25" s="470"/>
      <c r="J25" s="468">
        <v>109121.610602</v>
      </c>
      <c r="K25" s="471"/>
    </row>
    <row r="26" spans="1:11" ht="15.75" customHeight="1" x14ac:dyDescent="0.25">
      <c r="A26" s="475">
        <v>2017</v>
      </c>
      <c r="B26" s="474">
        <v>234541.70337600002</v>
      </c>
      <c r="C26" s="469"/>
      <c r="D26" s="468">
        <v>18393.885868000001</v>
      </c>
      <c r="E26" s="470"/>
      <c r="F26" s="468">
        <v>85118.460531999997</v>
      </c>
      <c r="G26" s="470"/>
      <c r="H26" s="468">
        <v>14203.259742</v>
      </c>
      <c r="I26" s="470"/>
      <c r="J26" s="468">
        <v>116826.097234</v>
      </c>
      <c r="K26" s="471"/>
    </row>
    <row r="27" spans="1:11" ht="15.75" customHeight="1" x14ac:dyDescent="0.25">
      <c r="A27" s="475">
        <v>2018</v>
      </c>
      <c r="B27" s="474">
        <v>251482.88501</v>
      </c>
      <c r="C27" s="469"/>
      <c r="D27" s="468">
        <v>19442.761767</v>
      </c>
      <c r="E27" s="470"/>
      <c r="F27" s="468">
        <v>92585.772717</v>
      </c>
      <c r="G27" s="470"/>
      <c r="H27" s="468">
        <v>14683.905855000001</v>
      </c>
      <c r="I27" s="470"/>
      <c r="J27" s="468">
        <v>124770.444671</v>
      </c>
      <c r="K27" s="471"/>
    </row>
    <row r="28" spans="1:11" ht="15.75" customHeight="1" x14ac:dyDescent="0.25">
      <c r="A28" s="476">
        <v>2019</v>
      </c>
      <c r="B28" s="477">
        <v>267704.66186699999</v>
      </c>
      <c r="C28" s="441"/>
      <c r="D28" s="478">
        <v>20146.839797000001</v>
      </c>
      <c r="E28" s="479"/>
      <c r="F28" s="478">
        <v>100491.066057</v>
      </c>
      <c r="G28" s="479"/>
      <c r="H28" s="478">
        <v>15225.589174999999</v>
      </c>
      <c r="I28" s="479"/>
      <c r="J28" s="478">
        <v>131841.166838</v>
      </c>
      <c r="K28" s="480"/>
    </row>
    <row r="29" spans="1:11" ht="15.75" customHeight="1" x14ac:dyDescent="0.2">
      <c r="A29" s="472"/>
      <c r="B29" s="472"/>
      <c r="C29" s="472"/>
      <c r="D29" s="430"/>
      <c r="E29" s="473"/>
      <c r="F29" s="430"/>
      <c r="G29" s="473"/>
      <c r="H29" s="430"/>
      <c r="I29" s="473"/>
      <c r="J29" s="430"/>
      <c r="K29" s="473"/>
    </row>
    <row r="30" spans="1:11" ht="18" customHeight="1" x14ac:dyDescent="0.25">
      <c r="A30" s="481"/>
      <c r="B30" s="1146" t="s">
        <v>273</v>
      </c>
      <c r="C30" s="1147"/>
      <c r="D30" s="1147"/>
      <c r="E30" s="1147"/>
      <c r="F30" s="1147"/>
      <c r="G30" s="1147"/>
      <c r="H30" s="1147"/>
      <c r="I30" s="1147"/>
      <c r="J30" s="1147"/>
      <c r="K30" s="1149"/>
    </row>
    <row r="31" spans="1:11" ht="15" customHeight="1" x14ac:dyDescent="0.25">
      <c r="A31" s="437" t="s">
        <v>262</v>
      </c>
      <c r="B31" s="427" t="s">
        <v>263</v>
      </c>
      <c r="C31" s="427"/>
      <c r="D31" s="460" t="s">
        <v>21</v>
      </c>
      <c r="E31" s="428"/>
      <c r="F31" s="460" t="s">
        <v>22</v>
      </c>
      <c r="G31" s="428"/>
      <c r="H31" s="460" t="s">
        <v>23</v>
      </c>
      <c r="I31" s="428"/>
      <c r="J31" s="460" t="s">
        <v>24</v>
      </c>
      <c r="K31" s="461"/>
    </row>
    <row r="32" spans="1:11" ht="7.5" customHeight="1" x14ac:dyDescent="0.2">
      <c r="A32" s="398"/>
      <c r="B32" s="40"/>
      <c r="C32" s="44"/>
      <c r="D32" s="40"/>
      <c r="E32" s="40"/>
      <c r="F32" s="40"/>
      <c r="G32" s="40"/>
      <c r="H32" s="40"/>
      <c r="I32" s="40"/>
      <c r="J32" s="40"/>
      <c r="K32" s="227"/>
    </row>
    <row r="33" spans="1:11" ht="15.75" customHeight="1" x14ac:dyDescent="0.25">
      <c r="A33" s="436">
        <v>2000</v>
      </c>
      <c r="B33" s="462">
        <v>80089.400000000009</v>
      </c>
      <c r="C33" s="463"/>
      <c r="D33" s="462">
        <v>9424.7000000000007</v>
      </c>
      <c r="E33" s="462"/>
      <c r="F33" s="462">
        <v>26126.400000000001</v>
      </c>
      <c r="G33" s="462"/>
      <c r="H33" s="462">
        <v>6619.5</v>
      </c>
      <c r="I33" s="462"/>
      <c r="J33" s="462">
        <v>37918.800000000003</v>
      </c>
      <c r="K33" s="464"/>
    </row>
    <row r="34" spans="1:11" ht="15.75" customHeight="1" x14ac:dyDescent="0.25">
      <c r="A34" s="436">
        <v>2001</v>
      </c>
      <c r="B34" s="462">
        <v>83258.01999999999</v>
      </c>
      <c r="C34" s="463"/>
      <c r="D34" s="462">
        <v>9778.8799999999992</v>
      </c>
      <c r="E34" s="462"/>
      <c r="F34" s="462">
        <v>27501.72</v>
      </c>
      <c r="G34" s="462"/>
      <c r="H34" s="462">
        <v>6320.46</v>
      </c>
      <c r="I34" s="462"/>
      <c r="J34" s="462">
        <v>39656.959999999999</v>
      </c>
      <c r="K34" s="464"/>
    </row>
    <row r="35" spans="1:11" ht="15.75" customHeight="1" x14ac:dyDescent="0.25">
      <c r="A35" s="436">
        <v>2002</v>
      </c>
      <c r="B35" s="462">
        <v>88289.600000000006</v>
      </c>
      <c r="C35" s="463"/>
      <c r="D35" s="462">
        <v>10096.6</v>
      </c>
      <c r="E35" s="462"/>
      <c r="F35" s="462">
        <v>29674.9</v>
      </c>
      <c r="G35" s="462"/>
      <c r="H35" s="462">
        <v>6530.8</v>
      </c>
      <c r="I35" s="462"/>
      <c r="J35" s="462">
        <v>41987.3</v>
      </c>
      <c r="K35" s="464"/>
    </row>
    <row r="36" spans="1:11" ht="15.75" customHeight="1" x14ac:dyDescent="0.25">
      <c r="A36" s="436">
        <v>2003</v>
      </c>
      <c r="B36" s="462">
        <v>93287.394</v>
      </c>
      <c r="C36" s="463"/>
      <c r="D36" s="462">
        <v>10611.647000000001</v>
      </c>
      <c r="E36" s="462"/>
      <c r="F36" s="462">
        <v>31993.734</v>
      </c>
      <c r="G36" s="462"/>
      <c r="H36" s="462">
        <v>6836.1279999999997</v>
      </c>
      <c r="I36" s="462"/>
      <c r="J36" s="462">
        <v>43845.885000000002</v>
      </c>
      <c r="K36" s="464"/>
    </row>
    <row r="37" spans="1:11" ht="15.75" customHeight="1" x14ac:dyDescent="0.25">
      <c r="A37" s="436">
        <v>2004</v>
      </c>
      <c r="B37" s="462">
        <v>98634.521999999997</v>
      </c>
      <c r="C37" s="463"/>
      <c r="D37" s="462">
        <v>11132.535</v>
      </c>
      <c r="E37" s="462"/>
      <c r="F37" s="462">
        <v>34151.947</v>
      </c>
      <c r="G37" s="462"/>
      <c r="H37" s="462">
        <v>7021.6239999999998</v>
      </c>
      <c r="I37" s="462"/>
      <c r="J37" s="462">
        <v>46328.415999999997</v>
      </c>
      <c r="K37" s="464"/>
    </row>
    <row r="38" spans="1:11" ht="15.75" customHeight="1" x14ac:dyDescent="0.25">
      <c r="A38" s="436">
        <v>2005</v>
      </c>
      <c r="B38" s="462">
        <v>102367.333</v>
      </c>
      <c r="C38" s="463"/>
      <c r="D38" s="465">
        <v>11547.132</v>
      </c>
      <c r="F38" s="465">
        <v>35950.834999999999</v>
      </c>
      <c r="H38" s="465">
        <v>7488.6779999999999</v>
      </c>
      <c r="J38" s="465">
        <v>47380.688000000002</v>
      </c>
      <c r="K38" s="466"/>
    </row>
    <row r="39" spans="1:11" ht="15.75" customHeight="1" x14ac:dyDescent="0.25">
      <c r="A39" s="436">
        <v>2006</v>
      </c>
      <c r="B39" s="462">
        <v>110014.1</v>
      </c>
      <c r="C39" s="463"/>
      <c r="D39" s="465">
        <v>12146.9</v>
      </c>
      <c r="F39" s="465">
        <v>38630.6</v>
      </c>
      <c r="H39" s="465">
        <v>8502</v>
      </c>
      <c r="J39" s="465">
        <v>50734.6</v>
      </c>
      <c r="K39" s="466"/>
    </row>
    <row r="40" spans="1:11" ht="15.75" customHeight="1" x14ac:dyDescent="0.25">
      <c r="A40" s="436">
        <v>2007</v>
      </c>
      <c r="B40" s="462">
        <v>115119.3</v>
      </c>
      <c r="C40" s="463"/>
      <c r="D40" s="465">
        <v>12712.6</v>
      </c>
      <c r="F40" s="465">
        <v>40528.300000000003</v>
      </c>
      <c r="H40" s="465">
        <v>9078.4</v>
      </c>
      <c r="J40" s="465">
        <v>52800</v>
      </c>
      <c r="K40" s="466"/>
    </row>
    <row r="41" spans="1:11" ht="15.75" customHeight="1" x14ac:dyDescent="0.25">
      <c r="A41" s="436">
        <v>2008</v>
      </c>
      <c r="B41" s="462">
        <v>124461.4</v>
      </c>
      <c r="C41" s="463"/>
      <c r="D41" s="465">
        <v>13289.3</v>
      </c>
      <c r="F41" s="465">
        <v>43751.6</v>
      </c>
      <c r="H41" s="465">
        <v>8725.2000000000007</v>
      </c>
      <c r="J41" s="465">
        <v>58695.3</v>
      </c>
      <c r="K41" s="466"/>
    </row>
    <row r="42" spans="1:11" ht="15.75" customHeight="1" x14ac:dyDescent="0.25">
      <c r="A42" s="436">
        <v>2009</v>
      </c>
      <c r="B42" s="462">
        <v>132996.73741599999</v>
      </c>
      <c r="C42" s="463"/>
      <c r="D42" s="465">
        <v>13955.341961</v>
      </c>
      <c r="F42" s="465">
        <v>46544.140327000001</v>
      </c>
      <c r="H42" s="465">
        <v>9589.1129029999993</v>
      </c>
      <c r="J42" s="465">
        <v>62908.142225000003</v>
      </c>
      <c r="K42" s="466"/>
    </row>
    <row r="43" spans="1:11" ht="15.75" customHeight="1" x14ac:dyDescent="0.25">
      <c r="A43" s="436">
        <v>2010</v>
      </c>
      <c r="B43" s="462">
        <v>141848.52619500001</v>
      </c>
      <c r="C43" s="463"/>
      <c r="D43" s="462">
        <v>14417.760687</v>
      </c>
      <c r="E43" s="462"/>
      <c r="F43" s="462">
        <v>49267.763339999998</v>
      </c>
      <c r="G43" s="462"/>
      <c r="H43" s="462">
        <v>10450.753096</v>
      </c>
      <c r="I43" s="462"/>
      <c r="J43" s="462">
        <v>67712.249072000006</v>
      </c>
      <c r="K43" s="464"/>
    </row>
    <row r="44" spans="1:11" ht="15.75" customHeight="1" x14ac:dyDescent="0.25">
      <c r="A44" s="436">
        <v>2011</v>
      </c>
      <c r="B44" s="462">
        <v>147629.21258200001</v>
      </c>
      <c r="C44" s="463"/>
      <c r="D44" s="462">
        <v>14952.733843</v>
      </c>
      <c r="E44" s="462"/>
      <c r="F44" s="462">
        <v>50771.297553999997</v>
      </c>
      <c r="G44" s="462"/>
      <c r="H44" s="462">
        <v>11035.982883999999</v>
      </c>
      <c r="I44" s="462"/>
      <c r="J44" s="462">
        <v>70869.198300999997</v>
      </c>
      <c r="K44" s="464"/>
    </row>
    <row r="45" spans="1:11" ht="15.75" customHeight="1" x14ac:dyDescent="0.25">
      <c r="A45" s="436">
        <v>2012</v>
      </c>
      <c r="B45" s="462">
        <v>155416.417663</v>
      </c>
      <c r="C45" s="463"/>
      <c r="D45" s="462">
        <v>15293.936701000001</v>
      </c>
      <c r="E45" s="462"/>
      <c r="F45" s="462">
        <v>53696.991628000003</v>
      </c>
      <c r="G45" s="462"/>
      <c r="H45" s="462">
        <v>10875.258823</v>
      </c>
      <c r="I45" s="462"/>
      <c r="J45" s="462">
        <v>75550.230511000002</v>
      </c>
      <c r="K45" s="464"/>
    </row>
    <row r="46" spans="1:11" ht="15.75" customHeight="1" x14ac:dyDescent="0.25">
      <c r="A46" s="436">
        <v>2013</v>
      </c>
      <c r="B46" s="462">
        <v>162345.481397</v>
      </c>
      <c r="C46" s="463"/>
      <c r="D46" s="468">
        <v>15784.675249</v>
      </c>
      <c r="E46" s="470"/>
      <c r="F46" s="468">
        <v>55880.919161999998</v>
      </c>
      <c r="G46" s="470"/>
      <c r="H46" s="468">
        <v>11349.039505999999</v>
      </c>
      <c r="I46" s="470"/>
      <c r="J46" s="468">
        <v>79330.847479999997</v>
      </c>
      <c r="K46" s="464"/>
    </row>
    <row r="47" spans="1:11" ht="15.75" customHeight="1" x14ac:dyDescent="0.25">
      <c r="A47" s="436">
        <v>2014</v>
      </c>
      <c r="B47" s="462">
        <v>171747.58684999999</v>
      </c>
      <c r="C47" s="463"/>
      <c r="D47" s="468">
        <v>16229.042428999999</v>
      </c>
      <c r="E47" s="470"/>
      <c r="F47" s="468">
        <v>58921.473184000002</v>
      </c>
      <c r="G47" s="470"/>
      <c r="H47" s="468">
        <v>12244.505596000001</v>
      </c>
      <c r="I47" s="470"/>
      <c r="J47" s="468">
        <v>84352.565640999994</v>
      </c>
      <c r="K47" s="464"/>
    </row>
    <row r="48" spans="1:11" ht="15.75" customHeight="1" x14ac:dyDescent="0.25">
      <c r="A48" s="436">
        <v>2015</v>
      </c>
      <c r="B48" s="462">
        <v>182514.70945299999</v>
      </c>
      <c r="C48" s="463"/>
      <c r="D48" s="468">
        <v>16915.356102999998</v>
      </c>
      <c r="E48" s="470"/>
      <c r="F48" s="468">
        <v>63037.319760999999</v>
      </c>
      <c r="G48" s="470"/>
      <c r="H48" s="468">
        <v>12355.130146</v>
      </c>
      <c r="I48" s="470"/>
      <c r="J48" s="468">
        <v>90206.903443000003</v>
      </c>
      <c r="K48" s="464"/>
    </row>
    <row r="49" spans="1:11" ht="15.75" customHeight="1" x14ac:dyDescent="0.25">
      <c r="A49" s="436">
        <v>2016</v>
      </c>
      <c r="B49" s="484">
        <v>195185.396526</v>
      </c>
      <c r="C49" s="463"/>
      <c r="D49" s="468">
        <v>17727.634858000001</v>
      </c>
      <c r="E49" s="470"/>
      <c r="F49" s="468">
        <v>67943.172751999999</v>
      </c>
      <c r="G49" s="470"/>
      <c r="H49" s="468">
        <v>13476.553341999999</v>
      </c>
      <c r="I49" s="470"/>
      <c r="J49" s="468">
        <v>96038.035573999994</v>
      </c>
      <c r="K49" s="464"/>
    </row>
    <row r="50" spans="1:11" ht="15.75" customHeight="1" x14ac:dyDescent="0.25">
      <c r="A50" s="436">
        <v>2017</v>
      </c>
      <c r="B50" s="484">
        <v>208611.093009</v>
      </c>
      <c r="C50" s="463"/>
      <c r="D50" s="468">
        <v>18393.885868000001</v>
      </c>
      <c r="E50" s="470"/>
      <c r="F50" s="468">
        <v>73978.854431999993</v>
      </c>
      <c r="G50" s="470"/>
      <c r="H50" s="468">
        <v>14203.259742</v>
      </c>
      <c r="I50" s="470"/>
      <c r="J50" s="468">
        <v>102035.092967</v>
      </c>
      <c r="K50" s="464"/>
    </row>
    <row r="51" spans="1:11" ht="15.75" customHeight="1" x14ac:dyDescent="0.25">
      <c r="A51" s="485">
        <v>2018</v>
      </c>
      <c r="B51" s="484">
        <v>224461.25953800001</v>
      </c>
      <c r="C51" s="463"/>
      <c r="D51" s="468">
        <v>19442.761767</v>
      </c>
      <c r="E51" s="470"/>
      <c r="F51" s="468">
        <v>81049.886199</v>
      </c>
      <c r="G51" s="470"/>
      <c r="H51" s="468">
        <v>14683.905855000001</v>
      </c>
      <c r="I51" s="470"/>
      <c r="J51" s="468">
        <v>109284.705717</v>
      </c>
      <c r="K51" s="464"/>
    </row>
    <row r="52" spans="1:11" ht="15.75" customHeight="1" x14ac:dyDescent="0.25">
      <c r="A52" s="425">
        <v>2019</v>
      </c>
      <c r="B52" s="486">
        <v>239729.31988000002</v>
      </c>
      <c r="C52" s="427"/>
      <c r="D52" s="478">
        <v>20146.839797000001</v>
      </c>
      <c r="E52" s="479"/>
      <c r="F52" s="478">
        <v>88220.067118999999</v>
      </c>
      <c r="G52" s="479"/>
      <c r="H52" s="478">
        <v>15225.589174999999</v>
      </c>
      <c r="I52" s="479"/>
      <c r="J52" s="478">
        <v>116136.823789</v>
      </c>
      <c r="K52" s="487"/>
    </row>
  </sheetData>
  <mergeCells count="6">
    <mergeCell ref="B6:K6"/>
    <mergeCell ref="B30:K30"/>
    <mergeCell ref="A1:K1"/>
    <mergeCell ref="A2:K2"/>
    <mergeCell ref="A3:K3"/>
    <mergeCell ref="A4:K4"/>
  </mergeCells>
  <printOptions horizontalCentered="1"/>
  <pageMargins left="0.7" right="0.7" top="0.75" bottom="0.75" header="0.3" footer="0.3"/>
  <pageSetup scale="85" orientation="portrait" horizontalDpi="4294967295" verticalDpi="4294967295"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N177"/>
  <sheetViews>
    <sheetView showGridLines="0" zoomScaleNormal="100" workbookViewId="0">
      <selection sqref="A1:N1"/>
    </sheetView>
  </sheetViews>
  <sheetFormatPr defaultColWidth="12.5703125" defaultRowHeight="12.75" x14ac:dyDescent="0.2"/>
  <cols>
    <col min="1" max="1" width="9.42578125" customWidth="1"/>
    <col min="2" max="2" width="2.140625" customWidth="1"/>
    <col min="3" max="3" width="14.42578125" customWidth="1"/>
    <col min="4" max="4" width="2.140625" customWidth="1"/>
    <col min="5" max="5" width="14.42578125" customWidth="1"/>
    <col min="6" max="6" width="2.140625" customWidth="1"/>
    <col min="7" max="7" width="14.42578125" customWidth="1"/>
    <col min="8" max="8" width="2.140625" customWidth="1"/>
    <col min="9" max="9" width="14.42578125" customWidth="1"/>
    <col min="10" max="10" width="2.140625" customWidth="1"/>
    <col min="11" max="11" width="14.42578125" customWidth="1"/>
    <col min="12" max="12" width="2.140625" customWidth="1"/>
    <col min="13" max="13" width="14.42578125" customWidth="1"/>
    <col min="14" max="14" width="2.140625" customWidth="1"/>
  </cols>
  <sheetData>
    <row r="1" spans="1:14" ht="15.75" x14ac:dyDescent="0.25">
      <c r="A1" s="1111" t="s">
        <v>408</v>
      </c>
      <c r="B1" s="1111"/>
      <c r="C1" s="1111"/>
      <c r="D1" s="1111"/>
      <c r="E1" s="1111"/>
      <c r="F1" s="1111"/>
      <c r="G1" s="1111"/>
      <c r="H1" s="1111"/>
      <c r="I1" s="1111"/>
      <c r="J1" s="1111"/>
      <c r="K1" s="1111"/>
      <c r="L1" s="1111"/>
      <c r="M1" s="1111"/>
      <c r="N1" s="1111"/>
    </row>
    <row r="2" spans="1:14" ht="18" x14ac:dyDescent="0.25">
      <c r="A2" s="1152" t="s">
        <v>409</v>
      </c>
      <c r="B2" s="1152"/>
      <c r="C2" s="1152"/>
      <c r="D2" s="1152"/>
      <c r="E2" s="1152"/>
      <c r="F2" s="1152"/>
      <c r="G2" s="1152"/>
      <c r="H2" s="1152"/>
      <c r="I2" s="1152"/>
      <c r="J2" s="1152"/>
      <c r="K2" s="1152"/>
      <c r="L2" s="1152"/>
      <c r="M2" s="1152"/>
      <c r="N2" s="1152"/>
    </row>
    <row r="3" spans="1:14" ht="16.5" customHeight="1" x14ac:dyDescent="0.25">
      <c r="A3" s="1153" t="s">
        <v>449</v>
      </c>
      <c r="B3" s="1153"/>
      <c r="C3" s="1153"/>
      <c r="D3" s="1153"/>
      <c r="E3" s="1153"/>
      <c r="F3" s="1153"/>
      <c r="G3" s="1153"/>
      <c r="H3" s="1153"/>
      <c r="I3" s="1153"/>
      <c r="J3" s="1153"/>
      <c r="K3" s="1153"/>
      <c r="L3" s="1153"/>
      <c r="M3" s="1153"/>
      <c r="N3" s="490"/>
    </row>
    <row r="4" spans="1:14" ht="16.5" customHeight="1" x14ac:dyDescent="0.25">
      <c r="A4" s="855" t="s">
        <v>256</v>
      </c>
      <c r="B4" s="490"/>
      <c r="C4" s="457"/>
      <c r="D4" s="457"/>
      <c r="E4" s="458"/>
      <c r="F4" s="457"/>
      <c r="G4" s="458"/>
      <c r="H4" s="457"/>
      <c r="I4" s="457"/>
      <c r="J4" s="457"/>
      <c r="K4" s="457"/>
      <c r="L4" s="457"/>
      <c r="M4" s="490"/>
      <c r="N4" s="490"/>
    </row>
    <row r="5" spans="1:14" ht="12" customHeight="1" x14ac:dyDescent="0.25">
      <c r="A5" s="69"/>
      <c r="B5" s="69"/>
      <c r="C5" s="69"/>
      <c r="D5" s="69"/>
      <c r="E5" s="69"/>
      <c r="F5" s="69"/>
      <c r="G5" s="69"/>
      <c r="H5" s="69"/>
      <c r="I5" s="69"/>
      <c r="J5" s="69"/>
      <c r="K5" s="69"/>
      <c r="L5" s="69"/>
      <c r="M5" s="69"/>
      <c r="N5" s="69"/>
    </row>
    <row r="6" spans="1:14" ht="18" customHeight="1" x14ac:dyDescent="0.25">
      <c r="A6" s="491" t="s">
        <v>257</v>
      </c>
      <c r="B6" s="1140" t="s">
        <v>258</v>
      </c>
      <c r="C6" s="1141"/>
      <c r="D6" s="1141"/>
      <c r="E6" s="1141"/>
      <c r="F6" s="1141"/>
      <c r="G6" s="1141"/>
      <c r="H6" s="1141"/>
      <c r="I6" s="1141"/>
      <c r="J6" s="1141"/>
      <c r="K6" s="1141"/>
      <c r="L6" s="1141"/>
      <c r="M6" s="1141"/>
      <c r="N6" s="1142"/>
    </row>
    <row r="7" spans="1:14" ht="15" customHeight="1" x14ac:dyDescent="0.25">
      <c r="A7" s="492" t="s">
        <v>197</v>
      </c>
      <c r="B7" s="426"/>
      <c r="C7" s="427" t="s">
        <v>7</v>
      </c>
      <c r="D7" s="428"/>
      <c r="E7" s="427" t="s">
        <v>16</v>
      </c>
      <c r="F7" s="428"/>
      <c r="G7" s="427" t="s">
        <v>17</v>
      </c>
      <c r="H7" s="428"/>
      <c r="I7" s="427" t="s">
        <v>18</v>
      </c>
      <c r="J7" s="428"/>
      <c r="K7" s="427" t="s">
        <v>19</v>
      </c>
      <c r="L7" s="428"/>
      <c r="M7" s="427" t="s">
        <v>20</v>
      </c>
      <c r="N7" s="442"/>
    </row>
    <row r="8" spans="1:14" ht="12.95" customHeight="1" x14ac:dyDescent="0.2">
      <c r="A8" s="429"/>
      <c r="B8" s="429"/>
      <c r="C8" s="40"/>
      <c r="D8" s="40"/>
      <c r="E8" s="40"/>
      <c r="F8" s="40"/>
      <c r="G8" s="40"/>
      <c r="H8" s="40"/>
      <c r="I8" s="40"/>
      <c r="J8" s="40"/>
      <c r="K8" s="40"/>
      <c r="L8" s="40"/>
      <c r="M8" s="40"/>
      <c r="N8" s="435"/>
    </row>
    <row r="9" spans="1:14" ht="20.100000000000001" customHeight="1" x14ac:dyDescent="0.25">
      <c r="A9" s="436">
        <v>2000</v>
      </c>
      <c r="B9" s="40"/>
      <c r="C9" s="495">
        <v>80089.400000000009</v>
      </c>
      <c r="D9" s="495"/>
      <c r="E9" s="495">
        <v>47029.9</v>
      </c>
      <c r="F9" s="495"/>
      <c r="G9" s="495">
        <v>5008.5</v>
      </c>
      <c r="H9" s="495"/>
      <c r="I9" s="495">
        <v>11168.2</v>
      </c>
      <c r="J9" s="495"/>
      <c r="K9" s="495">
        <v>14037.3</v>
      </c>
      <c r="L9" s="495"/>
      <c r="M9" s="495">
        <v>2845.5</v>
      </c>
      <c r="N9" s="435"/>
    </row>
    <row r="10" spans="1:14" ht="20.100000000000001" customHeight="1" x14ac:dyDescent="0.25">
      <c r="A10" s="436">
        <v>2001</v>
      </c>
      <c r="B10" s="40"/>
      <c r="C10" s="495">
        <v>83258.009999999995</v>
      </c>
      <c r="D10" s="495"/>
      <c r="E10" s="495">
        <v>49285.07</v>
      </c>
      <c r="F10" s="495"/>
      <c r="G10" s="495">
        <v>5123.17</v>
      </c>
      <c r="H10" s="495"/>
      <c r="I10" s="495">
        <v>11483.43</v>
      </c>
      <c r="J10" s="495"/>
      <c r="K10" s="495">
        <v>14439.7</v>
      </c>
      <c r="L10" s="495"/>
      <c r="M10" s="495">
        <v>2926.64</v>
      </c>
      <c r="N10" s="435"/>
    </row>
    <row r="11" spans="1:14" ht="20.100000000000001" customHeight="1" x14ac:dyDescent="0.25">
      <c r="A11" s="436">
        <v>2002</v>
      </c>
      <c r="B11" s="40"/>
      <c r="C11" s="495">
        <v>88289.63</v>
      </c>
      <c r="D11" s="495"/>
      <c r="E11" s="495">
        <v>53088.44</v>
      </c>
      <c r="F11" s="495"/>
      <c r="G11" s="495">
        <v>5244.1</v>
      </c>
      <c r="H11" s="495"/>
      <c r="I11" s="495">
        <v>11927.51</v>
      </c>
      <c r="J11" s="495"/>
      <c r="K11" s="495">
        <v>14984.55</v>
      </c>
      <c r="L11" s="495"/>
      <c r="M11" s="495">
        <v>3045.03</v>
      </c>
      <c r="N11" s="435"/>
    </row>
    <row r="12" spans="1:14" ht="20.100000000000001" customHeight="1" x14ac:dyDescent="0.25">
      <c r="A12" s="436">
        <v>2003</v>
      </c>
      <c r="B12" s="40"/>
      <c r="C12" s="495">
        <v>93287.4</v>
      </c>
      <c r="D12" s="495"/>
      <c r="E12" s="495">
        <v>56635.9</v>
      </c>
      <c r="F12" s="495"/>
      <c r="G12" s="495">
        <v>5455</v>
      </c>
      <c r="H12" s="495"/>
      <c r="I12" s="495">
        <v>12449.5</v>
      </c>
      <c r="J12" s="495"/>
      <c r="K12" s="495">
        <v>15577.5</v>
      </c>
      <c r="L12" s="495"/>
      <c r="M12" s="495">
        <v>3169.5</v>
      </c>
      <c r="N12" s="435"/>
    </row>
    <row r="13" spans="1:14" ht="20.100000000000001" customHeight="1" x14ac:dyDescent="0.25">
      <c r="A13" s="436">
        <v>2004</v>
      </c>
      <c r="B13" s="40"/>
      <c r="C13" s="495">
        <v>98634.523000000001</v>
      </c>
      <c r="D13" s="495"/>
      <c r="E13" s="495">
        <v>60412.504000000001</v>
      </c>
      <c r="F13" s="495"/>
      <c r="G13" s="495">
        <v>5723.67</v>
      </c>
      <c r="H13" s="495"/>
      <c r="I13" s="495">
        <v>12965.014999999999</v>
      </c>
      <c r="J13" s="495"/>
      <c r="K13" s="495">
        <v>16229.099</v>
      </c>
      <c r="L13" s="495"/>
      <c r="M13" s="495">
        <v>3304.2350000000001</v>
      </c>
      <c r="N13" s="435"/>
    </row>
    <row r="14" spans="1:14" ht="20.100000000000001" customHeight="1" x14ac:dyDescent="0.25">
      <c r="A14" s="436">
        <v>2005</v>
      </c>
      <c r="B14" s="40"/>
      <c r="C14" s="495">
        <v>102367.33300000001</v>
      </c>
      <c r="E14" s="496">
        <v>63157.06</v>
      </c>
      <c r="G14" s="496">
        <v>5882.6639999999998</v>
      </c>
      <c r="I14" s="496">
        <v>13303.966</v>
      </c>
      <c r="K14" s="496">
        <v>16611.445</v>
      </c>
      <c r="M14" s="496">
        <v>3412.1979999999999</v>
      </c>
      <c r="N14" s="435"/>
    </row>
    <row r="15" spans="1:14" ht="20.100000000000001" customHeight="1" x14ac:dyDescent="0.25">
      <c r="A15" s="436">
        <v>2006</v>
      </c>
      <c r="B15" s="40"/>
      <c r="C15" s="495">
        <v>110014.09999999999</v>
      </c>
      <c r="E15" s="496">
        <v>67876.399999999994</v>
      </c>
      <c r="G15" s="496">
        <v>6438.9</v>
      </c>
      <c r="I15" s="496">
        <v>14063</v>
      </c>
      <c r="K15" s="496">
        <v>17938.599999999999</v>
      </c>
      <c r="M15" s="496">
        <v>3697.2</v>
      </c>
      <c r="N15" s="435"/>
    </row>
    <row r="16" spans="1:14" ht="20.100000000000001" customHeight="1" x14ac:dyDescent="0.25">
      <c r="A16" s="436">
        <v>2007</v>
      </c>
      <c r="B16" s="40"/>
      <c r="C16" s="495">
        <v>115119.30000000002</v>
      </c>
      <c r="E16" s="496">
        <v>71222.8</v>
      </c>
      <c r="G16" s="496">
        <v>6696.3</v>
      </c>
      <c r="I16" s="496">
        <v>14790</v>
      </c>
      <c r="K16" s="496">
        <v>18513.099999999999</v>
      </c>
      <c r="M16" s="496">
        <v>3897.1</v>
      </c>
      <c r="N16" s="435"/>
    </row>
    <row r="17" spans="1:14" ht="20.100000000000001" customHeight="1" x14ac:dyDescent="0.25">
      <c r="A17" s="436">
        <v>2008</v>
      </c>
      <c r="B17" s="40"/>
      <c r="C17" s="495">
        <v>124461.3</v>
      </c>
      <c r="E17" s="496">
        <v>76894.3</v>
      </c>
      <c r="G17" s="496">
        <v>7250.9</v>
      </c>
      <c r="I17" s="496">
        <v>16200.9</v>
      </c>
      <c r="K17" s="496">
        <v>19910.599999999999</v>
      </c>
      <c r="M17" s="496">
        <v>4204.5</v>
      </c>
      <c r="N17" s="435"/>
    </row>
    <row r="18" spans="1:14" ht="19.5" customHeight="1" x14ac:dyDescent="0.25">
      <c r="A18" s="497">
        <v>2009</v>
      </c>
      <c r="B18" s="44"/>
      <c r="C18" s="447">
        <v>132996.73741599999</v>
      </c>
      <c r="D18" s="447"/>
      <c r="E18" s="447">
        <v>82047.555164999998</v>
      </c>
      <c r="F18" s="447"/>
      <c r="G18" s="447">
        <v>8204.9178439999996</v>
      </c>
      <c r="H18" s="447"/>
      <c r="I18" s="447">
        <v>17253.003926000001</v>
      </c>
      <c r="J18" s="447"/>
      <c r="K18" s="447">
        <v>21106.779364000002</v>
      </c>
      <c r="L18" s="447"/>
      <c r="M18" s="447">
        <v>4384.4811170000003</v>
      </c>
      <c r="N18" s="498"/>
    </row>
    <row r="19" spans="1:14" ht="19.5" customHeight="1" x14ac:dyDescent="0.25">
      <c r="A19" s="448">
        <v>2010</v>
      </c>
      <c r="B19" s="429"/>
      <c r="C19" s="447">
        <v>141848.52619500001</v>
      </c>
      <c r="D19" s="447"/>
      <c r="E19" s="447">
        <v>88354.903456</v>
      </c>
      <c r="F19" s="447"/>
      <c r="G19" s="447">
        <v>8663.495766</v>
      </c>
      <c r="H19" s="447"/>
      <c r="I19" s="447">
        <v>18252.714018999999</v>
      </c>
      <c r="J19" s="447"/>
      <c r="K19" s="447">
        <v>22027.866247999998</v>
      </c>
      <c r="L19" s="447"/>
      <c r="M19" s="447">
        <v>4549.5467060000001</v>
      </c>
      <c r="N19" s="498"/>
    </row>
    <row r="20" spans="1:14" ht="19.5" customHeight="1" x14ac:dyDescent="0.25">
      <c r="A20" s="448">
        <v>2011</v>
      </c>
      <c r="B20" s="44"/>
      <c r="C20" s="447">
        <v>147629.21258200001</v>
      </c>
      <c r="D20" s="499"/>
      <c r="E20" s="447">
        <v>93165.884327000007</v>
      </c>
      <c r="F20" s="447"/>
      <c r="G20" s="447">
        <v>8290.2132149999998</v>
      </c>
      <c r="H20" s="447"/>
      <c r="I20" s="447">
        <v>18891.915299</v>
      </c>
      <c r="J20" s="447"/>
      <c r="K20" s="447">
        <v>22566.102379</v>
      </c>
      <c r="L20" s="447"/>
      <c r="M20" s="447">
        <v>4715.0973620000004</v>
      </c>
      <c r="N20" s="498"/>
    </row>
    <row r="21" spans="1:14" ht="19.5" customHeight="1" x14ac:dyDescent="0.25">
      <c r="A21" s="500">
        <v>2012</v>
      </c>
      <c r="B21" s="44"/>
      <c r="C21" s="447">
        <v>155416.417663</v>
      </c>
      <c r="D21" s="499"/>
      <c r="E21" s="447">
        <v>99099.480012</v>
      </c>
      <c r="F21" s="447"/>
      <c r="G21" s="447">
        <v>8599.4849790000007</v>
      </c>
      <c r="H21" s="447"/>
      <c r="I21" s="447">
        <v>19653.215276999999</v>
      </c>
      <c r="J21" s="447"/>
      <c r="K21" s="447">
        <v>23221.775669999999</v>
      </c>
      <c r="L21" s="447"/>
      <c r="M21" s="447">
        <v>4842.4617250000001</v>
      </c>
      <c r="N21" s="501"/>
    </row>
    <row r="22" spans="1:14" ht="19.5" customHeight="1" x14ac:dyDescent="0.25">
      <c r="A22" s="500">
        <v>2013</v>
      </c>
      <c r="B22" s="165"/>
      <c r="C22" s="447">
        <v>162345.48139700003</v>
      </c>
      <c r="D22" s="499"/>
      <c r="E22" s="447">
        <v>104108.81743700001</v>
      </c>
      <c r="F22" s="447"/>
      <c r="G22" s="447">
        <v>8722.9095089999992</v>
      </c>
      <c r="H22" s="447"/>
      <c r="I22" s="447">
        <v>20563.185465999999</v>
      </c>
      <c r="J22" s="447"/>
      <c r="K22" s="447">
        <v>24011.581307</v>
      </c>
      <c r="L22" s="447"/>
      <c r="M22" s="447">
        <v>4938.9876780000004</v>
      </c>
      <c r="N22" s="501"/>
    </row>
    <row r="23" spans="1:14" ht="19.5" customHeight="1" x14ac:dyDescent="0.25">
      <c r="A23" s="500">
        <v>2014</v>
      </c>
      <c r="B23" s="44"/>
      <c r="C23" s="447">
        <v>171747.58685000002</v>
      </c>
      <c r="D23" s="499"/>
      <c r="E23" s="447">
        <v>111053.735914</v>
      </c>
      <c r="F23" s="447"/>
      <c r="G23" s="447">
        <v>9224.6290100000006</v>
      </c>
      <c r="H23" s="447"/>
      <c r="I23" s="447">
        <v>21402.990076999999</v>
      </c>
      <c r="J23" s="447"/>
      <c r="K23" s="447">
        <v>24941.329802</v>
      </c>
      <c r="L23" s="447"/>
      <c r="M23" s="447">
        <v>5124.9020469999996</v>
      </c>
      <c r="N23" s="501"/>
    </row>
    <row r="24" spans="1:14" ht="19.5" customHeight="1" x14ac:dyDescent="0.25">
      <c r="A24" s="500">
        <v>2015</v>
      </c>
      <c r="B24" s="44"/>
      <c r="C24" s="447">
        <v>182514.70945299999</v>
      </c>
      <c r="D24" s="499"/>
      <c r="E24" s="447">
        <v>118509.354217</v>
      </c>
      <c r="F24" s="447"/>
      <c r="G24" s="447">
        <v>9737.9283269999996</v>
      </c>
      <c r="H24" s="447"/>
      <c r="I24" s="447">
        <v>22774.171512000001</v>
      </c>
      <c r="J24" s="447"/>
      <c r="K24" s="447">
        <v>26184.096928999999</v>
      </c>
      <c r="L24" s="447"/>
      <c r="M24" s="447">
        <v>5309.1584679999996</v>
      </c>
      <c r="N24" s="501"/>
    </row>
    <row r="25" spans="1:14" ht="18" customHeight="1" x14ac:dyDescent="0.25">
      <c r="A25" s="500">
        <v>2016</v>
      </c>
      <c r="B25" s="165"/>
      <c r="C25" s="447">
        <v>195185.39652600003</v>
      </c>
      <c r="D25" s="499"/>
      <c r="E25" s="447">
        <v>127314.349198</v>
      </c>
      <c r="F25" s="447"/>
      <c r="G25" s="447">
        <v>10474.799698000001</v>
      </c>
      <c r="H25" s="447"/>
      <c r="I25" s="447">
        <v>24258.542038</v>
      </c>
      <c r="J25" s="447"/>
      <c r="K25" s="447">
        <v>27664.912695999999</v>
      </c>
      <c r="L25" s="447"/>
      <c r="M25" s="447">
        <v>5472.7928959999999</v>
      </c>
      <c r="N25" s="501"/>
    </row>
    <row r="26" spans="1:14" ht="18" customHeight="1" x14ac:dyDescent="0.25">
      <c r="A26" s="500">
        <v>2017</v>
      </c>
      <c r="B26" s="44"/>
      <c r="C26" s="447">
        <v>208611.093009</v>
      </c>
      <c r="D26" s="499"/>
      <c r="E26" s="447">
        <v>136617.98005700001</v>
      </c>
      <c r="F26" s="447"/>
      <c r="G26" s="447">
        <v>10893.15681</v>
      </c>
      <c r="H26" s="447"/>
      <c r="I26" s="447">
        <v>26098.242283</v>
      </c>
      <c r="J26" s="447"/>
      <c r="K26" s="447">
        <v>29332.448644</v>
      </c>
      <c r="L26" s="447"/>
      <c r="M26" s="447">
        <v>5669.2652150000004</v>
      </c>
      <c r="N26" s="501"/>
    </row>
    <row r="27" spans="1:14" ht="18" customHeight="1" x14ac:dyDescent="0.25">
      <c r="A27" s="500">
        <v>2018</v>
      </c>
      <c r="B27" s="44"/>
      <c r="C27" s="447">
        <v>224461.25953799998</v>
      </c>
      <c r="D27" s="499"/>
      <c r="E27" s="447">
        <v>147092.43599900001</v>
      </c>
      <c r="F27" s="447"/>
      <c r="G27" s="447">
        <v>11660.200155</v>
      </c>
      <c r="H27" s="447"/>
      <c r="I27" s="447">
        <v>28446.418624999998</v>
      </c>
      <c r="J27" s="447"/>
      <c r="K27" s="447">
        <v>31249.570073999999</v>
      </c>
      <c r="L27" s="447"/>
      <c r="M27" s="447">
        <v>6012.634685</v>
      </c>
      <c r="N27" s="501"/>
    </row>
    <row r="28" spans="1:14" ht="17.25" customHeight="1" x14ac:dyDescent="0.25">
      <c r="A28" s="502">
        <v>2019</v>
      </c>
      <c r="B28" s="234"/>
      <c r="C28" s="503">
        <v>239729.31987999997</v>
      </c>
      <c r="D28" s="504"/>
      <c r="E28" s="503">
        <v>156831.26038399999</v>
      </c>
      <c r="F28" s="503"/>
      <c r="G28" s="503">
        <v>12607.221184</v>
      </c>
      <c r="H28" s="503"/>
      <c r="I28" s="503">
        <v>30836.140125999998</v>
      </c>
      <c r="J28" s="503"/>
      <c r="K28" s="503">
        <v>33156.412475999998</v>
      </c>
      <c r="L28" s="503"/>
      <c r="M28" s="503">
        <v>6298.2857100000001</v>
      </c>
      <c r="N28" s="505"/>
    </row>
    <row r="29" spans="1:14" ht="14.25" customHeight="1" x14ac:dyDescent="0.2">
      <c r="A29" s="12"/>
      <c r="B29" s="12"/>
      <c r="C29" s="12"/>
      <c r="D29" s="12"/>
      <c r="E29" s="12"/>
      <c r="F29" s="12"/>
      <c r="G29" s="12"/>
      <c r="H29" s="12"/>
      <c r="I29" s="12"/>
      <c r="J29" s="12"/>
      <c r="K29" s="12"/>
      <c r="L29" s="12"/>
      <c r="M29" s="12"/>
      <c r="N29" s="12"/>
    </row>
    <row r="30" spans="1:14" x14ac:dyDescent="0.2">
      <c r="A30" s="506"/>
      <c r="B30" s="506"/>
      <c r="C30" s="507"/>
      <c r="D30" s="507"/>
      <c r="E30" s="507"/>
      <c r="F30" s="506"/>
      <c r="G30" s="507"/>
      <c r="H30" s="508"/>
      <c r="I30" s="507"/>
      <c r="J30" s="507"/>
      <c r="K30" s="507"/>
      <c r="L30" s="507"/>
      <c r="M30" s="507"/>
      <c r="N30" s="507"/>
    </row>
    <row r="31" spans="1:14" x14ac:dyDescent="0.2">
      <c r="A31" s="506"/>
      <c r="B31" s="506"/>
      <c r="C31" s="509"/>
      <c r="D31" s="509"/>
      <c r="E31" s="509"/>
      <c r="F31" s="509"/>
      <c r="G31" s="509"/>
      <c r="H31" s="509"/>
      <c r="I31" s="509"/>
      <c r="J31" s="509"/>
      <c r="K31" s="509"/>
      <c r="L31" s="509"/>
      <c r="M31" s="509"/>
      <c r="N31" s="509"/>
    </row>
    <row r="32" spans="1:14" ht="15" x14ac:dyDescent="0.2">
      <c r="A32" s="506"/>
      <c r="B32" s="506"/>
      <c r="C32" s="509"/>
      <c r="D32" s="509"/>
      <c r="E32" s="510"/>
      <c r="F32" s="511"/>
      <c r="G32" s="511"/>
      <c r="H32" s="511"/>
      <c r="I32" s="510"/>
      <c r="J32" s="509"/>
      <c r="K32" s="509"/>
      <c r="L32" s="509"/>
      <c r="M32" s="509"/>
      <c r="N32" s="509"/>
    </row>
    <row r="33" spans="1:14" x14ac:dyDescent="0.2">
      <c r="A33" s="506"/>
      <c r="B33" s="506"/>
      <c r="C33" s="509"/>
      <c r="D33" s="509"/>
      <c r="E33" s="509"/>
      <c r="F33" s="509"/>
      <c r="G33" s="509"/>
      <c r="H33" s="509"/>
      <c r="I33" s="509"/>
      <c r="J33" s="509"/>
      <c r="K33" s="509"/>
      <c r="L33" s="509"/>
      <c r="M33" s="509"/>
      <c r="N33" s="509"/>
    </row>
    <row r="34" spans="1:14" x14ac:dyDescent="0.2">
      <c r="A34" s="506"/>
      <c r="B34" s="506"/>
      <c r="C34" s="509"/>
      <c r="D34" s="509"/>
      <c r="E34" s="509"/>
      <c r="F34" s="509"/>
      <c r="G34" s="509"/>
      <c r="H34" s="509"/>
      <c r="I34" s="509"/>
      <c r="J34" s="509"/>
      <c r="K34" s="509"/>
      <c r="L34" s="509"/>
      <c r="M34" s="509"/>
      <c r="N34" s="509"/>
    </row>
    <row r="35" spans="1:14" x14ac:dyDescent="0.2">
      <c r="A35" s="506"/>
      <c r="B35" s="506"/>
      <c r="C35" s="509"/>
      <c r="D35" s="509"/>
      <c r="E35" s="509"/>
      <c r="F35" s="509"/>
      <c r="G35" s="509"/>
      <c r="H35" s="509"/>
      <c r="I35" s="509"/>
      <c r="J35" s="509"/>
      <c r="K35" s="509"/>
      <c r="L35" s="509"/>
      <c r="M35" s="509"/>
      <c r="N35" s="509"/>
    </row>
    <row r="36" spans="1:14" x14ac:dyDescent="0.2">
      <c r="A36" s="506"/>
      <c r="B36" s="506"/>
      <c r="C36" s="509"/>
      <c r="D36" s="509"/>
      <c r="E36" s="509"/>
      <c r="F36" s="509"/>
      <c r="G36" s="509"/>
      <c r="H36" s="509"/>
      <c r="I36" s="509"/>
      <c r="J36" s="509"/>
      <c r="K36" s="509"/>
      <c r="L36" s="509"/>
      <c r="M36" s="509"/>
      <c r="N36" s="509"/>
    </row>
    <row r="37" spans="1:14" x14ac:dyDescent="0.2">
      <c r="A37" s="506"/>
      <c r="B37" s="506"/>
      <c r="C37" s="509"/>
      <c r="D37" s="509"/>
      <c r="E37" s="509"/>
      <c r="F37" s="509"/>
      <c r="G37" s="509"/>
      <c r="H37" s="509"/>
      <c r="I37" s="509"/>
      <c r="J37" s="509"/>
      <c r="K37" s="509"/>
      <c r="L37" s="509"/>
      <c r="M37" s="509"/>
      <c r="N37" s="509"/>
    </row>
    <row r="38" spans="1:14" x14ac:dyDescent="0.2">
      <c r="A38" s="506"/>
      <c r="B38" s="506"/>
      <c r="C38" s="509"/>
      <c r="D38" s="509"/>
      <c r="E38" s="509"/>
      <c r="F38" s="509"/>
      <c r="G38" s="509"/>
      <c r="H38" s="509"/>
      <c r="I38" s="509"/>
      <c r="J38" s="509"/>
      <c r="K38" s="509"/>
      <c r="L38" s="509"/>
      <c r="M38" s="509"/>
      <c r="N38" s="509"/>
    </row>
    <row r="39" spans="1:14" x14ac:dyDescent="0.2">
      <c r="A39" s="506"/>
      <c r="B39" s="506"/>
      <c r="C39" s="509"/>
      <c r="D39" s="509"/>
      <c r="E39" s="509"/>
      <c r="F39" s="509"/>
      <c r="G39" s="509"/>
      <c r="H39" s="509"/>
      <c r="I39" s="509"/>
      <c r="J39" s="509"/>
      <c r="K39" s="509"/>
      <c r="L39" s="509"/>
      <c r="M39" s="509"/>
      <c r="N39" s="509"/>
    </row>
    <row r="40" spans="1:14" x14ac:dyDescent="0.2">
      <c r="A40" s="506"/>
      <c r="B40" s="506"/>
      <c r="C40" s="509"/>
      <c r="D40" s="509"/>
      <c r="E40" s="509"/>
      <c r="F40" s="509"/>
      <c r="G40" s="509"/>
      <c r="H40" s="509"/>
      <c r="I40" s="509"/>
      <c r="J40" s="509"/>
      <c r="K40" s="509"/>
      <c r="L40" s="509"/>
      <c r="M40" s="509"/>
      <c r="N40" s="509"/>
    </row>
    <row r="41" spans="1:14" x14ac:dyDescent="0.2">
      <c r="A41" s="506"/>
      <c r="B41" s="506"/>
      <c r="C41" s="509"/>
      <c r="D41" s="509"/>
      <c r="E41" s="509"/>
      <c r="F41" s="509"/>
      <c r="G41" s="509"/>
      <c r="H41" s="509"/>
      <c r="I41" s="509"/>
      <c r="J41" s="509"/>
      <c r="K41" s="509"/>
      <c r="L41" s="509"/>
      <c r="M41" s="509"/>
      <c r="N41" s="509"/>
    </row>
    <row r="42" spans="1:14" x14ac:dyDescent="0.2">
      <c r="A42" s="506"/>
      <c r="B42" s="506"/>
      <c r="C42" s="509"/>
      <c r="D42" s="509"/>
      <c r="E42" s="509"/>
      <c r="F42" s="509"/>
      <c r="G42" s="509"/>
      <c r="H42" s="509"/>
      <c r="I42" s="509"/>
      <c r="J42" s="509"/>
      <c r="K42" s="509"/>
      <c r="L42" s="509"/>
      <c r="M42" s="509"/>
      <c r="N42" s="509"/>
    </row>
    <row r="43" spans="1:14" x14ac:dyDescent="0.2">
      <c r="A43" s="506"/>
      <c r="B43" s="506"/>
      <c r="C43" s="509"/>
      <c r="D43" s="509"/>
      <c r="E43" s="509"/>
      <c r="F43" s="509"/>
      <c r="G43" s="509"/>
      <c r="H43" s="509"/>
      <c r="I43" s="509"/>
      <c r="J43" s="509"/>
      <c r="K43" s="509"/>
      <c r="L43" s="509"/>
      <c r="M43" s="509"/>
      <c r="N43" s="509"/>
    </row>
    <row r="44" spans="1:14" x14ac:dyDescent="0.2">
      <c r="A44" s="506"/>
      <c r="B44" s="506"/>
      <c r="C44" s="509"/>
      <c r="D44" s="509"/>
      <c r="E44" s="509"/>
      <c r="F44" s="509"/>
      <c r="G44" s="509"/>
      <c r="H44" s="509"/>
      <c r="I44" s="509"/>
      <c r="J44" s="509"/>
      <c r="K44" s="509"/>
      <c r="L44" s="509"/>
      <c r="M44" s="509"/>
      <c r="N44" s="509"/>
    </row>
    <row r="45" spans="1:14" x14ac:dyDescent="0.2">
      <c r="A45" s="506"/>
      <c r="B45" s="506"/>
      <c r="C45" s="509"/>
      <c r="D45" s="509"/>
      <c r="E45" s="509"/>
      <c r="F45" s="509"/>
      <c r="G45" s="509"/>
      <c r="H45" s="509"/>
      <c r="I45" s="509"/>
      <c r="J45" s="509"/>
      <c r="K45" s="509"/>
      <c r="L45" s="509"/>
      <c r="M45" s="509"/>
      <c r="N45" s="509"/>
    </row>
    <row r="46" spans="1:14" x14ac:dyDescent="0.2">
      <c r="A46" s="506"/>
      <c r="B46" s="506"/>
      <c r="C46" s="509"/>
      <c r="D46" s="509"/>
      <c r="E46" s="509"/>
      <c r="F46" s="509"/>
      <c r="G46" s="509"/>
      <c r="H46" s="509"/>
      <c r="I46" s="509"/>
      <c r="J46" s="509"/>
      <c r="K46" s="509"/>
      <c r="L46" s="509"/>
      <c r="M46" s="509"/>
      <c r="N46" s="509"/>
    </row>
    <row r="47" spans="1:14" x14ac:dyDescent="0.2">
      <c r="A47" s="506"/>
      <c r="B47" s="506"/>
      <c r="C47" s="509"/>
      <c r="D47" s="509"/>
      <c r="E47" s="509"/>
      <c r="F47" s="509"/>
      <c r="G47" s="509"/>
      <c r="H47" s="509"/>
      <c r="I47" s="509"/>
      <c r="J47" s="509"/>
      <c r="K47" s="509"/>
      <c r="L47" s="509"/>
      <c r="M47" s="509"/>
      <c r="N47" s="509"/>
    </row>
    <row r="48" spans="1:14" x14ac:dyDescent="0.2">
      <c r="A48" s="506"/>
      <c r="B48" s="506"/>
      <c r="C48" s="509"/>
      <c r="D48" s="509"/>
      <c r="E48" s="509"/>
      <c r="F48" s="509"/>
      <c r="G48" s="509"/>
      <c r="H48" s="509"/>
      <c r="I48" s="509"/>
      <c r="J48" s="509"/>
      <c r="K48" s="509"/>
      <c r="L48" s="509"/>
      <c r="M48" s="509"/>
      <c r="N48" s="509"/>
    </row>
    <row r="49" spans="1:14" x14ac:dyDescent="0.2">
      <c r="A49" s="506"/>
      <c r="B49" s="506"/>
      <c r="C49" s="506"/>
      <c r="D49" s="506"/>
      <c r="E49" s="506"/>
      <c r="F49" s="506"/>
      <c r="G49" s="506"/>
      <c r="H49" s="506"/>
      <c r="I49" s="506"/>
      <c r="J49" s="506"/>
      <c r="K49" s="506"/>
      <c r="L49" s="506"/>
      <c r="M49" s="506"/>
      <c r="N49" s="506"/>
    </row>
    <row r="50" spans="1:14" x14ac:dyDescent="0.2">
      <c r="A50" s="506"/>
      <c r="B50" s="506"/>
      <c r="C50" s="506"/>
      <c r="D50" s="506"/>
      <c r="E50" s="506"/>
      <c r="F50" s="506"/>
      <c r="G50" s="506"/>
      <c r="H50" s="506"/>
      <c r="I50" s="506"/>
      <c r="J50" s="506"/>
      <c r="K50" s="506"/>
      <c r="L50" s="506"/>
      <c r="M50" s="506"/>
      <c r="N50" s="506"/>
    </row>
    <row r="51" spans="1:14" x14ac:dyDescent="0.2">
      <c r="A51" s="506"/>
      <c r="B51" s="506"/>
      <c r="C51" s="506"/>
      <c r="D51" s="506"/>
      <c r="E51" s="506"/>
      <c r="F51" s="506"/>
      <c r="G51" s="506"/>
      <c r="H51" s="506"/>
      <c r="I51" s="506"/>
      <c r="J51" s="506"/>
      <c r="K51" s="506"/>
      <c r="L51" s="506"/>
      <c r="M51" s="506"/>
      <c r="N51" s="506"/>
    </row>
    <row r="52" spans="1:14" x14ac:dyDescent="0.2">
      <c r="A52" s="506"/>
      <c r="B52" s="506"/>
      <c r="C52" s="506"/>
      <c r="D52" s="506"/>
      <c r="E52" s="506"/>
      <c r="F52" s="506"/>
      <c r="G52" s="506"/>
      <c r="H52" s="506"/>
      <c r="I52" s="506"/>
      <c r="J52" s="506"/>
      <c r="K52" s="506"/>
      <c r="L52" s="506"/>
      <c r="M52" s="506"/>
      <c r="N52" s="506"/>
    </row>
    <row r="53" spans="1:14" x14ac:dyDescent="0.2">
      <c r="A53" s="506"/>
      <c r="B53" s="506"/>
      <c r="C53" s="506"/>
      <c r="D53" s="506"/>
      <c r="E53" s="506"/>
      <c r="F53" s="506"/>
      <c r="G53" s="506"/>
      <c r="H53" s="506"/>
      <c r="I53" s="506"/>
      <c r="J53" s="506"/>
      <c r="K53" s="506"/>
      <c r="L53" s="506"/>
      <c r="M53" s="506"/>
      <c r="N53" s="506"/>
    </row>
    <row r="54" spans="1:14" x14ac:dyDescent="0.2">
      <c r="A54" s="506"/>
      <c r="B54" s="506"/>
      <c r="C54" s="506"/>
      <c r="D54" s="506"/>
      <c r="E54" s="506"/>
      <c r="F54" s="506"/>
      <c r="G54" s="506"/>
      <c r="H54" s="506"/>
      <c r="I54" s="506"/>
      <c r="J54" s="506"/>
      <c r="K54" s="506"/>
      <c r="L54" s="506"/>
      <c r="M54" s="506"/>
      <c r="N54" s="506"/>
    </row>
    <row r="55" spans="1:14" x14ac:dyDescent="0.2">
      <c r="A55" s="506"/>
      <c r="B55" s="506"/>
      <c r="C55" s="509"/>
      <c r="D55" s="509"/>
      <c r="E55" s="509"/>
      <c r="F55" s="509"/>
      <c r="G55" s="509"/>
      <c r="H55" s="509"/>
      <c r="I55" s="509"/>
      <c r="J55" s="509"/>
      <c r="K55" s="509"/>
      <c r="L55" s="509"/>
      <c r="M55" s="509"/>
      <c r="N55" s="509"/>
    </row>
    <row r="56" spans="1:14" x14ac:dyDescent="0.2">
      <c r="A56" s="506"/>
      <c r="B56" s="506"/>
      <c r="C56" s="512"/>
      <c r="D56" s="509"/>
      <c r="E56" s="509"/>
      <c r="F56" s="509"/>
      <c r="G56" s="509"/>
      <c r="H56" s="509"/>
      <c r="I56" s="509"/>
      <c r="J56" s="509"/>
      <c r="K56" s="509"/>
      <c r="L56" s="509"/>
      <c r="M56" s="509"/>
      <c r="N56" s="509"/>
    </row>
    <row r="57" spans="1:14" x14ac:dyDescent="0.2">
      <c r="A57" s="506"/>
      <c r="B57" s="506"/>
      <c r="C57" s="509"/>
      <c r="D57" s="509"/>
      <c r="E57" s="509"/>
      <c r="F57" s="509"/>
      <c r="G57" s="509"/>
      <c r="H57" s="509"/>
      <c r="I57" s="509"/>
      <c r="J57" s="509"/>
      <c r="K57" s="509"/>
      <c r="L57" s="509"/>
      <c r="M57" s="509"/>
      <c r="N57" s="509"/>
    </row>
    <row r="58" spans="1:14" x14ac:dyDescent="0.2">
      <c r="A58" s="506"/>
      <c r="B58" s="506"/>
      <c r="C58" s="509"/>
      <c r="D58" s="509"/>
      <c r="E58" s="509"/>
      <c r="F58" s="509"/>
      <c r="G58" s="509"/>
      <c r="H58" s="509"/>
      <c r="I58" s="509"/>
      <c r="J58" s="509"/>
      <c r="K58" s="509"/>
      <c r="L58" s="509"/>
      <c r="M58" s="509"/>
      <c r="N58" s="509"/>
    </row>
    <row r="59" spans="1:14" x14ac:dyDescent="0.2">
      <c r="A59" s="506"/>
      <c r="B59" s="506"/>
      <c r="C59" s="509"/>
      <c r="D59" s="509"/>
      <c r="E59" s="509"/>
      <c r="F59" s="509"/>
      <c r="G59" s="509"/>
      <c r="H59" s="509"/>
      <c r="I59" s="509"/>
      <c r="J59" s="509"/>
      <c r="K59" s="509"/>
      <c r="L59" s="509"/>
      <c r="M59" s="509"/>
      <c r="N59" s="509"/>
    </row>
    <row r="60" spans="1:14" x14ac:dyDescent="0.2">
      <c r="A60" s="506"/>
      <c r="B60" s="506"/>
      <c r="C60" s="509"/>
      <c r="D60" s="509"/>
      <c r="E60" s="509"/>
      <c r="F60" s="509"/>
      <c r="G60" s="509"/>
      <c r="H60" s="509"/>
      <c r="I60" s="509"/>
      <c r="J60" s="509"/>
      <c r="K60" s="509"/>
      <c r="L60" s="509"/>
      <c r="M60" s="509"/>
      <c r="N60" s="509"/>
    </row>
    <row r="61" spans="1:14" x14ac:dyDescent="0.2">
      <c r="A61" s="506"/>
      <c r="B61" s="506"/>
      <c r="C61" s="509"/>
      <c r="D61" s="509"/>
      <c r="E61" s="509"/>
      <c r="F61" s="509"/>
      <c r="G61" s="509"/>
      <c r="H61" s="509"/>
      <c r="I61" s="509"/>
      <c r="J61" s="509"/>
      <c r="K61" s="509"/>
      <c r="L61" s="509"/>
      <c r="M61" s="509"/>
      <c r="N61" s="509"/>
    </row>
    <row r="62" spans="1:14" x14ac:dyDescent="0.2">
      <c r="A62" s="506"/>
      <c r="B62" s="506"/>
      <c r="C62" s="509"/>
      <c r="D62" s="509"/>
      <c r="E62" s="509"/>
      <c r="F62" s="509"/>
      <c r="G62" s="509"/>
      <c r="H62" s="509"/>
      <c r="I62" s="509"/>
      <c r="J62" s="509"/>
      <c r="K62" s="509"/>
      <c r="L62" s="509"/>
      <c r="M62" s="509"/>
      <c r="N62" s="509"/>
    </row>
    <row r="63" spans="1:14" x14ac:dyDescent="0.2">
      <c r="A63" s="506"/>
      <c r="B63" s="506"/>
      <c r="C63" s="509"/>
      <c r="D63" s="509"/>
      <c r="E63" s="509"/>
      <c r="F63" s="509"/>
      <c r="G63" s="509"/>
      <c r="H63" s="509"/>
      <c r="I63" s="509"/>
      <c r="J63" s="509"/>
      <c r="K63" s="509"/>
      <c r="L63" s="509"/>
      <c r="M63" s="509"/>
      <c r="N63" s="509"/>
    </row>
    <row r="64" spans="1:14" x14ac:dyDescent="0.2">
      <c r="A64" s="506"/>
      <c r="B64" s="506"/>
      <c r="C64" s="509"/>
      <c r="D64" s="509"/>
      <c r="E64" s="509"/>
      <c r="F64" s="509"/>
      <c r="G64" s="509"/>
      <c r="H64" s="509"/>
      <c r="I64" s="509"/>
      <c r="J64" s="509"/>
      <c r="K64" s="509"/>
      <c r="L64" s="509"/>
      <c r="M64" s="509"/>
      <c r="N64" s="509"/>
    </row>
    <row r="65" spans="1:14" x14ac:dyDescent="0.2">
      <c r="A65" s="506"/>
      <c r="B65" s="506"/>
      <c r="C65" s="509"/>
      <c r="D65" s="509"/>
      <c r="E65" s="509"/>
      <c r="F65" s="509"/>
      <c r="G65" s="509"/>
      <c r="H65" s="509"/>
      <c r="I65" s="509"/>
      <c r="J65" s="509"/>
      <c r="K65" s="509"/>
      <c r="L65" s="509"/>
      <c r="M65" s="509"/>
      <c r="N65" s="509"/>
    </row>
    <row r="66" spans="1:14" x14ac:dyDescent="0.2">
      <c r="A66" s="506"/>
      <c r="B66" s="506"/>
      <c r="C66" s="509"/>
      <c r="D66" s="509"/>
      <c r="E66" s="509"/>
      <c r="F66" s="509"/>
      <c r="G66" s="509"/>
      <c r="H66" s="509"/>
      <c r="I66" s="509"/>
      <c r="J66" s="509"/>
      <c r="K66" s="509"/>
      <c r="L66" s="509"/>
      <c r="M66" s="509"/>
      <c r="N66" s="509"/>
    </row>
    <row r="67" spans="1:14" x14ac:dyDescent="0.2">
      <c r="A67" s="506"/>
      <c r="B67" s="506"/>
      <c r="C67" s="509"/>
      <c r="D67" s="509"/>
      <c r="E67" s="509"/>
      <c r="F67" s="509"/>
      <c r="G67" s="509"/>
      <c r="H67" s="509"/>
      <c r="I67" s="509"/>
      <c r="J67" s="509"/>
      <c r="K67" s="509"/>
      <c r="L67" s="509"/>
      <c r="M67" s="509"/>
      <c r="N67" s="509"/>
    </row>
    <row r="68" spans="1:14" x14ac:dyDescent="0.2">
      <c r="A68" s="506"/>
      <c r="B68" s="506"/>
      <c r="C68" s="509"/>
      <c r="D68" s="509"/>
      <c r="E68" s="509"/>
      <c r="F68" s="509"/>
      <c r="G68" s="509"/>
      <c r="H68" s="509"/>
      <c r="I68" s="509"/>
      <c r="J68" s="509"/>
      <c r="K68" s="509"/>
      <c r="L68" s="509"/>
      <c r="M68" s="509"/>
      <c r="N68" s="509"/>
    </row>
    <row r="69" spans="1:14" x14ac:dyDescent="0.2">
      <c r="A69" s="506"/>
      <c r="B69" s="506"/>
      <c r="C69" s="509"/>
      <c r="D69" s="509"/>
      <c r="E69" s="509"/>
      <c r="F69" s="509"/>
      <c r="G69" s="509"/>
      <c r="H69" s="509"/>
      <c r="I69" s="509"/>
      <c r="J69" s="509"/>
      <c r="K69" s="509"/>
      <c r="L69" s="509"/>
      <c r="M69" s="509"/>
      <c r="N69" s="509"/>
    </row>
    <row r="70" spans="1:14" x14ac:dyDescent="0.2">
      <c r="A70" s="506"/>
      <c r="B70" s="506"/>
      <c r="C70" s="509"/>
      <c r="D70" s="509"/>
      <c r="E70" s="509"/>
      <c r="F70" s="509"/>
      <c r="G70" s="509"/>
      <c r="H70" s="509"/>
      <c r="I70" s="509"/>
      <c r="J70" s="509"/>
      <c r="K70" s="509"/>
      <c r="L70" s="509"/>
      <c r="M70" s="509"/>
      <c r="N70" s="509"/>
    </row>
    <row r="71" spans="1:14" x14ac:dyDescent="0.2">
      <c r="A71" s="506"/>
      <c r="B71" s="506"/>
      <c r="C71" s="509"/>
      <c r="D71" s="509"/>
      <c r="E71" s="509"/>
      <c r="F71" s="509"/>
      <c r="G71" s="509"/>
      <c r="H71" s="509"/>
      <c r="I71" s="509"/>
      <c r="J71" s="509"/>
      <c r="K71" s="509"/>
      <c r="L71" s="509"/>
      <c r="M71" s="509"/>
      <c r="N71" s="509"/>
    </row>
    <row r="72" spans="1:14" x14ac:dyDescent="0.2">
      <c r="A72" s="506"/>
      <c r="B72" s="506"/>
      <c r="C72" s="509"/>
      <c r="D72" s="506"/>
      <c r="E72" s="506"/>
      <c r="F72" s="506"/>
      <c r="G72" s="506"/>
      <c r="H72" s="506"/>
      <c r="I72" s="506"/>
      <c r="J72" s="506"/>
      <c r="K72" s="506"/>
      <c r="L72" s="506"/>
      <c r="M72" s="506"/>
      <c r="N72" s="506"/>
    </row>
    <row r="73" spans="1:14" x14ac:dyDescent="0.2">
      <c r="A73" s="506"/>
      <c r="B73" s="506"/>
      <c r="C73" s="509"/>
      <c r="D73" s="506"/>
      <c r="E73" s="506"/>
      <c r="F73" s="506"/>
      <c r="G73" s="506"/>
      <c r="H73" s="506"/>
      <c r="I73" s="506"/>
      <c r="J73" s="506"/>
      <c r="K73" s="506"/>
      <c r="L73" s="506"/>
      <c r="M73" s="506"/>
      <c r="N73" s="506"/>
    </row>
    <row r="74" spans="1:14" x14ac:dyDescent="0.2">
      <c r="A74" s="506"/>
      <c r="B74" s="506"/>
      <c r="C74" s="509"/>
      <c r="D74" s="506"/>
      <c r="E74" s="506"/>
      <c r="F74" s="506"/>
      <c r="G74" s="506"/>
      <c r="H74" s="506"/>
      <c r="I74" s="506"/>
      <c r="J74" s="506"/>
      <c r="K74" s="506"/>
      <c r="L74" s="506"/>
      <c r="M74" s="506"/>
      <c r="N74" s="506"/>
    </row>
    <row r="75" spans="1:14" x14ac:dyDescent="0.2">
      <c r="A75" s="506"/>
      <c r="B75" s="506"/>
      <c r="C75" s="509"/>
      <c r="D75" s="506"/>
      <c r="E75" s="506"/>
      <c r="F75" s="506"/>
      <c r="G75" s="506"/>
      <c r="H75" s="506"/>
      <c r="I75" s="506"/>
      <c r="J75" s="506"/>
      <c r="K75" s="506"/>
      <c r="L75" s="506"/>
      <c r="M75" s="506"/>
      <c r="N75" s="506"/>
    </row>
    <row r="76" spans="1:14" x14ac:dyDescent="0.2">
      <c r="A76" s="506"/>
      <c r="B76" s="506"/>
      <c r="C76" s="509"/>
      <c r="D76" s="506"/>
      <c r="E76" s="506"/>
      <c r="F76" s="506"/>
      <c r="G76" s="506"/>
      <c r="H76" s="506"/>
      <c r="I76" s="506"/>
      <c r="J76" s="506"/>
      <c r="K76" s="506"/>
      <c r="L76" s="506"/>
      <c r="M76" s="506"/>
      <c r="N76" s="506"/>
    </row>
    <row r="77" spans="1:14" x14ac:dyDescent="0.2">
      <c r="A77" s="506"/>
      <c r="B77" s="506"/>
      <c r="C77" s="509"/>
      <c r="D77" s="506"/>
      <c r="E77" s="506"/>
      <c r="F77" s="506"/>
      <c r="G77" s="506"/>
      <c r="H77" s="506"/>
      <c r="I77" s="506"/>
      <c r="J77" s="506"/>
      <c r="K77" s="506"/>
      <c r="L77" s="506"/>
      <c r="M77" s="506"/>
      <c r="N77" s="506"/>
    </row>
    <row r="78" spans="1:14" x14ac:dyDescent="0.2">
      <c r="A78" s="506"/>
      <c r="B78" s="506"/>
      <c r="C78" s="506"/>
      <c r="D78" s="506"/>
      <c r="E78" s="506"/>
      <c r="F78" s="506"/>
      <c r="G78" s="506"/>
      <c r="H78" s="506"/>
      <c r="I78" s="506"/>
      <c r="J78" s="506"/>
      <c r="K78" s="506"/>
      <c r="L78" s="506"/>
      <c r="M78" s="506"/>
      <c r="N78" s="506"/>
    </row>
    <row r="79" spans="1:14" x14ac:dyDescent="0.2">
      <c r="A79" s="506"/>
      <c r="B79" s="506"/>
      <c r="C79" s="507"/>
      <c r="D79" s="507"/>
      <c r="E79" s="507"/>
      <c r="F79" s="506"/>
      <c r="G79" s="507"/>
      <c r="H79" s="507"/>
      <c r="I79" s="507"/>
      <c r="J79" s="507"/>
      <c r="K79" s="507"/>
      <c r="L79" s="507"/>
      <c r="M79" s="507"/>
      <c r="N79" s="506"/>
    </row>
    <row r="80" spans="1:14" x14ac:dyDescent="0.2">
      <c r="A80" s="506"/>
      <c r="B80" s="506"/>
      <c r="C80" s="507"/>
      <c r="D80" s="507"/>
      <c r="E80" s="507"/>
      <c r="F80" s="506"/>
      <c r="G80" s="507"/>
      <c r="H80" s="507"/>
      <c r="I80" s="507"/>
      <c r="J80" s="507"/>
      <c r="K80" s="507"/>
      <c r="L80" s="507"/>
      <c r="M80" s="507"/>
      <c r="N80" s="506"/>
    </row>
    <row r="81" spans="1:14" x14ac:dyDescent="0.2">
      <c r="A81" s="506"/>
      <c r="B81" s="506"/>
      <c r="C81" s="507"/>
      <c r="D81" s="507"/>
      <c r="E81" s="507"/>
      <c r="F81" s="506"/>
      <c r="G81" s="507"/>
      <c r="H81" s="507"/>
      <c r="I81" s="507"/>
      <c r="J81" s="507"/>
      <c r="K81" s="507"/>
      <c r="L81" s="507"/>
      <c r="M81" s="507"/>
      <c r="N81" s="506"/>
    </row>
    <row r="82" spans="1:14" x14ac:dyDescent="0.2">
      <c r="A82" s="506"/>
      <c r="B82" s="506"/>
      <c r="C82" s="507"/>
      <c r="D82" s="507"/>
      <c r="E82" s="507"/>
      <c r="F82" s="506"/>
      <c r="G82" s="507"/>
      <c r="H82" s="507"/>
      <c r="I82" s="507"/>
      <c r="J82" s="507"/>
      <c r="K82" s="507"/>
      <c r="L82" s="507"/>
      <c r="M82" s="507"/>
      <c r="N82" s="506"/>
    </row>
    <row r="83" spans="1:14" x14ac:dyDescent="0.2">
      <c r="A83" s="506"/>
      <c r="B83" s="506"/>
      <c r="C83" s="507"/>
      <c r="D83" s="507"/>
      <c r="E83" s="507"/>
      <c r="F83" s="506"/>
      <c r="G83" s="507"/>
      <c r="H83" s="507"/>
      <c r="I83" s="507"/>
      <c r="J83" s="507"/>
      <c r="K83" s="507"/>
      <c r="L83" s="507"/>
      <c r="M83" s="507"/>
      <c r="N83" s="507"/>
    </row>
    <row r="84" spans="1:14" x14ac:dyDescent="0.2">
      <c r="A84" s="506"/>
      <c r="B84" s="506"/>
      <c r="C84" s="507"/>
      <c r="D84" s="507"/>
      <c r="E84" s="509"/>
      <c r="F84" s="506"/>
      <c r="G84" s="509"/>
      <c r="H84" s="507"/>
      <c r="I84" s="509"/>
      <c r="J84" s="506"/>
      <c r="K84" s="509"/>
      <c r="L84" s="507"/>
      <c r="M84" s="509"/>
      <c r="N84" s="507"/>
    </row>
    <row r="85" spans="1:14" x14ac:dyDescent="0.2">
      <c r="A85" s="506"/>
      <c r="B85" s="506"/>
      <c r="C85" s="507"/>
      <c r="D85" s="507"/>
      <c r="E85" s="509"/>
      <c r="F85" s="506"/>
      <c r="G85" s="509"/>
      <c r="H85" s="507"/>
      <c r="I85" s="509"/>
      <c r="J85" s="506"/>
      <c r="K85" s="509"/>
      <c r="L85" s="507"/>
      <c r="M85" s="509"/>
      <c r="N85" s="507"/>
    </row>
    <row r="86" spans="1:14" x14ac:dyDescent="0.2">
      <c r="A86" s="506"/>
      <c r="B86" s="506"/>
      <c r="C86" s="507"/>
      <c r="D86" s="507"/>
      <c r="E86" s="509"/>
      <c r="F86" s="506"/>
      <c r="G86" s="509"/>
      <c r="H86" s="509"/>
      <c r="I86" s="509"/>
      <c r="J86" s="509"/>
      <c r="K86" s="509"/>
      <c r="L86" s="509"/>
      <c r="M86" s="509"/>
      <c r="N86" s="507"/>
    </row>
    <row r="87" spans="1:14" x14ac:dyDescent="0.2">
      <c r="A87" s="506"/>
      <c r="B87" s="506"/>
      <c r="C87" s="507"/>
      <c r="D87" s="507"/>
      <c r="E87" s="509"/>
      <c r="F87" s="506"/>
      <c r="G87" s="509"/>
      <c r="H87" s="507"/>
      <c r="I87" s="509"/>
      <c r="J87" s="506"/>
      <c r="K87" s="509"/>
      <c r="L87" s="507"/>
      <c r="M87" s="509"/>
      <c r="N87" s="507"/>
    </row>
    <row r="88" spans="1:14" x14ac:dyDescent="0.2">
      <c r="A88" s="506"/>
      <c r="B88" s="506"/>
      <c r="C88" s="507"/>
      <c r="D88" s="507"/>
      <c r="E88" s="507"/>
      <c r="F88" s="506"/>
      <c r="G88" s="507"/>
      <c r="H88" s="507"/>
      <c r="I88" s="507"/>
      <c r="J88" s="507"/>
      <c r="K88" s="507"/>
      <c r="L88" s="507"/>
      <c r="M88" s="507"/>
      <c r="N88" s="507"/>
    </row>
    <row r="89" spans="1:14" x14ac:dyDescent="0.2">
      <c r="A89" s="506"/>
      <c r="B89" s="506"/>
      <c r="C89" s="507"/>
      <c r="D89" s="507"/>
      <c r="E89" s="507"/>
      <c r="F89" s="506"/>
      <c r="G89" s="507"/>
      <c r="H89" s="507"/>
      <c r="I89" s="507"/>
      <c r="J89" s="507"/>
      <c r="K89" s="507"/>
      <c r="L89" s="507"/>
      <c r="M89" s="507"/>
      <c r="N89" s="507"/>
    </row>
    <row r="90" spans="1:14" x14ac:dyDescent="0.2">
      <c r="A90" s="506"/>
      <c r="B90" s="506"/>
      <c r="C90" s="507"/>
      <c r="D90" s="507"/>
      <c r="E90" s="507"/>
      <c r="F90" s="506"/>
      <c r="G90" s="507"/>
      <c r="H90" s="507"/>
      <c r="I90" s="507"/>
      <c r="J90" s="507"/>
      <c r="K90" s="507"/>
      <c r="L90" s="507"/>
      <c r="M90" s="507"/>
      <c r="N90" s="507"/>
    </row>
    <row r="91" spans="1:14" x14ac:dyDescent="0.2">
      <c r="A91" s="506"/>
      <c r="B91" s="506"/>
      <c r="C91" s="507"/>
      <c r="D91" s="507"/>
      <c r="E91" s="507"/>
      <c r="F91" s="506"/>
      <c r="G91" s="507"/>
      <c r="H91" s="507"/>
      <c r="I91" s="507"/>
      <c r="J91" s="507"/>
      <c r="K91" s="507"/>
      <c r="L91" s="507"/>
      <c r="M91" s="507"/>
      <c r="N91" s="507"/>
    </row>
    <row r="92" spans="1:14" x14ac:dyDescent="0.2">
      <c r="A92" s="506"/>
      <c r="B92" s="506"/>
      <c r="C92" s="507"/>
      <c r="D92" s="507"/>
      <c r="F92" s="506"/>
      <c r="H92" s="507"/>
      <c r="I92" s="507"/>
      <c r="J92" s="507"/>
      <c r="K92" s="507"/>
      <c r="L92" s="507"/>
      <c r="M92" s="507"/>
      <c r="N92" s="507"/>
    </row>
    <row r="93" spans="1:14" x14ac:dyDescent="0.2">
      <c r="A93" s="506"/>
      <c r="B93" s="506"/>
      <c r="C93" s="507"/>
      <c r="D93" s="507"/>
      <c r="E93" s="507"/>
      <c r="F93" s="506"/>
      <c r="G93" s="507"/>
      <c r="H93" s="507"/>
      <c r="I93" s="507"/>
      <c r="J93" s="507"/>
      <c r="K93" s="507"/>
      <c r="L93" s="507"/>
      <c r="M93" s="507"/>
      <c r="N93" s="507"/>
    </row>
    <row r="94" spans="1:14" x14ac:dyDescent="0.2">
      <c r="A94" s="506"/>
      <c r="B94" s="506"/>
      <c r="C94" s="507"/>
      <c r="D94" s="507"/>
      <c r="E94" s="507"/>
      <c r="F94" s="506"/>
      <c r="G94" s="507"/>
      <c r="H94" s="507"/>
      <c r="I94" s="507"/>
      <c r="J94" s="507"/>
      <c r="K94" s="507"/>
      <c r="L94" s="507"/>
      <c r="M94" s="507"/>
      <c r="N94" s="507"/>
    </row>
    <row r="95" spans="1:14" x14ac:dyDescent="0.2">
      <c r="C95" s="493"/>
      <c r="D95" s="493"/>
      <c r="E95" s="493"/>
      <c r="G95" s="493"/>
      <c r="H95" s="493"/>
      <c r="I95" s="493"/>
      <c r="J95" s="493"/>
      <c r="K95" s="493"/>
      <c r="L95" s="493"/>
      <c r="M95" s="493"/>
      <c r="N95" s="493"/>
    </row>
    <row r="96" spans="1:14" x14ac:dyDescent="0.2">
      <c r="C96" s="493"/>
      <c r="D96" s="493"/>
      <c r="E96" s="494"/>
      <c r="G96" s="494"/>
      <c r="H96" s="493"/>
      <c r="I96" s="494"/>
      <c r="K96" s="494"/>
      <c r="L96" s="493"/>
      <c r="M96" s="493"/>
      <c r="N96" s="493"/>
    </row>
    <row r="97" spans="3:14" x14ac:dyDescent="0.2">
      <c r="C97" s="493"/>
      <c r="D97" s="493"/>
      <c r="E97" s="494"/>
      <c r="G97" s="494"/>
      <c r="H97" s="493"/>
      <c r="I97" s="494"/>
      <c r="K97" s="494"/>
      <c r="L97" s="493"/>
      <c r="M97" s="493"/>
      <c r="N97" s="493"/>
    </row>
    <row r="98" spans="3:14" x14ac:dyDescent="0.2">
      <c r="C98" s="493"/>
      <c r="D98" s="493"/>
      <c r="E98" s="494"/>
      <c r="G98" s="494"/>
      <c r="H98" s="494"/>
      <c r="I98" s="494"/>
      <c r="J98" s="494"/>
      <c r="K98" s="494"/>
      <c r="L98" s="494"/>
      <c r="M98" s="493"/>
      <c r="N98" s="493"/>
    </row>
    <row r="99" spans="3:14" x14ac:dyDescent="0.2">
      <c r="C99" s="493"/>
      <c r="D99" s="493"/>
      <c r="E99" s="494"/>
      <c r="G99" s="494"/>
      <c r="H99" s="493"/>
      <c r="I99" s="494"/>
      <c r="K99" s="494"/>
      <c r="L99" s="493"/>
      <c r="M99" s="493"/>
      <c r="N99" s="493"/>
    </row>
    <row r="100" spans="3:14" x14ac:dyDescent="0.2">
      <c r="C100" s="493"/>
      <c r="D100" s="493"/>
      <c r="E100" s="493"/>
      <c r="G100" s="493"/>
      <c r="H100" s="493"/>
      <c r="I100" s="493"/>
      <c r="J100" s="493"/>
      <c r="K100" s="493"/>
      <c r="L100" s="493"/>
      <c r="M100" s="493"/>
      <c r="N100" s="493"/>
    </row>
    <row r="101" spans="3:14" x14ac:dyDescent="0.2">
      <c r="C101" s="493"/>
      <c r="D101" s="493"/>
      <c r="E101" s="493"/>
      <c r="G101" s="493"/>
      <c r="H101" s="493"/>
      <c r="I101" s="493"/>
      <c r="J101" s="493"/>
      <c r="K101" s="493"/>
      <c r="L101" s="493"/>
      <c r="M101" s="493"/>
      <c r="N101" s="493"/>
    </row>
    <row r="102" spans="3:14" x14ac:dyDescent="0.2">
      <c r="C102" s="493"/>
      <c r="D102" s="493"/>
      <c r="E102" s="493"/>
      <c r="G102" s="493"/>
      <c r="H102" s="493"/>
      <c r="I102" s="493"/>
      <c r="J102" s="493"/>
      <c r="K102" s="493"/>
      <c r="L102" s="493"/>
      <c r="M102" s="493"/>
      <c r="N102" s="493"/>
    </row>
    <row r="103" spans="3:14" x14ac:dyDescent="0.2">
      <c r="C103" s="493"/>
      <c r="D103" s="493"/>
      <c r="E103" s="493"/>
      <c r="G103" s="493"/>
      <c r="H103" s="493"/>
      <c r="I103" s="493"/>
      <c r="J103" s="493"/>
      <c r="K103" s="493"/>
      <c r="L103" s="493"/>
      <c r="M103" s="493"/>
      <c r="N103" s="493"/>
    </row>
    <row r="104" spans="3:14" x14ac:dyDescent="0.2">
      <c r="C104" s="493"/>
      <c r="D104" s="493"/>
      <c r="E104" s="493"/>
      <c r="G104" s="493"/>
      <c r="H104" s="493"/>
      <c r="I104" s="493"/>
      <c r="J104" s="493"/>
      <c r="K104" s="493"/>
      <c r="L104" s="493"/>
      <c r="M104" s="493"/>
      <c r="N104" s="493"/>
    </row>
    <row r="105" spans="3:14" x14ac:dyDescent="0.2">
      <c r="C105" s="493"/>
      <c r="D105" s="493"/>
      <c r="E105" s="493"/>
      <c r="G105" s="493"/>
      <c r="H105" s="493"/>
      <c r="I105" s="493"/>
      <c r="J105" s="493"/>
      <c r="K105" s="493"/>
      <c r="L105" s="493"/>
      <c r="M105" s="493"/>
      <c r="N105" s="493"/>
    </row>
    <row r="106" spans="3:14" x14ac:dyDescent="0.2">
      <c r="C106" s="493"/>
      <c r="D106" s="493"/>
      <c r="E106" s="493"/>
      <c r="G106" s="493"/>
      <c r="H106" s="493"/>
      <c r="I106" s="493"/>
      <c r="J106" s="493"/>
      <c r="K106" s="493"/>
      <c r="L106" s="493"/>
      <c r="M106" s="493"/>
      <c r="N106" s="493"/>
    </row>
    <row r="107" spans="3:14" x14ac:dyDescent="0.2">
      <c r="C107" s="493"/>
      <c r="D107" s="493"/>
      <c r="E107" s="493"/>
      <c r="G107" s="493"/>
      <c r="H107" s="493"/>
      <c r="I107" s="493"/>
      <c r="J107" s="493"/>
      <c r="K107" s="493"/>
      <c r="L107" s="493"/>
      <c r="M107" s="493"/>
      <c r="N107" s="493"/>
    </row>
    <row r="108" spans="3:14" x14ac:dyDescent="0.2">
      <c r="C108" s="493"/>
      <c r="D108" s="493"/>
      <c r="E108" s="493"/>
      <c r="G108" s="493"/>
      <c r="H108" s="493"/>
      <c r="I108" s="493"/>
      <c r="J108" s="493"/>
      <c r="K108" s="493"/>
      <c r="L108" s="493"/>
      <c r="M108" s="493"/>
      <c r="N108" s="493"/>
    </row>
    <row r="109" spans="3:14" x14ac:dyDescent="0.2">
      <c r="C109" s="493"/>
      <c r="D109" s="493"/>
      <c r="E109" s="493"/>
      <c r="G109" s="493"/>
      <c r="H109" s="493"/>
      <c r="I109" s="493"/>
      <c r="J109" s="493"/>
      <c r="K109" s="493"/>
      <c r="L109" s="493"/>
      <c r="M109" s="493"/>
      <c r="N109" s="493"/>
    </row>
    <row r="110" spans="3:14" x14ac:dyDescent="0.2">
      <c r="C110" s="493"/>
      <c r="D110" s="493"/>
      <c r="E110" s="493"/>
      <c r="G110" s="493"/>
      <c r="H110" s="493"/>
      <c r="I110" s="493"/>
      <c r="J110" s="493"/>
      <c r="K110" s="493"/>
      <c r="L110" s="493"/>
      <c r="M110" s="493"/>
      <c r="N110" s="493"/>
    </row>
    <row r="111" spans="3:14" x14ac:dyDescent="0.2">
      <c r="C111" s="493"/>
      <c r="D111" s="493"/>
      <c r="E111" s="493"/>
      <c r="G111" s="493"/>
      <c r="H111" s="493"/>
      <c r="I111" s="493"/>
      <c r="J111" s="493"/>
      <c r="K111" s="493"/>
      <c r="L111" s="493"/>
      <c r="M111" s="493"/>
      <c r="N111" s="493"/>
    </row>
    <row r="112" spans="3:14" x14ac:dyDescent="0.2">
      <c r="C112" s="493"/>
      <c r="D112" s="493"/>
      <c r="E112" s="493"/>
      <c r="G112" s="493"/>
      <c r="H112" s="493"/>
      <c r="I112" s="493"/>
      <c r="J112" s="493"/>
      <c r="K112" s="493"/>
      <c r="L112" s="493"/>
      <c r="M112" s="493"/>
      <c r="N112" s="493"/>
    </row>
    <row r="113" spans="3:14" x14ac:dyDescent="0.2">
      <c r="C113" s="493"/>
      <c r="D113" s="493"/>
      <c r="E113" s="493"/>
      <c r="G113" s="493"/>
      <c r="H113" s="493"/>
      <c r="I113" s="493"/>
      <c r="J113" s="493"/>
      <c r="K113" s="493"/>
      <c r="L113" s="493"/>
      <c r="M113" s="493"/>
      <c r="N113" s="493"/>
    </row>
    <row r="114" spans="3:14" x14ac:dyDescent="0.2">
      <c r="C114" s="493"/>
      <c r="D114" s="493"/>
      <c r="E114" s="493"/>
      <c r="G114" s="493"/>
      <c r="H114" s="493"/>
      <c r="I114" s="493"/>
      <c r="J114" s="493"/>
      <c r="K114" s="493"/>
      <c r="L114" s="493"/>
      <c r="M114" s="493"/>
      <c r="N114" s="493"/>
    </row>
    <row r="115" spans="3:14" x14ac:dyDescent="0.2">
      <c r="C115" s="493"/>
      <c r="D115" s="493"/>
      <c r="E115" s="493"/>
      <c r="G115" s="493"/>
      <c r="H115" s="493"/>
      <c r="I115" s="493"/>
      <c r="J115" s="493"/>
      <c r="K115" s="493"/>
      <c r="L115" s="493"/>
      <c r="M115" s="493"/>
      <c r="N115" s="493"/>
    </row>
    <row r="116" spans="3:14" x14ac:dyDescent="0.2">
      <c r="C116" s="493"/>
      <c r="D116" s="493"/>
      <c r="E116" s="493"/>
      <c r="G116" s="493"/>
      <c r="H116" s="493"/>
      <c r="I116" s="493"/>
      <c r="J116" s="493"/>
      <c r="K116" s="493"/>
      <c r="L116" s="493"/>
      <c r="M116" s="493"/>
      <c r="N116" s="493"/>
    </row>
    <row r="117" spans="3:14" x14ac:dyDescent="0.2">
      <c r="C117" s="493"/>
      <c r="D117" s="493"/>
      <c r="E117" s="493"/>
      <c r="G117" s="493"/>
      <c r="H117" s="493"/>
      <c r="I117" s="493"/>
      <c r="J117" s="493"/>
      <c r="K117" s="493"/>
      <c r="L117" s="493"/>
      <c r="M117" s="493"/>
      <c r="N117" s="493"/>
    </row>
    <row r="118" spans="3:14" x14ac:dyDescent="0.2">
      <c r="C118" s="493"/>
      <c r="D118" s="493"/>
      <c r="E118" s="493"/>
      <c r="G118" s="493"/>
      <c r="H118" s="493"/>
      <c r="I118" s="493"/>
      <c r="J118" s="493"/>
      <c r="K118" s="493"/>
      <c r="L118" s="493"/>
      <c r="M118" s="493"/>
      <c r="N118" s="493"/>
    </row>
    <row r="119" spans="3:14" x14ac:dyDescent="0.2">
      <c r="C119" s="493"/>
      <c r="D119" s="493"/>
      <c r="E119" s="493"/>
      <c r="G119" s="493"/>
      <c r="H119" s="493"/>
      <c r="I119" s="493"/>
      <c r="J119" s="493"/>
      <c r="K119" s="493"/>
      <c r="L119" s="493"/>
      <c r="M119" s="493"/>
      <c r="N119" s="493"/>
    </row>
    <row r="120" spans="3:14" x14ac:dyDescent="0.2">
      <c r="C120" s="493"/>
      <c r="D120" s="493"/>
      <c r="E120" s="493"/>
      <c r="G120" s="493"/>
      <c r="H120" s="493"/>
      <c r="I120" s="493"/>
      <c r="J120" s="493"/>
      <c r="K120" s="493"/>
      <c r="L120" s="493"/>
      <c r="M120" s="493"/>
      <c r="N120" s="493"/>
    </row>
    <row r="121" spans="3:14" x14ac:dyDescent="0.2">
      <c r="C121" s="493"/>
      <c r="D121" s="493"/>
      <c r="E121" s="493"/>
      <c r="G121" s="493"/>
      <c r="H121" s="493"/>
      <c r="I121" s="493"/>
      <c r="J121" s="493"/>
      <c r="K121" s="493"/>
      <c r="L121" s="493"/>
      <c r="M121" s="493"/>
      <c r="N121" s="493"/>
    </row>
    <row r="122" spans="3:14" x14ac:dyDescent="0.2">
      <c r="C122" s="493"/>
      <c r="D122" s="493"/>
      <c r="E122" s="493"/>
      <c r="G122" s="493"/>
      <c r="H122" s="493"/>
      <c r="I122" s="493"/>
      <c r="J122" s="493"/>
      <c r="K122" s="493"/>
      <c r="L122" s="493"/>
      <c r="M122" s="493"/>
      <c r="N122" s="493"/>
    </row>
    <row r="123" spans="3:14" x14ac:dyDescent="0.2">
      <c r="C123" s="493"/>
      <c r="D123" s="493"/>
      <c r="E123" s="493"/>
      <c r="G123" s="493"/>
      <c r="H123" s="493"/>
      <c r="I123" s="493"/>
      <c r="J123" s="493"/>
      <c r="K123" s="493"/>
      <c r="L123" s="493"/>
      <c r="M123" s="493"/>
      <c r="N123" s="493"/>
    </row>
    <row r="124" spans="3:14" x14ac:dyDescent="0.2">
      <c r="C124" s="493"/>
      <c r="D124" s="493"/>
      <c r="E124" s="493"/>
      <c r="G124" s="493"/>
      <c r="H124" s="493"/>
      <c r="I124" s="493"/>
      <c r="J124" s="493"/>
      <c r="K124" s="493"/>
      <c r="L124" s="493"/>
      <c r="M124" s="493"/>
      <c r="N124" s="493"/>
    </row>
    <row r="125" spans="3:14" x14ac:dyDescent="0.2">
      <c r="C125" s="493"/>
      <c r="D125" s="493"/>
      <c r="E125" s="493"/>
      <c r="G125" s="493"/>
      <c r="H125" s="493"/>
      <c r="I125" s="493"/>
      <c r="J125" s="493"/>
      <c r="K125" s="493"/>
      <c r="L125" s="493"/>
      <c r="M125" s="493"/>
      <c r="N125" s="493"/>
    </row>
    <row r="126" spans="3:14" x14ac:dyDescent="0.2">
      <c r="C126" s="493"/>
      <c r="D126" s="493"/>
      <c r="E126" s="493"/>
      <c r="G126" s="493"/>
      <c r="H126" s="493"/>
      <c r="I126" s="493"/>
      <c r="J126" s="493"/>
      <c r="K126" s="493"/>
      <c r="L126" s="493"/>
      <c r="M126" s="493"/>
      <c r="N126" s="493"/>
    </row>
    <row r="127" spans="3:14" x14ac:dyDescent="0.2">
      <c r="C127" s="493"/>
      <c r="D127" s="493"/>
      <c r="E127" s="493"/>
      <c r="G127" s="493"/>
      <c r="H127" s="493"/>
      <c r="I127" s="493"/>
      <c r="J127" s="493"/>
      <c r="K127" s="493"/>
      <c r="L127" s="493"/>
      <c r="M127" s="493"/>
      <c r="N127" s="493"/>
    </row>
    <row r="128" spans="3:14" x14ac:dyDescent="0.2">
      <c r="C128" s="493"/>
      <c r="D128" s="493"/>
      <c r="E128" s="493"/>
      <c r="G128" s="493"/>
      <c r="H128" s="493"/>
      <c r="I128" s="493"/>
      <c r="J128" s="493"/>
      <c r="K128" s="493"/>
      <c r="L128" s="493"/>
      <c r="M128" s="493"/>
      <c r="N128" s="493"/>
    </row>
    <row r="129" spans="3:14" x14ac:dyDescent="0.2">
      <c r="C129" s="493"/>
      <c r="D129" s="493"/>
      <c r="E129" s="493"/>
      <c r="G129" s="493"/>
      <c r="H129" s="493"/>
      <c r="I129" s="493"/>
      <c r="J129" s="493"/>
      <c r="K129" s="493"/>
      <c r="L129" s="493"/>
      <c r="M129" s="493"/>
      <c r="N129" s="493"/>
    </row>
    <row r="130" spans="3:14" x14ac:dyDescent="0.2">
      <c r="C130" s="493"/>
      <c r="D130" s="493"/>
      <c r="E130" s="493"/>
      <c r="G130" s="493"/>
      <c r="H130" s="493"/>
      <c r="I130" s="493"/>
      <c r="J130" s="493"/>
      <c r="K130" s="493"/>
      <c r="L130" s="493"/>
      <c r="M130" s="493"/>
      <c r="N130" s="493"/>
    </row>
    <row r="131" spans="3:14" x14ac:dyDescent="0.2">
      <c r="C131" s="493"/>
      <c r="D131" s="493"/>
      <c r="E131" s="493"/>
      <c r="G131" s="493"/>
      <c r="H131" s="493"/>
      <c r="I131" s="493"/>
      <c r="J131" s="493"/>
      <c r="K131" s="493"/>
      <c r="L131" s="493"/>
      <c r="M131" s="493"/>
      <c r="N131" s="493"/>
    </row>
    <row r="132" spans="3:14" x14ac:dyDescent="0.2">
      <c r="C132" s="493"/>
      <c r="D132" s="493"/>
      <c r="E132" s="493"/>
      <c r="G132" s="493"/>
      <c r="H132" s="493"/>
      <c r="I132" s="493"/>
      <c r="J132" s="493"/>
      <c r="K132" s="493"/>
      <c r="L132" s="493"/>
      <c r="M132" s="493"/>
      <c r="N132" s="493"/>
    </row>
    <row r="133" spans="3:14" x14ac:dyDescent="0.2">
      <c r="C133" s="493"/>
      <c r="D133" s="493"/>
      <c r="E133" s="493"/>
      <c r="G133" s="493"/>
      <c r="H133" s="493"/>
      <c r="I133" s="493"/>
      <c r="J133" s="493"/>
      <c r="K133" s="493"/>
      <c r="L133" s="493"/>
      <c r="M133" s="493"/>
      <c r="N133" s="493"/>
    </row>
    <row r="134" spans="3:14" x14ac:dyDescent="0.2">
      <c r="C134" s="493"/>
      <c r="D134" s="493"/>
      <c r="E134" s="493"/>
      <c r="G134" s="493"/>
      <c r="H134" s="493"/>
      <c r="I134" s="493"/>
      <c r="J134" s="493"/>
      <c r="K134" s="493"/>
      <c r="L134" s="493"/>
      <c r="M134" s="493"/>
      <c r="N134" s="493"/>
    </row>
    <row r="135" spans="3:14" x14ac:dyDescent="0.2">
      <c r="C135" s="493"/>
      <c r="D135" s="493"/>
      <c r="E135" s="493"/>
      <c r="G135" s="493"/>
      <c r="H135" s="493"/>
      <c r="I135" s="493"/>
      <c r="J135" s="493"/>
      <c r="K135" s="493"/>
      <c r="L135" s="493"/>
      <c r="M135" s="493"/>
      <c r="N135" s="493"/>
    </row>
    <row r="136" spans="3:14" x14ac:dyDescent="0.2">
      <c r="C136" s="493"/>
      <c r="D136" s="493"/>
      <c r="E136" s="493"/>
      <c r="G136" s="493"/>
      <c r="H136" s="493"/>
      <c r="I136" s="493"/>
      <c r="J136" s="493"/>
      <c r="K136" s="493"/>
      <c r="L136" s="493"/>
      <c r="M136" s="493"/>
      <c r="N136" s="493"/>
    </row>
    <row r="137" spans="3:14" x14ac:dyDescent="0.2">
      <c r="C137" s="493"/>
      <c r="D137" s="493"/>
      <c r="E137" s="493"/>
      <c r="G137" s="493"/>
      <c r="H137" s="493"/>
      <c r="I137" s="493"/>
      <c r="J137" s="493"/>
      <c r="K137" s="493"/>
      <c r="L137" s="493"/>
      <c r="M137" s="493"/>
      <c r="N137" s="493"/>
    </row>
    <row r="138" spans="3:14" x14ac:dyDescent="0.2">
      <c r="C138" s="493"/>
      <c r="D138" s="493"/>
      <c r="E138" s="493"/>
      <c r="G138" s="493"/>
      <c r="H138" s="493"/>
      <c r="I138" s="493"/>
      <c r="J138" s="493"/>
      <c r="K138" s="493"/>
      <c r="L138" s="493"/>
      <c r="M138" s="493"/>
      <c r="N138" s="493"/>
    </row>
    <row r="139" spans="3:14" x14ac:dyDescent="0.2">
      <c r="C139" s="493"/>
      <c r="D139" s="493"/>
      <c r="E139" s="493"/>
      <c r="G139" s="493"/>
      <c r="H139" s="493"/>
      <c r="I139" s="493"/>
      <c r="J139" s="493"/>
      <c r="K139" s="493"/>
      <c r="L139" s="493"/>
      <c r="M139" s="493"/>
      <c r="N139" s="493"/>
    </row>
    <row r="140" spans="3:14" x14ac:dyDescent="0.2">
      <c r="C140" s="493"/>
      <c r="D140" s="493"/>
      <c r="E140" s="493"/>
      <c r="G140" s="493"/>
      <c r="H140" s="493"/>
      <c r="I140" s="493"/>
      <c r="J140" s="493"/>
      <c r="K140" s="493"/>
      <c r="L140" s="493"/>
      <c r="M140" s="493"/>
      <c r="N140" s="493"/>
    </row>
    <row r="141" spans="3:14" x14ac:dyDescent="0.2">
      <c r="C141" s="493"/>
      <c r="D141" s="493"/>
      <c r="E141" s="493"/>
      <c r="G141" s="493"/>
      <c r="H141" s="493"/>
      <c r="I141" s="493"/>
      <c r="J141" s="493"/>
      <c r="K141" s="493"/>
      <c r="L141" s="493"/>
      <c r="M141" s="493"/>
      <c r="N141" s="493"/>
    </row>
    <row r="142" spans="3:14" x14ac:dyDescent="0.2">
      <c r="C142" s="493"/>
      <c r="D142" s="493"/>
      <c r="E142" s="493"/>
      <c r="G142" s="493"/>
      <c r="H142" s="493"/>
      <c r="I142" s="493"/>
      <c r="J142" s="493"/>
      <c r="K142" s="493"/>
      <c r="L142" s="493"/>
      <c r="M142" s="493"/>
      <c r="N142" s="493"/>
    </row>
    <row r="143" spans="3:14" x14ac:dyDescent="0.2">
      <c r="C143" s="493"/>
      <c r="D143" s="493"/>
      <c r="E143" s="493"/>
      <c r="G143" s="493"/>
      <c r="H143" s="493"/>
      <c r="I143" s="493"/>
      <c r="J143" s="493"/>
      <c r="K143" s="493"/>
      <c r="L143" s="493"/>
      <c r="M143" s="493"/>
      <c r="N143" s="493"/>
    </row>
    <row r="144" spans="3:14" x14ac:dyDescent="0.2">
      <c r="C144" s="493"/>
      <c r="D144" s="493"/>
      <c r="E144" s="493"/>
      <c r="G144" s="493"/>
      <c r="H144" s="493"/>
      <c r="I144" s="493"/>
      <c r="J144" s="493"/>
      <c r="K144" s="493"/>
      <c r="L144" s="493"/>
      <c r="M144" s="493"/>
      <c r="N144" s="493"/>
    </row>
    <row r="145" spans="3:14" x14ac:dyDescent="0.2">
      <c r="C145" s="493"/>
      <c r="D145" s="493"/>
      <c r="E145" s="493"/>
      <c r="G145" s="493"/>
      <c r="H145" s="493"/>
      <c r="I145" s="493"/>
      <c r="J145" s="493"/>
      <c r="K145" s="493"/>
      <c r="L145" s="493"/>
      <c r="M145" s="493"/>
      <c r="N145" s="493"/>
    </row>
    <row r="146" spans="3:14" x14ac:dyDescent="0.2">
      <c r="C146" s="493"/>
      <c r="D146" s="493"/>
      <c r="E146" s="493"/>
      <c r="G146" s="493"/>
      <c r="H146" s="493"/>
      <c r="I146" s="493"/>
      <c r="J146" s="493"/>
      <c r="K146" s="493"/>
      <c r="L146" s="493"/>
      <c r="M146" s="493"/>
      <c r="N146" s="493"/>
    </row>
    <row r="147" spans="3:14" x14ac:dyDescent="0.2">
      <c r="C147" s="493"/>
      <c r="D147" s="493"/>
      <c r="E147" s="493"/>
      <c r="G147" s="493"/>
      <c r="H147" s="493"/>
      <c r="I147" s="493"/>
      <c r="J147" s="493"/>
      <c r="K147" s="493"/>
      <c r="L147" s="493"/>
      <c r="M147" s="493"/>
      <c r="N147" s="493"/>
    </row>
    <row r="148" spans="3:14" x14ac:dyDescent="0.2">
      <c r="C148" s="493"/>
      <c r="D148" s="493"/>
      <c r="E148" s="493"/>
      <c r="G148" s="493"/>
      <c r="H148" s="493"/>
      <c r="I148" s="493"/>
      <c r="J148" s="493"/>
      <c r="K148" s="493"/>
      <c r="L148" s="493"/>
      <c r="M148" s="493"/>
      <c r="N148" s="493"/>
    </row>
    <row r="149" spans="3:14" x14ac:dyDescent="0.2">
      <c r="C149" s="493"/>
      <c r="D149" s="493"/>
      <c r="E149" s="493"/>
      <c r="G149" s="493"/>
      <c r="H149" s="493"/>
      <c r="I149" s="493"/>
      <c r="J149" s="493"/>
      <c r="K149" s="493"/>
      <c r="L149" s="493"/>
      <c r="M149" s="493"/>
      <c r="N149" s="493"/>
    </row>
    <row r="150" spans="3:14" x14ac:dyDescent="0.2">
      <c r="C150" s="493"/>
      <c r="D150" s="493"/>
      <c r="E150" s="493"/>
      <c r="G150" s="493"/>
      <c r="H150" s="493"/>
      <c r="I150" s="493"/>
      <c r="J150" s="493"/>
      <c r="K150" s="493"/>
      <c r="L150" s="493"/>
      <c r="M150" s="493"/>
      <c r="N150" s="493"/>
    </row>
    <row r="151" spans="3:14" x14ac:dyDescent="0.2">
      <c r="C151" s="493"/>
      <c r="D151" s="493"/>
      <c r="E151" s="493"/>
      <c r="G151" s="493"/>
      <c r="H151" s="493"/>
      <c r="I151" s="493"/>
      <c r="J151" s="493"/>
      <c r="K151" s="493"/>
      <c r="L151" s="493"/>
      <c r="M151" s="493"/>
      <c r="N151" s="493"/>
    </row>
    <row r="152" spans="3:14" x14ac:dyDescent="0.2">
      <c r="C152" s="493"/>
      <c r="D152" s="493"/>
      <c r="E152" s="493"/>
      <c r="G152" s="493"/>
      <c r="H152" s="493"/>
      <c r="I152" s="493"/>
      <c r="J152" s="493"/>
      <c r="K152" s="493"/>
      <c r="L152" s="493"/>
      <c r="M152" s="493"/>
      <c r="N152" s="493"/>
    </row>
    <row r="153" spans="3:14" x14ac:dyDescent="0.2">
      <c r="C153" s="493"/>
      <c r="D153" s="493"/>
      <c r="E153" s="493"/>
      <c r="G153" s="493"/>
      <c r="H153" s="493"/>
      <c r="I153" s="493"/>
      <c r="J153" s="493"/>
      <c r="K153" s="493"/>
      <c r="L153" s="493"/>
      <c r="M153" s="493"/>
      <c r="N153" s="493"/>
    </row>
    <row r="154" spans="3:14" x14ac:dyDescent="0.2">
      <c r="C154" s="493"/>
      <c r="D154" s="493"/>
      <c r="E154" s="493"/>
      <c r="G154" s="493"/>
      <c r="H154" s="493"/>
      <c r="I154" s="493"/>
      <c r="J154" s="493"/>
      <c r="K154" s="493"/>
      <c r="L154" s="493"/>
      <c r="M154" s="493"/>
      <c r="N154" s="493"/>
    </row>
    <row r="155" spans="3:14" x14ac:dyDescent="0.2">
      <c r="C155" s="493"/>
      <c r="D155" s="493"/>
      <c r="E155" s="493"/>
      <c r="G155" s="493"/>
      <c r="H155" s="493"/>
      <c r="I155" s="493"/>
      <c r="J155" s="493"/>
      <c r="K155" s="493"/>
      <c r="L155" s="493"/>
      <c r="M155" s="493"/>
      <c r="N155" s="493"/>
    </row>
    <row r="156" spans="3:14" x14ac:dyDescent="0.2">
      <c r="C156" s="493"/>
      <c r="D156" s="493"/>
      <c r="E156" s="493"/>
      <c r="G156" s="493"/>
      <c r="H156" s="493"/>
      <c r="I156" s="493"/>
      <c r="J156" s="493"/>
      <c r="K156" s="493"/>
      <c r="L156" s="493"/>
      <c r="M156" s="493"/>
      <c r="N156" s="493"/>
    </row>
    <row r="157" spans="3:14" x14ac:dyDescent="0.2">
      <c r="C157" s="493"/>
      <c r="D157" s="493"/>
      <c r="E157" s="493"/>
      <c r="G157" s="493"/>
      <c r="H157" s="493"/>
      <c r="I157" s="493"/>
      <c r="J157" s="493"/>
      <c r="K157" s="493"/>
      <c r="L157" s="493"/>
      <c r="M157" s="493"/>
      <c r="N157" s="493"/>
    </row>
    <row r="158" spans="3:14" x14ac:dyDescent="0.2">
      <c r="C158" s="493"/>
      <c r="D158" s="493"/>
      <c r="E158" s="493"/>
      <c r="G158" s="493"/>
      <c r="H158" s="493"/>
      <c r="I158" s="493"/>
      <c r="J158" s="493"/>
      <c r="K158" s="493"/>
      <c r="L158" s="493"/>
      <c r="M158" s="493"/>
      <c r="N158" s="493"/>
    </row>
    <row r="159" spans="3:14" x14ac:dyDescent="0.2">
      <c r="C159" s="493"/>
      <c r="D159" s="493"/>
      <c r="E159" s="493"/>
      <c r="G159" s="493"/>
      <c r="H159" s="493"/>
      <c r="I159" s="493"/>
      <c r="J159" s="493"/>
      <c r="K159" s="493"/>
      <c r="L159" s="493"/>
      <c r="M159" s="493"/>
      <c r="N159" s="493"/>
    </row>
    <row r="160" spans="3:14" x14ac:dyDescent="0.2">
      <c r="C160" s="493"/>
      <c r="D160" s="493"/>
      <c r="E160" s="493"/>
      <c r="G160" s="493"/>
      <c r="H160" s="493"/>
      <c r="I160" s="493"/>
      <c r="J160" s="493"/>
      <c r="K160" s="493"/>
      <c r="L160" s="493"/>
      <c r="M160" s="493"/>
      <c r="N160" s="493"/>
    </row>
    <row r="161" spans="3:14" x14ac:dyDescent="0.2">
      <c r="C161" s="493"/>
      <c r="D161" s="493"/>
      <c r="E161" s="493"/>
      <c r="G161" s="493"/>
      <c r="H161" s="493"/>
      <c r="I161" s="493"/>
      <c r="J161" s="493"/>
      <c r="K161" s="493"/>
      <c r="L161" s="493"/>
      <c r="M161" s="493"/>
      <c r="N161" s="493"/>
    </row>
    <row r="162" spans="3:14" x14ac:dyDescent="0.2">
      <c r="C162" s="493"/>
      <c r="D162" s="493"/>
      <c r="E162" s="493"/>
      <c r="G162" s="493"/>
      <c r="H162" s="493"/>
      <c r="I162" s="493"/>
      <c r="J162" s="493"/>
      <c r="K162" s="493"/>
      <c r="L162" s="493"/>
      <c r="M162" s="493"/>
      <c r="N162" s="493"/>
    </row>
    <row r="163" spans="3:14" x14ac:dyDescent="0.2">
      <c r="C163" s="493"/>
      <c r="D163" s="493"/>
      <c r="E163" s="493"/>
      <c r="G163" s="493"/>
      <c r="H163" s="493"/>
      <c r="I163" s="493"/>
      <c r="J163" s="493"/>
      <c r="K163" s="493"/>
      <c r="L163" s="493"/>
      <c r="M163" s="493"/>
      <c r="N163" s="493"/>
    </row>
    <row r="164" spans="3:14" x14ac:dyDescent="0.2">
      <c r="C164" s="493"/>
      <c r="D164" s="493"/>
      <c r="E164" s="493"/>
      <c r="G164" s="493"/>
      <c r="H164" s="493"/>
      <c r="I164" s="493"/>
      <c r="J164" s="493"/>
      <c r="K164" s="493"/>
      <c r="L164" s="493"/>
      <c r="M164" s="493"/>
      <c r="N164" s="493"/>
    </row>
    <row r="165" spans="3:14" x14ac:dyDescent="0.2">
      <c r="C165" s="493"/>
      <c r="D165" s="493"/>
      <c r="E165" s="493"/>
      <c r="G165" s="493"/>
      <c r="H165" s="493"/>
      <c r="I165" s="493"/>
      <c r="J165" s="493"/>
      <c r="K165" s="493"/>
      <c r="L165" s="493"/>
      <c r="M165" s="493"/>
      <c r="N165" s="493"/>
    </row>
    <row r="166" spans="3:14" x14ac:dyDescent="0.2">
      <c r="C166" s="493"/>
      <c r="D166" s="493"/>
      <c r="E166" s="493"/>
      <c r="G166" s="493"/>
      <c r="H166" s="493"/>
      <c r="I166" s="493"/>
      <c r="J166" s="493"/>
      <c r="K166" s="493"/>
      <c r="L166" s="493"/>
      <c r="M166" s="493"/>
      <c r="N166" s="493"/>
    </row>
    <row r="167" spans="3:14" x14ac:dyDescent="0.2">
      <c r="C167" s="493"/>
      <c r="D167" s="493"/>
      <c r="E167" s="493"/>
      <c r="G167" s="493"/>
      <c r="H167" s="493"/>
      <c r="I167" s="493"/>
      <c r="J167" s="493"/>
      <c r="K167" s="493"/>
      <c r="L167" s="493"/>
      <c r="M167" s="493"/>
      <c r="N167" s="493"/>
    </row>
    <row r="168" spans="3:14" x14ac:dyDescent="0.2">
      <c r="C168" s="493"/>
      <c r="D168" s="493"/>
      <c r="E168" s="493"/>
      <c r="G168" s="493"/>
      <c r="H168" s="493"/>
      <c r="I168" s="493"/>
      <c r="J168" s="493"/>
      <c r="K168" s="493"/>
      <c r="L168" s="493"/>
      <c r="M168" s="493"/>
      <c r="N168" s="493"/>
    </row>
    <row r="169" spans="3:14" x14ac:dyDescent="0.2">
      <c r="C169" s="493"/>
      <c r="D169" s="493"/>
      <c r="E169" s="493"/>
      <c r="G169" s="493"/>
      <c r="H169" s="493"/>
      <c r="I169" s="493"/>
      <c r="J169" s="493"/>
      <c r="K169" s="493"/>
      <c r="L169" s="493"/>
      <c r="M169" s="493"/>
      <c r="N169" s="493"/>
    </row>
    <row r="170" spans="3:14" x14ac:dyDescent="0.2">
      <c r="C170" s="493"/>
      <c r="D170" s="493"/>
      <c r="E170" s="493"/>
      <c r="G170" s="493"/>
      <c r="H170" s="493"/>
      <c r="I170" s="493"/>
      <c r="J170" s="493"/>
      <c r="K170" s="493"/>
      <c r="L170" s="493"/>
      <c r="M170" s="493"/>
      <c r="N170" s="493"/>
    </row>
    <row r="171" spans="3:14" x14ac:dyDescent="0.2">
      <c r="C171" s="493"/>
      <c r="D171" s="493"/>
      <c r="E171" s="493"/>
      <c r="G171" s="493"/>
      <c r="H171" s="493"/>
      <c r="I171" s="493"/>
      <c r="J171" s="493"/>
      <c r="K171" s="493"/>
      <c r="L171" s="493"/>
      <c r="M171" s="493"/>
      <c r="N171" s="493"/>
    </row>
    <row r="172" spans="3:14" x14ac:dyDescent="0.2">
      <c r="C172" s="493"/>
      <c r="D172" s="493"/>
      <c r="E172" s="493"/>
      <c r="G172" s="493"/>
      <c r="H172" s="493"/>
      <c r="I172" s="493"/>
      <c r="J172" s="493"/>
      <c r="K172" s="493"/>
      <c r="L172" s="493"/>
      <c r="M172" s="493"/>
      <c r="N172" s="493"/>
    </row>
    <row r="173" spans="3:14" x14ac:dyDescent="0.2">
      <c r="C173" s="493"/>
      <c r="D173" s="493"/>
      <c r="E173" s="493"/>
      <c r="G173" s="493"/>
      <c r="H173" s="493"/>
      <c r="I173" s="493"/>
      <c r="J173" s="493"/>
      <c r="K173" s="493"/>
      <c r="L173" s="493"/>
      <c r="M173" s="493"/>
      <c r="N173" s="493"/>
    </row>
    <row r="174" spans="3:14" x14ac:dyDescent="0.2">
      <c r="C174" s="493"/>
      <c r="D174" s="493"/>
      <c r="E174" s="493"/>
      <c r="G174" s="493"/>
      <c r="H174" s="493"/>
      <c r="I174" s="493"/>
      <c r="J174" s="493"/>
      <c r="K174" s="493"/>
      <c r="L174" s="493"/>
      <c r="M174" s="493"/>
      <c r="N174" s="493"/>
    </row>
    <row r="175" spans="3:14" x14ac:dyDescent="0.2">
      <c r="C175" s="493"/>
      <c r="D175" s="493"/>
      <c r="E175" s="493"/>
      <c r="G175" s="493"/>
      <c r="H175" s="493"/>
      <c r="I175" s="493"/>
      <c r="J175" s="493"/>
      <c r="K175" s="493"/>
      <c r="L175" s="493"/>
      <c r="M175" s="493"/>
      <c r="N175" s="493"/>
    </row>
    <row r="176" spans="3:14" x14ac:dyDescent="0.2">
      <c r="C176" s="493"/>
      <c r="D176" s="493"/>
      <c r="E176" s="493"/>
      <c r="G176" s="493"/>
      <c r="H176" s="493"/>
      <c r="I176" s="493"/>
      <c r="J176" s="493"/>
      <c r="K176" s="493"/>
      <c r="L176" s="493"/>
      <c r="M176" s="493"/>
      <c r="N176" s="493"/>
    </row>
    <row r="177" spans="3:14" x14ac:dyDescent="0.2">
      <c r="C177" s="493"/>
      <c r="D177" s="493"/>
      <c r="E177" s="493"/>
      <c r="G177" s="493"/>
      <c r="H177" s="493"/>
      <c r="I177" s="493"/>
      <c r="J177" s="493"/>
      <c r="K177" s="493"/>
      <c r="L177" s="493"/>
      <c r="M177" s="493"/>
      <c r="N177" s="493"/>
    </row>
  </sheetData>
  <mergeCells count="4">
    <mergeCell ref="A2:N2"/>
    <mergeCell ref="A3:M3"/>
    <mergeCell ref="B6:N6"/>
    <mergeCell ref="A1:N1"/>
  </mergeCells>
  <pageMargins left="0.7" right="0.7" top="0.75" bottom="0.75" header="0.3" footer="0.3"/>
  <pageSetup scale="83" orientation="portrait" horizontalDpi="4294967295" verticalDpi="4294967295"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N49"/>
  <sheetViews>
    <sheetView showGridLines="0" zoomScaleNormal="100" workbookViewId="0">
      <selection sqref="A1:K1"/>
    </sheetView>
  </sheetViews>
  <sheetFormatPr defaultColWidth="9.7109375" defaultRowHeight="12.75" x14ac:dyDescent="0.2"/>
  <cols>
    <col min="1" max="1" width="9" customWidth="1"/>
    <col min="2" max="2" width="13.140625" customWidth="1"/>
    <col min="3" max="3" width="3.140625" customWidth="1"/>
    <col min="4" max="4" width="10.7109375" customWidth="1"/>
    <col min="5" max="5" width="3.140625" customWidth="1"/>
    <col min="6" max="6" width="10.7109375" customWidth="1"/>
    <col min="7" max="7" width="3.140625" customWidth="1"/>
    <col min="9" max="9" width="3.140625" customWidth="1"/>
    <col min="10" max="10" width="10.7109375" customWidth="1"/>
    <col min="11" max="11" width="3.140625" customWidth="1"/>
  </cols>
  <sheetData>
    <row r="1" spans="1:11" ht="15.75" x14ac:dyDescent="0.25">
      <c r="A1" s="1111" t="s">
        <v>410</v>
      </c>
      <c r="B1" s="1111"/>
      <c r="C1" s="1111"/>
      <c r="D1" s="1111"/>
      <c r="E1" s="1111"/>
      <c r="F1" s="1111"/>
      <c r="G1" s="1111"/>
      <c r="H1" s="1111"/>
      <c r="I1" s="1111"/>
      <c r="J1" s="1111"/>
      <c r="K1" s="1111"/>
    </row>
    <row r="2" spans="1:11" ht="15.75" customHeight="1" x14ac:dyDescent="0.25">
      <c r="A2" s="1143" t="s">
        <v>275</v>
      </c>
      <c r="B2" s="1143"/>
      <c r="C2" s="1143"/>
      <c r="D2" s="1143"/>
      <c r="E2" s="1143"/>
      <c r="F2" s="1143"/>
      <c r="G2" s="1143"/>
      <c r="H2" s="1143"/>
      <c r="I2" s="1143"/>
      <c r="J2" s="1143"/>
      <c r="K2" s="1143"/>
    </row>
    <row r="3" spans="1:11" ht="15.75" customHeight="1" x14ac:dyDescent="0.25">
      <c r="A3" s="1158" t="s">
        <v>449</v>
      </c>
      <c r="B3" s="1158"/>
      <c r="C3" s="1158"/>
      <c r="D3" s="1158"/>
      <c r="E3" s="1158"/>
      <c r="F3" s="1158"/>
      <c r="G3" s="1158"/>
      <c r="H3" s="1158"/>
      <c r="I3" s="1158"/>
      <c r="J3" s="1158"/>
      <c r="K3" s="1158"/>
    </row>
    <row r="4" spans="1:11" ht="15" x14ac:dyDescent="0.2">
      <c r="A4" s="513"/>
      <c r="B4" s="513"/>
      <c r="C4" s="513"/>
      <c r="D4" s="1154"/>
      <c r="E4" s="1154"/>
      <c r="F4" s="1154"/>
      <c r="G4" s="1154"/>
      <c r="H4" s="1154"/>
      <c r="I4" s="1154"/>
      <c r="J4" s="1154"/>
      <c r="K4" s="1154"/>
    </row>
    <row r="5" spans="1:11" ht="16.5" customHeight="1" x14ac:dyDescent="0.25">
      <c r="A5" s="515" t="s">
        <v>257</v>
      </c>
      <c r="B5" s="1155" t="s">
        <v>276</v>
      </c>
      <c r="C5" s="1156"/>
      <c r="D5" s="1156"/>
      <c r="E5" s="1156"/>
      <c r="F5" s="1156"/>
      <c r="G5" s="1156"/>
      <c r="H5" s="1156"/>
      <c r="I5" s="1156"/>
      <c r="J5" s="1156"/>
      <c r="K5" s="1157"/>
    </row>
    <row r="6" spans="1:11" ht="14.25" customHeight="1" x14ac:dyDescent="0.2">
      <c r="A6" s="516" t="s">
        <v>197</v>
      </c>
      <c r="B6" s="517" t="s">
        <v>277</v>
      </c>
      <c r="C6" s="517"/>
      <c r="D6" s="518" t="s">
        <v>21</v>
      </c>
      <c r="E6" s="519"/>
      <c r="F6" s="518" t="s">
        <v>22</v>
      </c>
      <c r="G6" s="519"/>
      <c r="H6" s="518" t="s">
        <v>23</v>
      </c>
      <c r="I6" s="519"/>
      <c r="J6" s="518" t="s">
        <v>24</v>
      </c>
      <c r="K6" s="520"/>
    </row>
    <row r="7" spans="1:11" ht="15" customHeight="1" x14ac:dyDescent="0.25">
      <c r="A7" s="523">
        <v>2000</v>
      </c>
      <c r="B7" s="524">
        <v>1</v>
      </c>
      <c r="C7" s="525"/>
      <c r="D7" s="527">
        <v>0.132574</v>
      </c>
      <c r="E7" s="527"/>
      <c r="F7" s="527">
        <v>0.34081600000000001</v>
      </c>
      <c r="G7" s="527"/>
      <c r="H7" s="527">
        <v>7.4291999999999997E-2</v>
      </c>
      <c r="I7" s="527"/>
      <c r="J7" s="527">
        <v>0.452318</v>
      </c>
      <c r="K7" s="526"/>
    </row>
    <row r="8" spans="1:11" ht="15" customHeight="1" x14ac:dyDescent="0.25">
      <c r="A8" s="523">
        <v>2001</v>
      </c>
      <c r="B8" s="524">
        <v>1</v>
      </c>
      <c r="C8" s="525"/>
      <c r="D8" s="527">
        <v>0.13497899999999999</v>
      </c>
      <c r="E8" s="527"/>
      <c r="F8" s="527">
        <v>0.34501500000000002</v>
      </c>
      <c r="G8" s="527"/>
      <c r="H8" s="527">
        <v>7.6303999999999997E-2</v>
      </c>
      <c r="I8" s="527"/>
      <c r="J8" s="527">
        <v>0.44370199999999999</v>
      </c>
      <c r="K8" s="526"/>
    </row>
    <row r="9" spans="1:11" ht="15" customHeight="1" x14ac:dyDescent="0.25">
      <c r="A9" s="523">
        <v>2002</v>
      </c>
      <c r="B9" s="524">
        <v>1</v>
      </c>
      <c r="C9" s="525"/>
      <c r="D9" s="527">
        <v>0.13646800000000001</v>
      </c>
      <c r="E9" s="527"/>
      <c r="F9" s="527">
        <v>0.34943800000000003</v>
      </c>
      <c r="G9" s="527"/>
      <c r="H9" s="527">
        <v>7.4250999999999998E-2</v>
      </c>
      <c r="I9" s="527"/>
      <c r="J9" s="527">
        <v>0.43984299999999998</v>
      </c>
      <c r="K9" s="526"/>
    </row>
    <row r="10" spans="1:11" ht="15" customHeight="1" x14ac:dyDescent="0.25">
      <c r="A10" s="523">
        <v>2003</v>
      </c>
      <c r="B10" s="524">
        <v>1</v>
      </c>
      <c r="C10" s="525"/>
      <c r="D10" s="527">
        <v>0.13872300000000001</v>
      </c>
      <c r="E10" s="527"/>
      <c r="F10" s="527">
        <v>0.349165</v>
      </c>
      <c r="G10" s="527"/>
      <c r="H10" s="527">
        <v>7.4096999999999996E-2</v>
      </c>
      <c r="I10" s="527"/>
      <c r="J10" s="527">
        <v>0.43801499999999999</v>
      </c>
      <c r="K10" s="526"/>
    </row>
    <row r="11" spans="1:11" ht="15" customHeight="1" x14ac:dyDescent="0.25">
      <c r="A11" s="523">
        <v>2004</v>
      </c>
      <c r="B11" s="524">
        <v>1</v>
      </c>
      <c r="C11" s="525"/>
      <c r="D11" s="527">
        <v>0.140902</v>
      </c>
      <c r="E11" s="527"/>
      <c r="F11" s="527">
        <v>0.35562899999999997</v>
      </c>
      <c r="G11" s="527"/>
      <c r="H11" s="527">
        <v>7.1175000000000002E-2</v>
      </c>
      <c r="I11" s="527"/>
      <c r="J11" s="527">
        <v>0.43229400000000001</v>
      </c>
      <c r="K11" s="526"/>
    </row>
    <row r="12" spans="1:11" ht="15" customHeight="1" x14ac:dyDescent="0.25">
      <c r="A12" s="523">
        <v>2005</v>
      </c>
      <c r="B12" s="524">
        <v>1</v>
      </c>
      <c r="C12" s="525"/>
      <c r="D12" s="527">
        <v>0.14685400000000001</v>
      </c>
      <c r="E12" s="527"/>
      <c r="F12" s="527">
        <v>0.34872399999999998</v>
      </c>
      <c r="G12" s="527"/>
      <c r="H12" s="527">
        <v>7.3901999999999995E-2</v>
      </c>
      <c r="I12" s="527"/>
      <c r="J12" s="527">
        <v>0.43052000000000001</v>
      </c>
      <c r="K12" s="526"/>
    </row>
    <row r="13" spans="1:11" ht="15" customHeight="1" x14ac:dyDescent="0.25">
      <c r="A13" s="523">
        <v>2006</v>
      </c>
      <c r="B13" s="524">
        <v>1</v>
      </c>
      <c r="C13" s="525"/>
      <c r="D13" s="527">
        <v>0.14946100000000001</v>
      </c>
      <c r="E13" s="528"/>
      <c r="F13" s="527">
        <v>0.35429500000000003</v>
      </c>
      <c r="G13" s="528"/>
      <c r="H13" s="527">
        <v>7.6565999999999995E-2</v>
      </c>
      <c r="I13" s="528"/>
      <c r="J13" s="527">
        <v>0.419678</v>
      </c>
      <c r="K13" s="466"/>
    </row>
    <row r="14" spans="1:11" ht="15" customHeight="1" x14ac:dyDescent="0.25">
      <c r="A14" s="523">
        <v>2007</v>
      </c>
      <c r="B14" s="524">
        <v>1</v>
      </c>
      <c r="C14" s="525"/>
      <c r="D14" s="527">
        <v>0.15229799999999999</v>
      </c>
      <c r="E14" s="528"/>
      <c r="F14" s="527">
        <v>0.36510500000000001</v>
      </c>
      <c r="G14" s="528"/>
      <c r="H14" s="527">
        <v>7.6276999999999998E-2</v>
      </c>
      <c r="I14" s="528"/>
      <c r="J14" s="527">
        <v>0.40632000000000001</v>
      </c>
      <c r="K14" s="466"/>
    </row>
    <row r="15" spans="1:11" ht="15" customHeight="1" x14ac:dyDescent="0.25">
      <c r="A15" s="523">
        <v>2008</v>
      </c>
      <c r="B15" s="524">
        <v>1</v>
      </c>
      <c r="C15" s="525"/>
      <c r="D15" s="527">
        <v>0.15118100000000001</v>
      </c>
      <c r="E15" s="528"/>
      <c r="F15" s="527">
        <v>0.36718499999999998</v>
      </c>
      <c r="G15" s="528"/>
      <c r="H15" s="527">
        <v>7.0359000000000005E-2</v>
      </c>
      <c r="I15" s="528"/>
      <c r="J15" s="527">
        <v>0.411275</v>
      </c>
      <c r="K15" s="466"/>
    </row>
    <row r="16" spans="1:11" ht="15" customHeight="1" x14ac:dyDescent="0.25">
      <c r="A16" s="523">
        <v>2009</v>
      </c>
      <c r="B16" s="285">
        <v>1</v>
      </c>
      <c r="C16" s="126"/>
      <c r="D16" s="529">
        <v>0.149557</v>
      </c>
      <c r="E16" s="530"/>
      <c r="F16" s="531">
        <v>0.372143</v>
      </c>
      <c r="G16" s="530"/>
      <c r="H16" s="531">
        <v>7.3186000000000001E-2</v>
      </c>
      <c r="I16" s="531"/>
      <c r="J16" s="531">
        <v>0.40511399999999997</v>
      </c>
      <c r="K16" s="532"/>
    </row>
    <row r="17" spans="1:11" ht="15" customHeight="1" x14ac:dyDescent="0.25">
      <c r="A17" s="523">
        <v>2010</v>
      </c>
      <c r="B17" s="285">
        <v>1</v>
      </c>
      <c r="C17" s="126"/>
      <c r="D17" s="529">
        <v>0.148231</v>
      </c>
      <c r="E17" s="530"/>
      <c r="F17" s="531">
        <v>0.37467200000000001</v>
      </c>
      <c r="G17" s="530"/>
      <c r="H17" s="531">
        <v>7.5717000000000007E-2</v>
      </c>
      <c r="I17" s="531"/>
      <c r="J17" s="531">
        <v>0.40138000000000001</v>
      </c>
      <c r="K17" s="532"/>
    </row>
    <row r="18" spans="1:11" ht="15" customHeight="1" x14ac:dyDescent="0.25">
      <c r="A18" s="523">
        <v>2011</v>
      </c>
      <c r="B18" s="285">
        <v>1</v>
      </c>
      <c r="C18" s="126"/>
      <c r="D18" s="529">
        <v>0.150922</v>
      </c>
      <c r="E18" s="530"/>
      <c r="F18" s="531">
        <v>0.37417499999999998</v>
      </c>
      <c r="G18" s="530"/>
      <c r="H18" s="531">
        <v>7.6075000000000004E-2</v>
      </c>
      <c r="I18" s="531"/>
      <c r="J18" s="531">
        <v>0.39882800000000002</v>
      </c>
      <c r="K18" s="532"/>
    </row>
    <row r="19" spans="1:11" ht="15" customHeight="1" x14ac:dyDescent="0.25">
      <c r="A19" s="523">
        <v>2012</v>
      </c>
      <c r="B19" s="285">
        <v>1</v>
      </c>
      <c r="C19" s="126"/>
      <c r="D19" s="529">
        <v>0.15385199999999999</v>
      </c>
      <c r="E19" s="530"/>
      <c r="F19" s="531">
        <v>0.37806400000000001</v>
      </c>
      <c r="G19" s="530"/>
      <c r="H19" s="531">
        <v>7.0337999999999998E-2</v>
      </c>
      <c r="I19" s="531"/>
      <c r="J19" s="531">
        <v>0.39774599999999999</v>
      </c>
      <c r="K19" s="532"/>
    </row>
    <row r="20" spans="1:11" ht="15" customHeight="1" x14ac:dyDescent="0.25">
      <c r="A20" s="523">
        <v>2013</v>
      </c>
      <c r="B20" s="285">
        <v>1</v>
      </c>
      <c r="C20" s="126"/>
      <c r="D20" s="529">
        <v>0.15461900000000001</v>
      </c>
      <c r="E20" s="530"/>
      <c r="F20" s="531">
        <v>0.36966300000000002</v>
      </c>
      <c r="G20" s="530"/>
      <c r="H20" s="531">
        <v>7.0332000000000006E-2</v>
      </c>
      <c r="I20" s="531"/>
      <c r="J20" s="531">
        <v>0.40538600000000002</v>
      </c>
      <c r="K20" s="532"/>
    </row>
    <row r="21" spans="1:11" ht="15" customHeight="1" x14ac:dyDescent="0.25">
      <c r="A21" s="523">
        <v>2014</v>
      </c>
      <c r="B21" s="285">
        <v>1</v>
      </c>
      <c r="C21" s="126"/>
      <c r="D21" s="529">
        <v>0.154894</v>
      </c>
      <c r="E21" s="530"/>
      <c r="F21" s="531">
        <v>0.36752299999999999</v>
      </c>
      <c r="G21" s="530"/>
      <c r="H21" s="531">
        <v>6.8468000000000001E-2</v>
      </c>
      <c r="I21" s="531"/>
      <c r="J21" s="531">
        <v>0.40911500000000001</v>
      </c>
      <c r="K21" s="532"/>
    </row>
    <row r="22" spans="1:11" ht="15" customHeight="1" x14ac:dyDescent="0.25">
      <c r="A22" s="523">
        <v>2015</v>
      </c>
      <c r="B22" s="285">
        <v>1</v>
      </c>
      <c r="C22" s="126"/>
      <c r="D22" s="529">
        <v>0.150728</v>
      </c>
      <c r="E22" s="530"/>
      <c r="F22" s="531">
        <v>0.36182300000000001</v>
      </c>
      <c r="G22" s="530"/>
      <c r="H22" s="531">
        <v>6.0842E-2</v>
      </c>
      <c r="I22" s="531"/>
      <c r="J22" s="531">
        <v>0.42660700000000001</v>
      </c>
      <c r="K22" s="532"/>
    </row>
    <row r="23" spans="1:11" ht="15" customHeight="1" x14ac:dyDescent="0.25">
      <c r="A23" s="523">
        <v>2016</v>
      </c>
      <c r="B23" s="285">
        <v>1</v>
      </c>
      <c r="C23" s="126"/>
      <c r="D23" s="529">
        <v>0.15032100000000001</v>
      </c>
      <c r="E23" s="530"/>
      <c r="F23" s="531">
        <v>0.36548599999999998</v>
      </c>
      <c r="G23" s="530"/>
      <c r="H23" s="531">
        <v>6.0352999999999997E-2</v>
      </c>
      <c r="I23" s="531"/>
      <c r="J23" s="531">
        <v>0.42383999999999999</v>
      </c>
      <c r="K23" s="532"/>
    </row>
    <row r="24" spans="1:11" ht="15" customHeight="1" x14ac:dyDescent="0.25">
      <c r="A24" s="523">
        <v>2017</v>
      </c>
      <c r="B24" s="285">
        <v>1</v>
      </c>
      <c r="C24" s="126"/>
      <c r="D24" s="529">
        <v>0.148922</v>
      </c>
      <c r="E24" s="530"/>
      <c r="F24" s="531">
        <v>0.37259100000000001</v>
      </c>
      <c r="G24" s="530"/>
      <c r="H24" s="531">
        <v>6.0206999999999997E-2</v>
      </c>
      <c r="I24" s="531"/>
      <c r="J24" s="531">
        <v>0.41827999999999999</v>
      </c>
      <c r="K24" s="532"/>
    </row>
    <row r="25" spans="1:11" ht="15" customHeight="1" x14ac:dyDescent="0.25">
      <c r="A25" s="523">
        <v>2018</v>
      </c>
      <c r="B25" s="285">
        <v>1</v>
      </c>
      <c r="C25" s="126"/>
      <c r="D25" s="529">
        <v>0.14842900000000001</v>
      </c>
      <c r="E25" s="530"/>
      <c r="F25" s="531">
        <v>0.37419000000000002</v>
      </c>
      <c r="G25" s="530"/>
      <c r="H25" s="531">
        <v>6.2975000000000003E-2</v>
      </c>
      <c r="I25" s="531"/>
      <c r="J25" s="531">
        <v>0.414406</v>
      </c>
      <c r="K25" s="532"/>
    </row>
    <row r="26" spans="1:11" ht="15" customHeight="1" x14ac:dyDescent="0.25">
      <c r="A26" s="533">
        <v>2019</v>
      </c>
      <c r="B26" s="534">
        <v>0.99999999999999989</v>
      </c>
      <c r="C26" s="340"/>
      <c r="D26" s="535">
        <v>0.14680799999999999</v>
      </c>
      <c r="E26" s="536"/>
      <c r="F26" s="537">
        <v>0.37807800000000003</v>
      </c>
      <c r="G26" s="536"/>
      <c r="H26" s="537">
        <v>6.2254999999999998E-2</v>
      </c>
      <c r="I26" s="537"/>
      <c r="J26" s="537">
        <v>0.41285899999999998</v>
      </c>
      <c r="K26" s="538"/>
    </row>
    <row r="27" spans="1:11" ht="15" customHeight="1" x14ac:dyDescent="0.25">
      <c r="A27" s="161"/>
      <c r="B27" s="161"/>
      <c r="C27" s="161"/>
      <c r="D27" s="161"/>
      <c r="E27" s="161"/>
      <c r="F27" s="161"/>
      <c r="G27" s="139"/>
      <c r="H27" s="161"/>
      <c r="I27" s="161"/>
      <c r="J27" s="161"/>
      <c r="K27" s="161"/>
    </row>
    <row r="28" spans="1:11" ht="16.5" customHeight="1" x14ac:dyDescent="0.25">
      <c r="A28" s="515" t="s">
        <v>257</v>
      </c>
      <c r="B28" s="1155" t="s">
        <v>278</v>
      </c>
      <c r="C28" s="1156"/>
      <c r="D28" s="1156"/>
      <c r="E28" s="1156"/>
      <c r="F28" s="1156"/>
      <c r="G28" s="1156"/>
      <c r="H28" s="1156"/>
      <c r="I28" s="1156"/>
      <c r="J28" s="1156"/>
      <c r="K28" s="1157"/>
    </row>
    <row r="29" spans="1:11" ht="15" customHeight="1" x14ac:dyDescent="0.25">
      <c r="A29" s="533" t="s">
        <v>197</v>
      </c>
      <c r="B29" s="539" t="s">
        <v>277</v>
      </c>
      <c r="C29" s="539"/>
      <c r="D29" s="540" t="s">
        <v>21</v>
      </c>
      <c r="E29" s="164"/>
      <c r="F29" s="540" t="s">
        <v>22</v>
      </c>
      <c r="G29" s="164"/>
      <c r="H29" s="540" t="s">
        <v>23</v>
      </c>
      <c r="I29" s="164"/>
      <c r="J29" s="540" t="s">
        <v>24</v>
      </c>
      <c r="K29" s="541"/>
    </row>
    <row r="30" spans="1:11" ht="15" customHeight="1" x14ac:dyDescent="0.25">
      <c r="A30" s="523">
        <v>2000</v>
      </c>
      <c r="B30" s="543">
        <v>8374.3009590000001</v>
      </c>
      <c r="C30" s="525"/>
      <c r="D30" s="543">
        <v>1110.2145753384659</v>
      </c>
      <c r="E30" s="543"/>
      <c r="F30" s="543">
        <v>2854.0957556425442</v>
      </c>
      <c r="G30" s="543"/>
      <c r="H30" s="543">
        <v>622.14356684602797</v>
      </c>
      <c r="I30" s="543"/>
      <c r="J30" s="543">
        <v>3787.8470611729622</v>
      </c>
      <c r="K30" s="464"/>
    </row>
    <row r="31" spans="1:11" ht="15" customHeight="1" x14ac:dyDescent="0.25">
      <c r="A31" s="523">
        <v>2001</v>
      </c>
      <c r="B31" s="543">
        <v>8730.2637119999999</v>
      </c>
      <c r="C31" s="525"/>
      <c r="D31" s="543">
        <v>1178.4022655820479</v>
      </c>
      <c r="E31" s="543"/>
      <c r="F31" s="543">
        <v>3012.0719345956804</v>
      </c>
      <c r="G31" s="543"/>
      <c r="H31" s="543">
        <v>666.15404228044792</v>
      </c>
      <c r="I31" s="543"/>
      <c r="J31" s="543">
        <v>3873.635469541824</v>
      </c>
      <c r="K31" s="464"/>
    </row>
    <row r="32" spans="1:11" ht="15" customHeight="1" x14ac:dyDescent="0.25">
      <c r="A32" s="523">
        <v>2002</v>
      </c>
      <c r="B32" s="543">
        <v>9271.2384849999999</v>
      </c>
      <c r="C32" s="525"/>
      <c r="D32" s="543">
        <v>1265.22737357098</v>
      </c>
      <c r="E32" s="543"/>
      <c r="F32" s="543">
        <v>3239.7230337214305</v>
      </c>
      <c r="G32" s="543"/>
      <c r="H32" s="543">
        <v>688.39872874973503</v>
      </c>
      <c r="I32" s="543"/>
      <c r="J32" s="543">
        <v>4077.889348957855</v>
      </c>
      <c r="K32" s="464"/>
    </row>
    <row r="33" spans="1:14" ht="15" customHeight="1" x14ac:dyDescent="0.25">
      <c r="A33" s="523">
        <v>2003</v>
      </c>
      <c r="B33" s="543">
        <v>10688.76734</v>
      </c>
      <c r="C33" s="525"/>
      <c r="D33" s="543">
        <v>1482.7778717068202</v>
      </c>
      <c r="E33" s="543"/>
      <c r="F33" s="543">
        <v>3732.1434482711002</v>
      </c>
      <c r="G33" s="543"/>
      <c r="H33" s="543">
        <v>792.00559359197996</v>
      </c>
      <c r="I33" s="543"/>
      <c r="J33" s="543">
        <v>4681.8404264300998</v>
      </c>
      <c r="K33" s="464"/>
    </row>
    <row r="34" spans="1:14" ht="15" customHeight="1" x14ac:dyDescent="0.25">
      <c r="A34" s="523">
        <v>2004</v>
      </c>
      <c r="B34" s="543">
        <v>12250.660984000002</v>
      </c>
      <c r="C34" s="525"/>
      <c r="D34" s="543">
        <v>1726.1426339675679</v>
      </c>
      <c r="E34" s="543"/>
      <c r="F34" s="543">
        <v>4356.6903150789358</v>
      </c>
      <c r="G34" s="543"/>
      <c r="H34" s="543">
        <v>871.94079553620008</v>
      </c>
      <c r="I34" s="543"/>
      <c r="J34" s="543">
        <v>5295.8872394172968</v>
      </c>
      <c r="K34" s="464"/>
    </row>
    <row r="35" spans="1:14" ht="15" customHeight="1" x14ac:dyDescent="0.25">
      <c r="A35" s="523">
        <v>2005</v>
      </c>
      <c r="B35" s="543">
        <v>12720.04853</v>
      </c>
      <c r="C35" s="525"/>
      <c r="D35" s="543">
        <v>1867.9900068246202</v>
      </c>
      <c r="E35" s="543"/>
      <c r="F35" s="543">
        <v>4435.7862035757198</v>
      </c>
      <c r="G35" s="543"/>
      <c r="H35" s="543">
        <v>940.03702646405998</v>
      </c>
      <c r="I35" s="543"/>
      <c r="J35" s="543">
        <v>5476.2352931355999</v>
      </c>
      <c r="K35" s="464"/>
    </row>
    <row r="36" spans="1:14" ht="15" customHeight="1" x14ac:dyDescent="0.25">
      <c r="A36" s="523">
        <v>2006</v>
      </c>
      <c r="B36" s="543">
        <v>13668.121226000001</v>
      </c>
      <c r="C36" s="525"/>
      <c r="D36" s="543">
        <v>2042.8510665591862</v>
      </c>
      <c r="E36" s="543"/>
      <c r="F36" s="543">
        <v>4842.5470097656707</v>
      </c>
      <c r="G36" s="543"/>
      <c r="H36" s="543">
        <v>1046.5133697899159</v>
      </c>
      <c r="I36" s="543"/>
      <c r="J36" s="543">
        <v>5736.2097798852283</v>
      </c>
      <c r="K36" s="464"/>
    </row>
    <row r="37" spans="1:14" ht="15" customHeight="1" x14ac:dyDescent="0.25">
      <c r="A37" s="523">
        <v>2007</v>
      </c>
      <c r="B37" s="543">
        <v>14291.212164</v>
      </c>
      <c r="C37" s="525"/>
      <c r="D37" s="543">
        <v>2176.5230301528718</v>
      </c>
      <c r="E37" s="543"/>
      <c r="F37" s="543">
        <v>5217.79301713722</v>
      </c>
      <c r="G37" s="543"/>
      <c r="H37" s="543">
        <v>1090.0907902334279</v>
      </c>
      <c r="I37" s="543"/>
      <c r="J37" s="543">
        <v>5806.8053264764803</v>
      </c>
      <c r="K37" s="464"/>
    </row>
    <row r="38" spans="1:14" ht="15" customHeight="1" x14ac:dyDescent="0.25">
      <c r="A38" s="523">
        <v>2008</v>
      </c>
      <c r="B38" s="543">
        <v>14356.326836</v>
      </c>
      <c r="C38" s="525"/>
      <c r="D38" s="543">
        <v>2170.3887292933164</v>
      </c>
      <c r="E38" s="543"/>
      <c r="F38" s="543">
        <v>5271.3911507766597</v>
      </c>
      <c r="G38" s="543"/>
      <c r="H38" s="543">
        <v>1010.0897639541241</v>
      </c>
      <c r="I38" s="543"/>
      <c r="J38" s="543">
        <v>5904.3571919758997</v>
      </c>
      <c r="K38" s="464"/>
    </row>
    <row r="39" spans="1:14" ht="15" customHeight="1" x14ac:dyDescent="0.25">
      <c r="A39" s="243">
        <v>2009</v>
      </c>
      <c r="B39" s="462">
        <v>15903.485473000001</v>
      </c>
      <c r="C39" s="126"/>
      <c r="D39" s="462">
        <v>2378.4775768854611</v>
      </c>
      <c r="E39" s="462"/>
      <c r="F39" s="462">
        <v>5918.3707943786394</v>
      </c>
      <c r="G39" s="462"/>
      <c r="H39" s="462">
        <v>1163.9124878269779</v>
      </c>
      <c r="I39" s="462"/>
      <c r="J39" s="462">
        <v>6442.7246139089211</v>
      </c>
      <c r="K39" s="464"/>
    </row>
    <row r="40" spans="1:14" ht="15" customHeight="1" x14ac:dyDescent="0.25">
      <c r="A40" s="243">
        <v>2010</v>
      </c>
      <c r="B40" s="462">
        <v>17588.124488000001</v>
      </c>
      <c r="C40" s="126"/>
      <c r="D40" s="462">
        <v>2607.1052809807284</v>
      </c>
      <c r="E40" s="462"/>
      <c r="F40" s="462">
        <v>6589.777778167936</v>
      </c>
      <c r="G40" s="462"/>
      <c r="H40" s="462">
        <v>1331.7200218578962</v>
      </c>
      <c r="I40" s="462"/>
      <c r="J40" s="462">
        <v>7059.5214069934409</v>
      </c>
      <c r="K40" s="464"/>
    </row>
    <row r="41" spans="1:14" ht="15" customHeight="1" x14ac:dyDescent="0.25">
      <c r="A41" s="243">
        <v>2011</v>
      </c>
      <c r="B41" s="462">
        <v>18323.789139</v>
      </c>
      <c r="C41" s="126"/>
      <c r="D41" s="462">
        <v>2765.4478122361579</v>
      </c>
      <c r="E41" s="462"/>
      <c r="F41" s="462">
        <v>6856.2663835853245</v>
      </c>
      <c r="G41" s="462"/>
      <c r="H41" s="462">
        <v>1393.9746512494253</v>
      </c>
      <c r="I41" s="462"/>
      <c r="J41" s="462">
        <v>7308.1002919290931</v>
      </c>
      <c r="K41" s="464"/>
    </row>
    <row r="42" spans="1:14" ht="15" customHeight="1" x14ac:dyDescent="0.25">
      <c r="A42" s="258">
        <v>2012</v>
      </c>
      <c r="B42" s="462">
        <v>19284.547839999999</v>
      </c>
      <c r="C42" s="336"/>
      <c r="D42" s="462">
        <v>2966.9662542796796</v>
      </c>
      <c r="E42" s="462"/>
      <c r="F42" s="462">
        <v>7290.7932945817602</v>
      </c>
      <c r="G42" s="462"/>
      <c r="H42" s="462">
        <v>1356.43652596992</v>
      </c>
      <c r="I42" s="462"/>
      <c r="J42" s="462">
        <v>7670.3517651686398</v>
      </c>
      <c r="K42" s="464"/>
    </row>
    <row r="43" spans="1:14" ht="15" customHeight="1" x14ac:dyDescent="0.25">
      <c r="A43" s="258">
        <v>2013</v>
      </c>
      <c r="B43" s="462">
        <v>20133.086050000002</v>
      </c>
      <c r="C43" s="336"/>
      <c r="D43" s="462">
        <v>3112.95763196495</v>
      </c>
      <c r="E43" s="462"/>
      <c r="F43" s="462">
        <v>7442.4569885011497</v>
      </c>
      <c r="G43" s="462"/>
      <c r="H43" s="462">
        <v>1416.0002080686002</v>
      </c>
      <c r="I43" s="462"/>
      <c r="J43" s="462">
        <v>8161.6712214653007</v>
      </c>
      <c r="K43" s="464"/>
    </row>
    <row r="44" spans="1:14" ht="15" customHeight="1" x14ac:dyDescent="0.25">
      <c r="A44" s="258">
        <v>2014</v>
      </c>
      <c r="B44" s="462">
        <v>21285.240680999999</v>
      </c>
      <c r="C44" s="336"/>
      <c r="D44" s="462">
        <v>3296.9560700428142</v>
      </c>
      <c r="E44" s="462"/>
      <c r="F44" s="462">
        <v>7822.8155108031624</v>
      </c>
      <c r="G44" s="462"/>
      <c r="H44" s="462">
        <v>1457.3578589467079</v>
      </c>
      <c r="I44" s="462"/>
      <c r="J44" s="462">
        <v>8708.1112412073162</v>
      </c>
      <c r="K44" s="464"/>
    </row>
    <row r="45" spans="1:14" ht="15" customHeight="1" x14ac:dyDescent="0.25">
      <c r="A45" s="258">
        <v>2015</v>
      </c>
      <c r="B45" s="462">
        <v>22591.529495000002</v>
      </c>
      <c r="C45" s="336"/>
      <c r="D45" s="462">
        <v>3405.1760577223599</v>
      </c>
      <c r="E45" s="462"/>
      <c r="F45" s="462">
        <v>8174.134976469385</v>
      </c>
      <c r="G45" s="462"/>
      <c r="H45" s="462">
        <v>1374.5138375347901</v>
      </c>
      <c r="I45" s="462"/>
      <c r="J45" s="462">
        <v>9637.7046232734665</v>
      </c>
      <c r="K45" s="464"/>
    </row>
    <row r="46" spans="1:14" ht="15" customHeight="1" x14ac:dyDescent="0.25">
      <c r="A46" s="258">
        <v>2016</v>
      </c>
      <c r="B46" s="462">
        <v>24144.998062999999</v>
      </c>
      <c r="C46" s="336"/>
      <c r="D46" s="462">
        <v>3629.5002538282233</v>
      </c>
      <c r="E46" s="462"/>
      <c r="F46" s="462">
        <v>8824.6587620536175</v>
      </c>
      <c r="G46" s="462"/>
      <c r="H46" s="462">
        <v>1457.2230680962389</v>
      </c>
      <c r="I46" s="462"/>
      <c r="J46" s="462">
        <v>10233.615979021919</v>
      </c>
      <c r="K46" s="464"/>
    </row>
    <row r="47" spans="1:14" ht="15" customHeight="1" x14ac:dyDescent="0.25">
      <c r="A47" s="258">
        <v>2017</v>
      </c>
      <c r="B47" s="462">
        <v>25794.073413999999</v>
      </c>
      <c r="C47" s="336"/>
      <c r="D47" s="462">
        <v>3841.3050009597077</v>
      </c>
      <c r="E47" s="462"/>
      <c r="F47" s="462">
        <v>9610.639607395673</v>
      </c>
      <c r="G47" s="462"/>
      <c r="H47" s="462">
        <v>1552.9837780366979</v>
      </c>
      <c r="I47" s="462"/>
      <c r="J47" s="462">
        <v>10789.145027607919</v>
      </c>
      <c r="K47" s="464"/>
      <c r="M47" s="544"/>
      <c r="N47" s="544"/>
    </row>
    <row r="48" spans="1:14" ht="15" customHeight="1" x14ac:dyDescent="0.25">
      <c r="A48" s="258">
        <v>2018</v>
      </c>
      <c r="B48" s="462">
        <v>27726.155958999996</v>
      </c>
      <c r="C48" s="336"/>
      <c r="D48" s="462">
        <v>4115.3656028384112</v>
      </c>
      <c r="E48" s="462"/>
      <c r="F48" s="462">
        <v>10374.85029829821</v>
      </c>
      <c r="G48" s="462"/>
      <c r="H48" s="462">
        <v>1746.0546715180251</v>
      </c>
      <c r="I48" s="462"/>
      <c r="J48" s="462">
        <v>11489.885386345353</v>
      </c>
      <c r="K48" s="464"/>
      <c r="M48" s="544"/>
      <c r="N48" s="544"/>
    </row>
    <row r="49" spans="1:14" ht="15" customHeight="1" x14ac:dyDescent="0.25">
      <c r="A49" s="268">
        <v>2019</v>
      </c>
      <c r="B49" s="483">
        <v>29574.666069999999</v>
      </c>
      <c r="C49" s="377"/>
      <c r="D49" s="483">
        <v>4341.7975764045605</v>
      </c>
      <c r="E49" s="483"/>
      <c r="F49" s="483">
        <v>11181.530598413461</v>
      </c>
      <c r="G49" s="483"/>
      <c r="H49" s="483">
        <v>1841.17083618785</v>
      </c>
      <c r="I49" s="483"/>
      <c r="J49" s="483">
        <v>12210.16705899413</v>
      </c>
      <c r="K49" s="487"/>
      <c r="M49" s="544"/>
      <c r="N49" s="544"/>
    </row>
  </sheetData>
  <mergeCells count="6">
    <mergeCell ref="A2:K2"/>
    <mergeCell ref="D4:K4"/>
    <mergeCell ref="B5:K5"/>
    <mergeCell ref="B28:K28"/>
    <mergeCell ref="A1:K1"/>
    <mergeCell ref="A3:K3"/>
  </mergeCells>
  <printOptions horizontalCentered="1"/>
  <pageMargins left="0.7" right="0.7" top="0.75" bottom="0.75" header="0.3" footer="0.3"/>
  <pageSetup scale="93" orientation="portrait" horizontalDpi="4294967295" verticalDpi="4294967295"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R60"/>
  <sheetViews>
    <sheetView showGridLines="0" zoomScaleNormal="100" workbookViewId="0">
      <selection sqref="A1:K1"/>
    </sheetView>
  </sheetViews>
  <sheetFormatPr defaultColWidth="9.7109375" defaultRowHeight="12.75" x14ac:dyDescent="0.2"/>
  <cols>
    <col min="1" max="1" width="15.28515625" customWidth="1"/>
    <col min="2" max="2" width="9.28515625" customWidth="1"/>
    <col min="3" max="3" width="2.28515625" customWidth="1"/>
    <col min="5" max="5" width="2.7109375" customWidth="1"/>
    <col min="7" max="7" width="2.7109375" customWidth="1"/>
    <col min="9" max="9" width="2.7109375" customWidth="1"/>
    <col min="11" max="11" width="2.28515625" customWidth="1"/>
    <col min="14" max="14" width="20.5703125" customWidth="1"/>
    <col min="16" max="16" width="14.5703125" bestFit="1" customWidth="1"/>
  </cols>
  <sheetData>
    <row r="1" spans="1:12" ht="15.75" x14ac:dyDescent="0.25">
      <c r="A1" s="1111" t="s">
        <v>411</v>
      </c>
      <c r="B1" s="1111"/>
      <c r="C1" s="1111"/>
      <c r="D1" s="1111"/>
      <c r="E1" s="1111"/>
      <c r="F1" s="1111"/>
      <c r="G1" s="1111"/>
      <c r="H1" s="1111"/>
      <c r="I1" s="1111"/>
      <c r="J1" s="1111"/>
      <c r="K1" s="1111"/>
    </row>
    <row r="2" spans="1:12" ht="15.75" customHeight="1" x14ac:dyDescent="0.25">
      <c r="A2" s="1143" t="s">
        <v>412</v>
      </c>
      <c r="B2" s="1143"/>
      <c r="C2" s="1143"/>
      <c r="D2" s="1143"/>
      <c r="E2" s="1143"/>
      <c r="F2" s="1143"/>
      <c r="G2" s="1143"/>
      <c r="H2" s="1143"/>
      <c r="I2" s="1143"/>
      <c r="J2" s="1143"/>
      <c r="K2" s="1143"/>
      <c r="L2" s="422"/>
    </row>
    <row r="3" spans="1:12" ht="15.75" customHeight="1" x14ac:dyDescent="0.25">
      <c r="A3" s="1143" t="s">
        <v>413</v>
      </c>
      <c r="B3" s="1143"/>
      <c r="C3" s="1143"/>
      <c r="D3" s="1143"/>
      <c r="E3" s="1143"/>
      <c r="F3" s="1143"/>
      <c r="G3" s="1143"/>
      <c r="H3" s="1143"/>
      <c r="I3" s="1143"/>
      <c r="J3" s="1143"/>
      <c r="K3" s="1143"/>
      <c r="L3" s="422"/>
    </row>
    <row r="4" spans="1:12" ht="15.75" customHeight="1" x14ac:dyDescent="0.25">
      <c r="A4" s="1143" t="s">
        <v>449</v>
      </c>
      <c r="B4" s="1143"/>
      <c r="C4" s="1143"/>
      <c r="D4" s="1143"/>
      <c r="E4" s="1143"/>
      <c r="F4" s="1143"/>
      <c r="G4" s="1143"/>
      <c r="H4" s="1143"/>
      <c r="I4" s="1143"/>
      <c r="J4" s="1143"/>
      <c r="K4" s="1143"/>
      <c r="L4" s="422"/>
    </row>
    <row r="5" spans="1:12" ht="18" customHeight="1" x14ac:dyDescent="0.25">
      <c r="A5" s="546"/>
      <c r="B5" s="547"/>
      <c r="C5" s="547"/>
      <c r="D5" s="547"/>
      <c r="E5" s="547"/>
      <c r="F5" s="547"/>
      <c r="G5" s="547"/>
      <c r="H5" s="547"/>
      <c r="I5" s="547"/>
      <c r="J5" s="547"/>
      <c r="K5" s="547"/>
      <c r="L5" s="422"/>
    </row>
    <row r="6" spans="1:12" ht="15.75" x14ac:dyDescent="0.25">
      <c r="A6" s="1075" t="s">
        <v>279</v>
      </c>
      <c r="B6" s="1075"/>
      <c r="C6" s="1075"/>
      <c r="D6" s="1075"/>
      <c r="E6" s="1075"/>
      <c r="F6" s="1075"/>
      <c r="G6" s="1075"/>
      <c r="H6" s="1075"/>
      <c r="I6" s="1075"/>
      <c r="J6" s="1075"/>
      <c r="K6" s="1075"/>
      <c r="L6" s="422"/>
    </row>
    <row r="7" spans="1:12" ht="18" customHeight="1" x14ac:dyDescent="0.25">
      <c r="A7" s="548" t="s">
        <v>257</v>
      </c>
      <c r="B7" s="1160" t="s">
        <v>32</v>
      </c>
      <c r="C7" s="1138"/>
      <c r="D7" s="1138"/>
      <c r="E7" s="1138"/>
      <c r="F7" s="1138"/>
      <c r="G7" s="1138"/>
      <c r="H7" s="1138"/>
      <c r="I7" s="1138"/>
      <c r="J7" s="1138"/>
      <c r="K7" s="1159"/>
      <c r="L7" s="422"/>
    </row>
    <row r="8" spans="1:12" ht="15" customHeight="1" x14ac:dyDescent="0.25">
      <c r="A8" s="549" t="s">
        <v>197</v>
      </c>
      <c r="B8" s="550" t="s">
        <v>7</v>
      </c>
      <c r="C8" s="340"/>
      <c r="D8" s="539" t="s">
        <v>21</v>
      </c>
      <c r="E8" s="340"/>
      <c r="F8" s="539" t="s">
        <v>22</v>
      </c>
      <c r="G8" s="340"/>
      <c r="H8" s="539" t="s">
        <v>23</v>
      </c>
      <c r="I8" s="340"/>
      <c r="J8" s="539" t="s">
        <v>24</v>
      </c>
      <c r="K8" s="551"/>
      <c r="L8" s="422"/>
    </row>
    <row r="9" spans="1:12" ht="15" customHeight="1" x14ac:dyDescent="0.25">
      <c r="A9" s="552">
        <v>2000</v>
      </c>
      <c r="B9" s="553">
        <v>10.366</v>
      </c>
      <c r="C9" s="553"/>
      <c r="D9" s="553">
        <v>11.167</v>
      </c>
      <c r="E9" s="553"/>
      <c r="F9" s="553">
        <v>10.851000000000001</v>
      </c>
      <c r="G9" s="553"/>
      <c r="H9" s="553">
        <v>9.3979999999999997</v>
      </c>
      <c r="I9" s="553"/>
      <c r="J9" s="553">
        <v>9.9890000000000008</v>
      </c>
      <c r="K9" s="554"/>
      <c r="L9" s="422"/>
    </row>
    <row r="10" spans="1:12" ht="15" customHeight="1" x14ac:dyDescent="0.25">
      <c r="A10" s="552">
        <v>2001</v>
      </c>
      <c r="B10" s="553">
        <v>10.366</v>
      </c>
      <c r="C10" s="553"/>
      <c r="D10" s="553">
        <v>11.255000000000001</v>
      </c>
      <c r="E10" s="553"/>
      <c r="F10" s="553">
        <v>10.847</v>
      </c>
      <c r="G10" s="553"/>
      <c r="H10" s="553">
        <v>10.54</v>
      </c>
      <c r="I10" s="553"/>
      <c r="J10" s="553">
        <v>9.7680000000000007</v>
      </c>
      <c r="K10" s="554"/>
      <c r="L10" s="422"/>
    </row>
    <row r="11" spans="1:12" ht="15" customHeight="1" x14ac:dyDescent="0.25">
      <c r="A11" s="552">
        <v>2002</v>
      </c>
      <c r="B11" s="553">
        <v>10.366</v>
      </c>
      <c r="C11" s="553"/>
      <c r="D11" s="553">
        <v>11.609</v>
      </c>
      <c r="E11" s="553"/>
      <c r="F11" s="553">
        <v>10.792</v>
      </c>
      <c r="G11" s="553"/>
      <c r="H11" s="553">
        <v>10.541</v>
      </c>
      <c r="I11" s="553"/>
      <c r="J11" s="553">
        <v>9.7119999999999997</v>
      </c>
      <c r="K11" s="554"/>
      <c r="L11" s="422"/>
    </row>
    <row r="12" spans="1:12" ht="15" customHeight="1" x14ac:dyDescent="0.25">
      <c r="A12" s="552" t="s">
        <v>280</v>
      </c>
      <c r="B12" s="553">
        <v>10.366</v>
      </c>
      <c r="C12" s="12"/>
      <c r="D12" s="553">
        <v>11.936</v>
      </c>
      <c r="E12" s="553"/>
      <c r="F12" s="553">
        <v>10.564</v>
      </c>
      <c r="G12" s="553"/>
      <c r="H12" s="553">
        <v>10.606999999999999</v>
      </c>
      <c r="I12" s="553"/>
      <c r="J12" s="553">
        <v>9.7759999999999998</v>
      </c>
      <c r="K12" s="554"/>
      <c r="L12" s="422"/>
    </row>
    <row r="13" spans="1:12" ht="15" customHeight="1" x14ac:dyDescent="0.25">
      <c r="A13" s="552" t="s">
        <v>281</v>
      </c>
      <c r="B13" s="553">
        <v>12.282999999999999</v>
      </c>
      <c r="C13" s="12"/>
      <c r="D13" s="553">
        <v>14.16</v>
      </c>
      <c r="E13" s="553"/>
      <c r="F13" s="553">
        <v>12.516999999999999</v>
      </c>
      <c r="G13" s="553"/>
      <c r="H13" s="553">
        <v>12.565</v>
      </c>
      <c r="I13" s="553"/>
      <c r="J13" s="553">
        <v>11.58</v>
      </c>
      <c r="K13" s="554"/>
      <c r="L13" s="422"/>
    </row>
    <row r="14" spans="1:12" ht="15" customHeight="1" x14ac:dyDescent="0.25">
      <c r="A14" s="552">
        <v>2004</v>
      </c>
      <c r="B14" s="553">
        <v>12.282999999999999</v>
      </c>
      <c r="C14" s="12"/>
      <c r="D14" s="553">
        <v>14.55</v>
      </c>
      <c r="E14" s="553"/>
      <c r="F14" s="553">
        <v>12.62</v>
      </c>
      <c r="G14" s="553"/>
      <c r="H14" s="553">
        <v>12.417999999999999</v>
      </c>
      <c r="I14" s="553"/>
      <c r="J14" s="553">
        <v>11.430999999999999</v>
      </c>
      <c r="K14" s="554"/>
      <c r="L14" s="422"/>
    </row>
    <row r="15" spans="1:12" ht="15" customHeight="1" x14ac:dyDescent="0.25">
      <c r="A15" s="552">
        <v>2005</v>
      </c>
      <c r="B15" s="553">
        <v>12.282999999999999</v>
      </c>
      <c r="C15" s="12"/>
      <c r="D15" s="553">
        <v>15.093999999999999</v>
      </c>
      <c r="E15" s="553"/>
      <c r="F15" s="553">
        <v>12.215999999999999</v>
      </c>
      <c r="G15" s="553"/>
      <c r="H15" s="553">
        <v>12.553000000000001</v>
      </c>
      <c r="I15" s="553"/>
      <c r="J15" s="553">
        <v>11.558</v>
      </c>
      <c r="K15" s="554"/>
      <c r="L15" s="422"/>
    </row>
    <row r="16" spans="1:12" ht="15" customHeight="1" x14ac:dyDescent="0.25">
      <c r="A16" s="552">
        <v>2006</v>
      </c>
      <c r="B16" s="553">
        <v>12.282999999999999</v>
      </c>
      <c r="C16" s="12"/>
      <c r="D16" s="553">
        <v>15.746</v>
      </c>
      <c r="E16" s="553"/>
      <c r="F16" s="553">
        <v>12.396000000000001</v>
      </c>
      <c r="G16" s="553"/>
      <c r="H16" s="553">
        <v>12.308999999999999</v>
      </c>
      <c r="I16" s="553"/>
      <c r="J16" s="553">
        <v>11.305999999999999</v>
      </c>
      <c r="K16" s="554"/>
      <c r="L16" s="422"/>
    </row>
    <row r="17" spans="1:18" ht="15" customHeight="1" x14ac:dyDescent="0.25">
      <c r="A17" s="552">
        <v>2007</v>
      </c>
      <c r="B17" s="553">
        <v>12.282999999999999</v>
      </c>
      <c r="C17" s="1"/>
      <c r="D17" s="553">
        <v>16.117999999999999</v>
      </c>
      <c r="E17" s="553"/>
      <c r="F17" s="553">
        <v>12.737</v>
      </c>
      <c r="G17" s="553"/>
      <c r="H17" s="553">
        <v>12.007</v>
      </c>
      <c r="I17" s="553"/>
      <c r="J17" s="553">
        <v>10.997</v>
      </c>
      <c r="K17" s="554"/>
      <c r="L17" s="422"/>
      <c r="N17" s="555"/>
    </row>
    <row r="18" spans="1:18" ht="15" customHeight="1" x14ac:dyDescent="0.25">
      <c r="A18" s="552">
        <v>2008</v>
      </c>
      <c r="B18" s="553">
        <v>11.423</v>
      </c>
      <c r="C18" s="1"/>
      <c r="D18" s="553">
        <v>15.433999999999999</v>
      </c>
      <c r="E18" s="553"/>
      <c r="F18" s="553">
        <v>11.928000000000001</v>
      </c>
      <c r="G18" s="553"/>
      <c r="H18" s="553">
        <v>11.577</v>
      </c>
      <c r="I18" s="553"/>
      <c r="J18" s="553">
        <v>10.058999999999999</v>
      </c>
      <c r="K18" s="554"/>
      <c r="L18" s="422"/>
      <c r="N18" s="169"/>
      <c r="O18" s="556"/>
      <c r="P18" s="556"/>
      <c r="Q18" s="556"/>
      <c r="R18" s="556"/>
    </row>
    <row r="19" spans="1:18" ht="15" customHeight="1" x14ac:dyDescent="0.25">
      <c r="A19" s="557" t="s">
        <v>282</v>
      </c>
      <c r="B19" s="553">
        <v>11.423</v>
      </c>
      <c r="C19" s="1"/>
      <c r="D19" s="553">
        <v>15.605</v>
      </c>
      <c r="E19" s="553"/>
      <c r="F19" s="553">
        <v>12.138999999999999</v>
      </c>
      <c r="G19" s="553"/>
      <c r="H19" s="553">
        <v>11.698</v>
      </c>
      <c r="I19" s="553"/>
      <c r="J19" s="553">
        <v>9.8699999999999992</v>
      </c>
      <c r="K19" s="532"/>
      <c r="L19" s="422"/>
      <c r="O19" s="545"/>
      <c r="P19" s="545"/>
      <c r="Q19" s="545"/>
      <c r="R19" s="545"/>
    </row>
    <row r="20" spans="1:18" ht="15" customHeight="1" x14ac:dyDescent="0.25">
      <c r="A20" s="557" t="s">
        <v>283</v>
      </c>
      <c r="B20" s="553">
        <v>12.282999999999999</v>
      </c>
      <c r="C20" s="1"/>
      <c r="D20" s="553">
        <v>16.786999999999999</v>
      </c>
      <c r="E20" s="553"/>
      <c r="F20" s="553">
        <v>13.053000000000001</v>
      </c>
      <c r="G20" s="553"/>
      <c r="H20" s="553">
        <v>12.577</v>
      </c>
      <c r="I20" s="553"/>
      <c r="J20" s="553">
        <v>10.612</v>
      </c>
      <c r="K20" s="532"/>
      <c r="L20" s="422"/>
      <c r="O20" s="248"/>
      <c r="P20" s="248"/>
      <c r="Q20" s="248"/>
      <c r="R20" s="248"/>
    </row>
    <row r="21" spans="1:18" ht="15" customHeight="1" x14ac:dyDescent="0.25">
      <c r="A21" s="557">
        <v>2010</v>
      </c>
      <c r="B21" s="553">
        <v>12.282999999999999</v>
      </c>
      <c r="C21" s="1"/>
      <c r="D21" s="553">
        <v>17.088000000000001</v>
      </c>
      <c r="E21" s="553"/>
      <c r="F21" s="553">
        <v>13.241</v>
      </c>
      <c r="G21" s="553"/>
      <c r="H21" s="553">
        <v>12.743</v>
      </c>
      <c r="I21" s="553"/>
      <c r="J21" s="553">
        <v>10.426</v>
      </c>
      <c r="K21" s="532"/>
      <c r="L21" s="422"/>
      <c r="N21" s="31"/>
      <c r="O21" s="558"/>
      <c r="P21" s="558"/>
      <c r="Q21" s="558"/>
      <c r="R21" s="558"/>
    </row>
    <row r="22" spans="1:18" ht="15" customHeight="1" x14ac:dyDescent="0.25">
      <c r="A22" s="557">
        <v>2011</v>
      </c>
      <c r="B22" s="553">
        <v>12.282999999999999</v>
      </c>
      <c r="C22" s="1"/>
      <c r="D22" s="553">
        <v>17.364000000000001</v>
      </c>
      <c r="E22" s="553"/>
      <c r="F22" s="553">
        <v>13.353</v>
      </c>
      <c r="G22" s="553"/>
      <c r="H22" s="553">
        <v>12.631</v>
      </c>
      <c r="I22" s="553"/>
      <c r="J22" s="553">
        <v>10.311999999999999</v>
      </c>
      <c r="K22" s="532"/>
      <c r="L22" s="422"/>
      <c r="N22" s="31"/>
      <c r="O22" s="558"/>
      <c r="P22" s="558"/>
      <c r="Q22" s="558"/>
      <c r="R22" s="558"/>
    </row>
    <row r="23" spans="1:18" ht="15" customHeight="1" x14ac:dyDescent="0.25">
      <c r="A23" s="557">
        <v>2012</v>
      </c>
      <c r="B23" s="553">
        <v>12.282999999999999</v>
      </c>
      <c r="C23" s="1"/>
      <c r="D23" s="553">
        <v>18.204999999999998</v>
      </c>
      <c r="E23" s="553"/>
      <c r="F23" s="553">
        <v>13.433</v>
      </c>
      <c r="G23" s="553"/>
      <c r="H23" s="553">
        <v>12.473000000000001</v>
      </c>
      <c r="I23" s="553"/>
      <c r="J23" s="553">
        <v>10.151999999999999</v>
      </c>
      <c r="K23" s="532"/>
      <c r="L23" s="422"/>
    </row>
    <row r="24" spans="1:18" ht="15" customHeight="1" x14ac:dyDescent="0.25">
      <c r="A24" s="557">
        <v>2013</v>
      </c>
      <c r="B24" s="553">
        <v>12.282999999999999</v>
      </c>
      <c r="C24" s="1"/>
      <c r="D24" s="553">
        <v>18.568999999999999</v>
      </c>
      <c r="E24" s="553"/>
      <c r="F24" s="553">
        <v>13.180999999999999</v>
      </c>
      <c r="G24" s="553"/>
      <c r="H24" s="553">
        <v>12.477</v>
      </c>
      <c r="I24" s="553"/>
      <c r="J24" s="553">
        <v>10.288</v>
      </c>
      <c r="K24" s="532"/>
      <c r="L24" s="422"/>
    </row>
    <row r="25" spans="1:18" ht="15" customHeight="1" x14ac:dyDescent="0.25">
      <c r="A25" s="557">
        <v>2014</v>
      </c>
      <c r="B25" s="553">
        <v>12.282999999999999</v>
      </c>
      <c r="C25" s="1"/>
      <c r="D25" s="553">
        <v>19.190999999999999</v>
      </c>
      <c r="E25" s="553"/>
      <c r="F25" s="553">
        <v>13.145</v>
      </c>
      <c r="G25" s="553"/>
      <c r="H25" s="553">
        <v>11.901999999999999</v>
      </c>
      <c r="I25" s="553"/>
      <c r="J25" s="553">
        <v>10.323</v>
      </c>
      <c r="K25" s="532"/>
      <c r="L25" s="422"/>
    </row>
    <row r="26" spans="1:18" ht="15" customHeight="1" x14ac:dyDescent="0.25">
      <c r="A26" s="557">
        <v>2015</v>
      </c>
      <c r="B26" s="553">
        <v>12.282999999999999</v>
      </c>
      <c r="C26" s="1"/>
      <c r="D26" s="553">
        <v>19.157</v>
      </c>
      <c r="E26" s="553"/>
      <c r="F26" s="553">
        <v>12.855</v>
      </c>
      <c r="G26" s="553"/>
      <c r="H26" s="553">
        <v>11.125</v>
      </c>
      <c r="I26" s="553"/>
      <c r="J26" s="553">
        <v>10.683999999999999</v>
      </c>
      <c r="K26" s="532"/>
      <c r="L26" s="422"/>
    </row>
    <row r="27" spans="1:18" ht="15" customHeight="1" x14ac:dyDescent="0.25">
      <c r="A27" s="557">
        <v>2016</v>
      </c>
      <c r="B27" s="553">
        <v>12.282999999999999</v>
      </c>
      <c r="C27" s="1"/>
      <c r="D27" s="553">
        <v>19.553999999999998</v>
      </c>
      <c r="E27" s="553"/>
      <c r="F27" s="553">
        <v>12.882999999999999</v>
      </c>
      <c r="G27" s="553"/>
      <c r="H27" s="553">
        <v>10.813000000000001</v>
      </c>
      <c r="I27" s="553"/>
      <c r="J27" s="553">
        <v>10.656000000000001</v>
      </c>
      <c r="K27" s="532"/>
      <c r="L27" s="422"/>
    </row>
    <row r="28" spans="1:18" ht="15" customHeight="1" x14ac:dyDescent="0.25">
      <c r="A28" s="557">
        <v>2017</v>
      </c>
      <c r="B28" s="553">
        <v>12.282999999999999</v>
      </c>
      <c r="C28" s="1"/>
      <c r="D28" s="553">
        <v>19.991</v>
      </c>
      <c r="E28" s="553"/>
      <c r="F28" s="553">
        <v>12.891999999999999</v>
      </c>
      <c r="G28" s="553"/>
      <c r="H28" s="553">
        <v>10.933999999999999</v>
      </c>
      <c r="I28" s="553"/>
      <c r="J28" s="553">
        <v>10.574</v>
      </c>
      <c r="K28" s="532"/>
      <c r="L28" s="422"/>
    </row>
    <row r="29" spans="1:18" ht="15" customHeight="1" x14ac:dyDescent="0.25">
      <c r="A29" s="557">
        <v>2018</v>
      </c>
      <c r="B29" s="553">
        <v>12.282999999999999</v>
      </c>
      <c r="C29" s="1"/>
      <c r="D29" s="553">
        <v>20.385000000000002</v>
      </c>
      <c r="E29" s="553"/>
      <c r="F29" s="553">
        <v>12.718999999999999</v>
      </c>
      <c r="G29" s="553"/>
      <c r="H29" s="553">
        <v>11.891</v>
      </c>
      <c r="I29" s="553"/>
      <c r="J29" s="553">
        <v>10.513999999999999</v>
      </c>
      <c r="K29" s="532"/>
      <c r="L29" s="422"/>
    </row>
    <row r="30" spans="1:18" ht="15" customHeight="1" x14ac:dyDescent="0.25">
      <c r="A30" s="559">
        <v>2019</v>
      </c>
      <c r="B30" s="560">
        <v>12.282999999999999</v>
      </c>
      <c r="C30" s="561"/>
      <c r="D30" s="560">
        <v>20.919</v>
      </c>
      <c r="E30" s="560"/>
      <c r="F30" s="560">
        <v>12.612</v>
      </c>
      <c r="G30" s="560"/>
      <c r="H30" s="560">
        <v>12.093</v>
      </c>
      <c r="I30" s="560"/>
      <c r="J30" s="560">
        <v>10.513999999999999</v>
      </c>
      <c r="K30" s="538"/>
      <c r="L30" s="422"/>
    </row>
    <row r="31" spans="1:18" x14ac:dyDescent="0.2">
      <c r="A31" s="562" t="s">
        <v>284</v>
      </c>
      <c r="L31" s="506"/>
      <c r="M31" s="506"/>
    </row>
    <row r="32" spans="1:18" x14ac:dyDescent="0.2">
      <c r="L32" s="506"/>
      <c r="M32" s="506"/>
    </row>
    <row r="33" spans="1:11" ht="15" x14ac:dyDescent="0.25">
      <c r="A33" s="1112" t="s">
        <v>285</v>
      </c>
      <c r="B33" s="1112"/>
      <c r="C33" s="1112"/>
      <c r="D33" s="1112"/>
      <c r="E33" s="1112"/>
      <c r="F33" s="1112"/>
      <c r="G33" s="1112"/>
      <c r="H33" s="1112"/>
      <c r="I33" s="1112"/>
      <c r="J33" s="1112"/>
      <c r="K33" s="1112"/>
    </row>
    <row r="34" spans="1:11" ht="15" x14ac:dyDescent="0.25">
      <c r="A34" s="548" t="s">
        <v>257</v>
      </c>
      <c r="B34" s="144"/>
      <c r="D34" s="1138" t="s">
        <v>32</v>
      </c>
      <c r="E34" s="1138"/>
      <c r="F34" s="1138"/>
      <c r="G34" s="1138"/>
      <c r="H34" s="1138"/>
      <c r="I34" s="1138"/>
      <c r="J34" s="1138"/>
      <c r="K34" s="1159"/>
    </row>
    <row r="35" spans="1:11" ht="15" x14ac:dyDescent="0.25">
      <c r="A35" s="549" t="s">
        <v>197</v>
      </c>
      <c r="B35" s="563"/>
      <c r="C35" s="482"/>
      <c r="D35" s="564" t="s">
        <v>21</v>
      </c>
      <c r="E35" s="340"/>
      <c r="F35" s="539" t="s">
        <v>22</v>
      </c>
      <c r="G35" s="340"/>
      <c r="H35" s="539" t="s">
        <v>23</v>
      </c>
      <c r="I35" s="340"/>
      <c r="J35" s="539" t="s">
        <v>24</v>
      </c>
      <c r="K35" s="551"/>
    </row>
    <row r="36" spans="1:11" ht="15" customHeight="1" x14ac:dyDescent="0.2">
      <c r="A36" s="552" t="s">
        <v>271</v>
      </c>
      <c r="D36" s="553">
        <v>6.72</v>
      </c>
      <c r="E36" s="553"/>
      <c r="F36" s="553">
        <v>6.569</v>
      </c>
      <c r="G36" s="553"/>
      <c r="H36" s="553" t="s">
        <v>78</v>
      </c>
      <c r="I36" s="553"/>
      <c r="J36" s="553">
        <v>6.0540000000000003</v>
      </c>
      <c r="K36" s="498"/>
    </row>
    <row r="37" spans="1:11" ht="15" customHeight="1" x14ac:dyDescent="0.2">
      <c r="A37" s="552" t="s">
        <v>272</v>
      </c>
      <c r="D37" s="553">
        <v>6.8090000000000002</v>
      </c>
      <c r="E37" s="553"/>
      <c r="F37" s="553">
        <v>6.5979999999999999</v>
      </c>
      <c r="G37" s="553"/>
      <c r="H37" s="553" t="s">
        <v>78</v>
      </c>
      <c r="I37" s="553"/>
      <c r="J37" s="553">
        <v>5.9489999999999998</v>
      </c>
      <c r="K37" s="498"/>
    </row>
    <row r="38" spans="1:11" ht="15" customHeight="1" x14ac:dyDescent="0.2">
      <c r="A38" s="552">
        <v>2002</v>
      </c>
      <c r="D38" s="553">
        <v>7.0019999999999998</v>
      </c>
      <c r="E38" s="553"/>
      <c r="F38" s="553">
        <v>6.5430000000000001</v>
      </c>
      <c r="G38" s="553"/>
      <c r="H38" s="553" t="s">
        <v>78</v>
      </c>
      <c r="I38" s="553"/>
      <c r="J38" s="553">
        <v>5.8949999999999996</v>
      </c>
      <c r="K38" s="498"/>
    </row>
    <row r="39" spans="1:11" ht="15" customHeight="1" x14ac:dyDescent="0.2">
      <c r="A39" s="552" t="s">
        <v>280</v>
      </c>
      <c r="D39" s="553">
        <v>7.0960000000000001</v>
      </c>
      <c r="E39" s="553"/>
      <c r="F39" s="553">
        <v>6.3120000000000003</v>
      </c>
      <c r="G39" s="553"/>
      <c r="H39" s="553" t="s">
        <v>78</v>
      </c>
      <c r="I39" s="553"/>
      <c r="J39" s="553">
        <v>5.8479999999999999</v>
      </c>
      <c r="K39" s="498"/>
    </row>
    <row r="40" spans="1:11" ht="15" customHeight="1" x14ac:dyDescent="0.2">
      <c r="A40" s="552" t="s">
        <v>281</v>
      </c>
      <c r="D40" s="553">
        <v>7.0960000000000001</v>
      </c>
      <c r="E40" s="553"/>
      <c r="F40" s="553">
        <v>6.3120000000000003</v>
      </c>
      <c r="G40" s="553"/>
      <c r="H40" s="553" t="s">
        <v>78</v>
      </c>
      <c r="I40" s="553"/>
      <c r="J40" s="553">
        <v>5.8479999999999999</v>
      </c>
      <c r="K40" s="498"/>
    </row>
    <row r="41" spans="1:11" ht="15" customHeight="1" x14ac:dyDescent="0.2">
      <c r="A41" s="552">
        <v>2004</v>
      </c>
      <c r="D41" s="553">
        <v>7.7610000000000001</v>
      </c>
      <c r="E41" s="553"/>
      <c r="F41" s="553">
        <v>6.7640000000000002</v>
      </c>
      <c r="G41" s="553"/>
      <c r="H41" s="553" t="s">
        <v>78</v>
      </c>
      <c r="I41" s="553"/>
      <c r="J41" s="553">
        <v>6.1349999999999998</v>
      </c>
      <c r="K41" s="498"/>
    </row>
    <row r="42" spans="1:11" ht="15" customHeight="1" x14ac:dyDescent="0.2">
      <c r="A42" s="552">
        <v>2005</v>
      </c>
      <c r="D42" s="553">
        <v>8.2249999999999996</v>
      </c>
      <c r="E42" s="553"/>
      <c r="F42" s="553">
        <v>6.6870000000000003</v>
      </c>
      <c r="G42" s="553"/>
      <c r="H42" s="553" t="s">
        <v>78</v>
      </c>
      <c r="I42" s="553"/>
      <c r="J42" s="553">
        <v>6.335</v>
      </c>
      <c r="K42" s="498"/>
    </row>
    <row r="43" spans="1:11" ht="15" customHeight="1" x14ac:dyDescent="0.2">
      <c r="A43" s="552">
        <v>2006</v>
      </c>
      <c r="D43" s="553">
        <v>8.6929999999999996</v>
      </c>
      <c r="E43" s="553"/>
      <c r="F43" s="553">
        <v>6.8920000000000003</v>
      </c>
      <c r="G43" s="553"/>
      <c r="H43" s="553" t="s">
        <v>78</v>
      </c>
      <c r="I43" s="553"/>
      <c r="J43" s="553">
        <v>6.2759999999999998</v>
      </c>
      <c r="K43" s="498"/>
    </row>
    <row r="44" spans="1:11" ht="15" customHeight="1" x14ac:dyDescent="0.2">
      <c r="A44" s="552">
        <v>2007</v>
      </c>
      <c r="D44" s="553">
        <v>9.1820000000000004</v>
      </c>
      <c r="E44" s="553"/>
      <c r="F44" s="553">
        <v>7.2880000000000003</v>
      </c>
      <c r="G44" s="553"/>
      <c r="H44" s="553" t="s">
        <v>78</v>
      </c>
      <c r="I44" s="553"/>
      <c r="J44" s="553">
        <v>6.3010000000000002</v>
      </c>
      <c r="K44" s="498"/>
    </row>
    <row r="45" spans="1:11" ht="15" customHeight="1" x14ac:dyDescent="0.2">
      <c r="A45" s="552">
        <v>2008</v>
      </c>
      <c r="D45" s="553">
        <v>10.324</v>
      </c>
      <c r="E45" s="553"/>
      <c r="F45" s="553">
        <v>8.0190000000000001</v>
      </c>
      <c r="G45" s="553"/>
      <c r="H45" s="553" t="s">
        <v>78</v>
      </c>
      <c r="I45" s="553"/>
      <c r="J45" s="553">
        <v>6.7690000000000001</v>
      </c>
      <c r="K45" s="498"/>
    </row>
    <row r="46" spans="1:11" ht="15" customHeight="1" x14ac:dyDescent="0.2">
      <c r="A46" s="557" t="s">
        <v>282</v>
      </c>
      <c r="D46" s="553">
        <v>9.8699999999999992</v>
      </c>
      <c r="E46" s="553"/>
      <c r="F46" s="553">
        <v>7.7050000000000001</v>
      </c>
      <c r="G46" s="553"/>
      <c r="H46" s="553" t="s">
        <v>78</v>
      </c>
      <c r="I46" s="553"/>
      <c r="J46" s="553">
        <v>6.2709999999999999</v>
      </c>
      <c r="K46" s="501"/>
    </row>
    <row r="47" spans="1:11" ht="15" customHeight="1" x14ac:dyDescent="0.2">
      <c r="A47" s="557" t="s">
        <v>283</v>
      </c>
      <c r="D47" s="553">
        <v>9.8699999999999992</v>
      </c>
      <c r="E47" s="553"/>
      <c r="F47" s="553">
        <v>7.7050000000000001</v>
      </c>
      <c r="G47" s="553"/>
      <c r="H47" s="553" t="s">
        <v>78</v>
      </c>
      <c r="I47" s="553"/>
      <c r="J47" s="553">
        <v>6.2709999999999999</v>
      </c>
      <c r="K47" s="501"/>
    </row>
    <row r="48" spans="1:11" ht="15" customHeight="1" x14ac:dyDescent="0.2">
      <c r="A48" s="557">
        <v>2010</v>
      </c>
      <c r="D48" s="553">
        <v>9.4689999999999994</v>
      </c>
      <c r="E48" s="553"/>
      <c r="F48" s="553">
        <v>7.367</v>
      </c>
      <c r="G48" s="553"/>
      <c r="H48" s="553" t="s">
        <v>78</v>
      </c>
      <c r="I48" s="553"/>
      <c r="J48" s="553">
        <v>5.8079999999999998</v>
      </c>
      <c r="K48" s="501"/>
    </row>
    <row r="49" spans="1:11" ht="15" customHeight="1" x14ac:dyDescent="0.2">
      <c r="A49" s="565">
        <v>2011</v>
      </c>
      <c r="D49" s="566">
        <v>10.206</v>
      </c>
      <c r="E49" s="70"/>
      <c r="F49" s="566">
        <v>7.8769999999999998</v>
      </c>
      <c r="G49" s="70"/>
      <c r="H49" s="553" t="s">
        <v>78</v>
      </c>
      <c r="I49" s="70"/>
      <c r="J49" s="566">
        <v>6.09</v>
      </c>
      <c r="K49" s="567"/>
    </row>
    <row r="50" spans="1:11" ht="15" customHeight="1" x14ac:dyDescent="0.2">
      <c r="A50" s="565">
        <v>2012</v>
      </c>
      <c r="D50" s="566">
        <v>11.596</v>
      </c>
      <c r="E50" s="70"/>
      <c r="F50" s="566">
        <v>8.5820000000000007</v>
      </c>
      <c r="G50" s="70"/>
      <c r="H50" s="553" t="s">
        <v>78</v>
      </c>
      <c r="I50" s="70"/>
      <c r="J50" s="566">
        <v>6.4930000000000003</v>
      </c>
      <c r="K50" s="567"/>
    </row>
    <row r="51" spans="1:11" ht="15" customHeight="1" x14ac:dyDescent="0.2">
      <c r="A51" s="565">
        <v>2013</v>
      </c>
      <c r="D51" s="566">
        <v>11.457000000000001</v>
      </c>
      <c r="E51" s="70"/>
      <c r="F51" s="566">
        <v>8.1579999999999995</v>
      </c>
      <c r="G51" s="70"/>
      <c r="H51" s="553" t="s">
        <v>78</v>
      </c>
      <c r="I51" s="70"/>
      <c r="J51" s="566">
        <v>6.3739999999999997</v>
      </c>
      <c r="K51" s="567"/>
    </row>
    <row r="52" spans="1:11" ht="15" customHeight="1" x14ac:dyDescent="0.2">
      <c r="A52" s="565">
        <v>2014</v>
      </c>
      <c r="D52" s="566">
        <v>11.276999999999999</v>
      </c>
      <c r="E52" s="70"/>
      <c r="F52" s="566">
        <v>7.7489999999999997</v>
      </c>
      <c r="G52" s="70"/>
      <c r="H52" s="553" t="s">
        <v>78</v>
      </c>
      <c r="I52" s="70"/>
      <c r="J52" s="566">
        <v>6.0919999999999996</v>
      </c>
      <c r="K52" s="567"/>
    </row>
    <row r="53" spans="1:11" ht="15" customHeight="1" x14ac:dyDescent="0.2">
      <c r="A53" s="565">
        <v>2015</v>
      </c>
      <c r="D53" s="566">
        <v>11.581</v>
      </c>
      <c r="E53" s="5"/>
      <c r="F53" s="566">
        <v>7.7949999999999999</v>
      </c>
      <c r="G53" s="5"/>
      <c r="H53" s="553" t="s">
        <v>78</v>
      </c>
      <c r="I53" s="5"/>
      <c r="J53" s="566">
        <v>6.4850000000000003</v>
      </c>
      <c r="K53" s="466"/>
    </row>
    <row r="54" spans="1:11" ht="15" customHeight="1" x14ac:dyDescent="0.2">
      <c r="A54" s="565">
        <v>2016</v>
      </c>
      <c r="D54" s="566">
        <v>11.506</v>
      </c>
      <c r="E54" s="5"/>
      <c r="F54" s="566">
        <v>7.6029999999999998</v>
      </c>
      <c r="G54" s="5"/>
      <c r="H54" s="292" t="s">
        <v>78</v>
      </c>
      <c r="I54" s="5"/>
      <c r="J54" s="566">
        <v>6.2939999999999996</v>
      </c>
      <c r="K54" s="466"/>
    </row>
    <row r="55" spans="1:11" ht="15" customHeight="1" x14ac:dyDescent="0.2">
      <c r="A55" s="565">
        <v>2017</v>
      </c>
      <c r="B55" s="146"/>
      <c r="C55" s="5"/>
      <c r="D55" s="566">
        <v>12.051</v>
      </c>
      <c r="E55" s="5"/>
      <c r="F55" s="566">
        <v>7.7930000000000001</v>
      </c>
      <c r="G55" s="5"/>
      <c r="H55" s="292" t="s">
        <v>78</v>
      </c>
      <c r="I55" s="5"/>
      <c r="J55" s="566">
        <v>6.3970000000000002</v>
      </c>
      <c r="K55" s="466"/>
    </row>
    <row r="56" spans="1:11" ht="15" customHeight="1" x14ac:dyDescent="0.2">
      <c r="A56" s="565">
        <v>2018</v>
      </c>
      <c r="B56" s="5"/>
      <c r="C56" s="5"/>
      <c r="D56" s="566">
        <v>11.868600000000001</v>
      </c>
      <c r="E56" s="5"/>
      <c r="F56" s="566">
        <v>7.4260000000000002</v>
      </c>
      <c r="G56" s="5"/>
      <c r="H56" s="292" t="s">
        <v>78</v>
      </c>
      <c r="I56" s="5"/>
      <c r="J56" s="566">
        <v>6.1433</v>
      </c>
      <c r="K56" s="466"/>
    </row>
    <row r="57" spans="1:11" x14ac:dyDescent="0.2">
      <c r="A57" s="568">
        <v>2019</v>
      </c>
      <c r="B57" s="563"/>
      <c r="C57" s="482"/>
      <c r="D57" s="569" t="s">
        <v>450</v>
      </c>
      <c r="E57" s="482"/>
      <c r="F57" s="569" t="s">
        <v>450</v>
      </c>
      <c r="G57" s="482"/>
      <c r="H57" s="1027" t="s">
        <v>78</v>
      </c>
      <c r="I57" s="482"/>
      <c r="J57" s="569" t="s">
        <v>450</v>
      </c>
      <c r="K57" s="570"/>
    </row>
    <row r="59" spans="1:11" x14ac:dyDescent="0.2">
      <c r="A59" s="562" t="s">
        <v>451</v>
      </c>
    </row>
    <row r="60" spans="1:11" x14ac:dyDescent="0.2">
      <c r="A60" s="562" t="s">
        <v>452</v>
      </c>
    </row>
  </sheetData>
  <mergeCells count="8">
    <mergeCell ref="D34:K34"/>
    <mergeCell ref="A1:K1"/>
    <mergeCell ref="A2:K2"/>
    <mergeCell ref="A6:K6"/>
    <mergeCell ref="B7:K7"/>
    <mergeCell ref="A33:K33"/>
    <mergeCell ref="A3:K3"/>
    <mergeCell ref="A4:K4"/>
  </mergeCells>
  <printOptions horizontalCentered="1"/>
  <pageMargins left="0.7" right="0.7" top="0.75" bottom="0.75" header="0.3" footer="0.3"/>
  <pageSetup scale="78" orientation="portrait" horizontalDpi="4294967295" verticalDpi="4294967295"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42"/>
  <sheetViews>
    <sheetView showGridLines="0" zoomScaleNormal="100" workbookViewId="0">
      <selection sqref="A1:H1"/>
    </sheetView>
  </sheetViews>
  <sheetFormatPr defaultColWidth="13.85546875" defaultRowHeight="12.75" x14ac:dyDescent="0.2"/>
  <cols>
    <col min="1" max="1" width="12.42578125" customWidth="1"/>
    <col min="2" max="2" width="2.42578125" customWidth="1"/>
    <col min="3" max="3" width="13.85546875" customWidth="1"/>
    <col min="4" max="4" width="5.28515625" customWidth="1"/>
    <col min="5" max="5" width="11.42578125" customWidth="1"/>
    <col min="6" max="6" width="5.28515625" customWidth="1"/>
    <col min="7" max="7" width="12.42578125" customWidth="1"/>
    <col min="8" max="8" width="6.7109375" customWidth="1"/>
  </cols>
  <sheetData>
    <row r="1" spans="1:8" ht="15.75" x14ac:dyDescent="0.25">
      <c r="A1" s="1111" t="s">
        <v>414</v>
      </c>
      <c r="B1" s="1111"/>
      <c r="C1" s="1111"/>
      <c r="D1" s="1111"/>
      <c r="E1" s="1111"/>
      <c r="F1" s="1111"/>
      <c r="G1" s="1111"/>
      <c r="H1" s="1111"/>
    </row>
    <row r="2" spans="1:8" ht="15.75" customHeight="1" x14ac:dyDescent="0.25">
      <c r="A2" s="1150" t="s">
        <v>308</v>
      </c>
      <c r="B2" s="1150"/>
      <c r="C2" s="1150"/>
      <c r="D2" s="1150"/>
      <c r="E2" s="1150"/>
      <c r="F2" s="1150"/>
      <c r="G2" s="1150"/>
      <c r="H2" s="1150"/>
    </row>
    <row r="3" spans="1:8" ht="15.75" customHeight="1" x14ac:dyDescent="0.25">
      <c r="A3" s="1150" t="s">
        <v>309</v>
      </c>
      <c r="B3" s="1150"/>
      <c r="C3" s="1150"/>
      <c r="D3" s="1150"/>
      <c r="E3" s="1150"/>
      <c r="F3" s="1150"/>
      <c r="G3" s="1150"/>
      <c r="H3" s="1150"/>
    </row>
    <row r="4" spans="1:8" ht="15.75" customHeight="1" x14ac:dyDescent="0.25">
      <c r="A4" s="672" t="s">
        <v>449</v>
      </c>
      <c r="B4" s="490"/>
      <c r="C4" s="490"/>
      <c r="D4" s="458"/>
      <c r="E4" s="490"/>
      <c r="F4" s="490"/>
      <c r="G4" s="490"/>
      <c r="H4" s="490"/>
    </row>
    <row r="5" spans="1:8" ht="15.75" customHeight="1" x14ac:dyDescent="0.25">
      <c r="A5" s="856" t="s">
        <v>256</v>
      </c>
      <c r="B5" s="490"/>
      <c r="C5" s="490"/>
      <c r="D5" s="458"/>
      <c r="E5" s="490"/>
      <c r="F5" s="490"/>
      <c r="G5" s="490"/>
      <c r="H5" s="490"/>
    </row>
    <row r="6" spans="1:8" ht="12" customHeight="1" x14ac:dyDescent="0.2">
      <c r="A6" s="44"/>
      <c r="B6" s="44"/>
      <c r="C6" s="44"/>
      <c r="D6" s="44"/>
      <c r="E6" s="44"/>
      <c r="F6" s="44"/>
      <c r="G6" s="44"/>
      <c r="H6" s="44"/>
    </row>
    <row r="7" spans="1:8" ht="15.75" x14ac:dyDescent="0.25">
      <c r="A7" s="673"/>
      <c r="B7" s="674"/>
      <c r="C7" s="675"/>
      <c r="D7" s="675"/>
      <c r="E7" s="675"/>
      <c r="F7" s="676"/>
      <c r="G7" s="677" t="s">
        <v>310</v>
      </c>
      <c r="H7" s="678"/>
    </row>
    <row r="8" spans="1:8" ht="15" customHeight="1" x14ac:dyDescent="0.25">
      <c r="A8" s="432" t="s">
        <v>257</v>
      </c>
      <c r="B8" s="679"/>
      <c r="C8" s="219"/>
      <c r="D8" s="219"/>
      <c r="E8" s="219"/>
      <c r="F8" s="219"/>
      <c r="G8" s="489" t="s">
        <v>311</v>
      </c>
      <c r="H8" s="680"/>
    </row>
    <row r="9" spans="1:8" ht="17.25" customHeight="1" x14ac:dyDescent="0.25">
      <c r="A9" s="432" t="s">
        <v>197</v>
      </c>
      <c r="B9" s="679"/>
      <c r="C9" s="681" t="s">
        <v>153</v>
      </c>
      <c r="D9" s="219"/>
      <c r="E9" s="681" t="s">
        <v>312</v>
      </c>
      <c r="F9" s="219"/>
      <c r="G9" s="489" t="s">
        <v>313</v>
      </c>
      <c r="H9" s="680"/>
    </row>
    <row r="10" spans="1:8" ht="5.0999999999999996" customHeight="1" x14ac:dyDescent="0.2">
      <c r="A10" s="682"/>
      <c r="B10" s="683"/>
      <c r="C10" s="234"/>
      <c r="D10" s="234"/>
      <c r="E10" s="234"/>
      <c r="F10" s="234"/>
      <c r="G10" s="234"/>
      <c r="H10" s="684"/>
    </row>
    <row r="11" spans="1:8" ht="9" customHeight="1" x14ac:dyDescent="0.2">
      <c r="A11" s="443"/>
      <c r="B11" s="429"/>
      <c r="C11" s="40"/>
      <c r="D11" s="40"/>
      <c r="E11" s="40"/>
      <c r="F11" s="40"/>
      <c r="G11" s="40"/>
      <c r="H11" s="435"/>
    </row>
    <row r="12" spans="1:8" ht="21.95" hidden="1" customHeight="1" x14ac:dyDescent="0.2">
      <c r="A12" s="431" t="s">
        <v>274</v>
      </c>
      <c r="B12" s="429"/>
      <c r="C12" s="444">
        <v>3318.5</v>
      </c>
      <c r="D12" s="40"/>
      <c r="E12" s="444">
        <v>3129.9</v>
      </c>
      <c r="F12" s="40"/>
      <c r="G12" s="685">
        <f>E12/C12</f>
        <v>0.94316709356637041</v>
      </c>
      <c r="H12" s="435"/>
    </row>
    <row r="13" spans="1:8" ht="21.95" hidden="1" customHeight="1" x14ac:dyDescent="0.2">
      <c r="A13" s="431" t="s">
        <v>264</v>
      </c>
      <c r="B13" s="429"/>
      <c r="C13" s="686">
        <v>7681.3</v>
      </c>
      <c r="D13" s="686"/>
      <c r="E13" s="686">
        <v>7251</v>
      </c>
      <c r="F13" s="423"/>
      <c r="G13" s="687">
        <v>0.94399999999999995</v>
      </c>
      <c r="H13" s="435"/>
    </row>
    <row r="14" spans="1:8" ht="18" hidden="1" customHeight="1" x14ac:dyDescent="0.2">
      <c r="A14" s="431" t="s">
        <v>265</v>
      </c>
      <c r="B14" s="429"/>
      <c r="C14" s="686">
        <v>8318.7999999999993</v>
      </c>
      <c r="D14" s="686"/>
      <c r="E14" s="686">
        <v>7817.8</v>
      </c>
      <c r="F14" s="423"/>
      <c r="G14" s="687">
        <v>0.94</v>
      </c>
      <c r="H14" s="435"/>
    </row>
    <row r="15" spans="1:8" ht="18" hidden="1" customHeight="1" x14ac:dyDescent="0.2">
      <c r="A15" s="431" t="s">
        <v>266</v>
      </c>
      <c r="B15" s="429"/>
      <c r="C15" s="686">
        <v>8392.5</v>
      </c>
      <c r="D15" s="686"/>
      <c r="E15" s="686">
        <v>7886.3</v>
      </c>
      <c r="F15" s="423"/>
      <c r="G15" s="687">
        <v>0.94</v>
      </c>
      <c r="H15" s="435"/>
    </row>
    <row r="16" spans="1:8" ht="18" hidden="1" customHeight="1" x14ac:dyDescent="0.2">
      <c r="A16" s="431" t="s">
        <v>267</v>
      </c>
      <c r="B16" s="429"/>
      <c r="C16" s="686">
        <v>8113.2</v>
      </c>
      <c r="D16" s="686"/>
      <c r="E16" s="686">
        <v>7773.3</v>
      </c>
      <c r="F16" s="423"/>
      <c r="G16" s="687">
        <v>0.95899999999999996</v>
      </c>
      <c r="H16" s="435"/>
    </row>
    <row r="17" spans="1:8" ht="18" hidden="1" customHeight="1" x14ac:dyDescent="0.2">
      <c r="A17" s="431" t="s">
        <v>268</v>
      </c>
      <c r="B17" s="429"/>
      <c r="C17" s="686">
        <v>7889.8</v>
      </c>
      <c r="D17" s="686"/>
      <c r="E17" s="686">
        <v>7473.6</v>
      </c>
      <c r="F17" s="423"/>
      <c r="G17" s="687">
        <f t="shared" ref="G17:G20" si="0">+E17/C17</f>
        <v>0.9472483459656772</v>
      </c>
      <c r="H17" s="435"/>
    </row>
    <row r="18" spans="1:8" ht="18" hidden="1" customHeight="1" x14ac:dyDescent="0.2">
      <c r="A18" s="431" t="s">
        <v>269</v>
      </c>
      <c r="B18" s="429"/>
      <c r="C18" s="688">
        <v>7871.4</v>
      </c>
      <c r="D18" s="688"/>
      <c r="E18" s="688">
        <v>7100.4</v>
      </c>
      <c r="F18" s="423"/>
      <c r="G18" s="687">
        <f t="shared" si="0"/>
        <v>0.90205046116319842</v>
      </c>
      <c r="H18" s="435"/>
    </row>
    <row r="19" spans="1:8" ht="18" hidden="1" customHeight="1" x14ac:dyDescent="0.2">
      <c r="A19" s="431" t="s">
        <v>270</v>
      </c>
      <c r="B19" s="429"/>
      <c r="C19" s="688">
        <v>7835.1480000000001</v>
      </c>
      <c r="D19" s="688"/>
      <c r="E19" s="688">
        <v>7290.6850000000004</v>
      </c>
      <c r="F19" s="423"/>
      <c r="G19" s="687">
        <f t="shared" si="0"/>
        <v>0.93051018308779876</v>
      </c>
      <c r="H19" s="435"/>
    </row>
    <row r="20" spans="1:8" ht="18" hidden="1" customHeight="1" x14ac:dyDescent="0.25">
      <c r="A20" s="432">
        <v>1998</v>
      </c>
      <c r="B20" s="429"/>
      <c r="C20" s="688">
        <v>7890.4210000000003</v>
      </c>
      <c r="D20" s="688"/>
      <c r="E20" s="688">
        <v>7239.4</v>
      </c>
      <c r="F20" s="423"/>
      <c r="G20" s="687">
        <f t="shared" si="0"/>
        <v>0.91749223520519363</v>
      </c>
      <c r="H20" s="227"/>
    </row>
    <row r="21" spans="1:8" ht="18" customHeight="1" x14ac:dyDescent="0.25">
      <c r="A21" s="432">
        <v>2000</v>
      </c>
      <c r="B21" s="429"/>
      <c r="C21" s="688">
        <v>8374.3009590000001</v>
      </c>
      <c r="D21" s="688"/>
      <c r="E21" s="688">
        <v>7849.9619999999995</v>
      </c>
      <c r="F21" s="423"/>
      <c r="G21" s="687">
        <v>0.93738713696019194</v>
      </c>
      <c r="H21" s="227"/>
    </row>
    <row r="22" spans="1:8" ht="18" customHeight="1" x14ac:dyDescent="0.25">
      <c r="A22" s="432">
        <v>2001</v>
      </c>
      <c r="B22" s="429"/>
      <c r="C22" s="688">
        <v>8730.2637119999999</v>
      </c>
      <c r="D22" s="688"/>
      <c r="E22" s="688">
        <v>8245.6</v>
      </c>
      <c r="F22" s="423"/>
      <c r="G22" s="687">
        <v>0.9444846423901474</v>
      </c>
      <c r="H22" s="227"/>
    </row>
    <row r="23" spans="1:8" ht="18" customHeight="1" x14ac:dyDescent="0.25">
      <c r="A23" s="432">
        <v>2002</v>
      </c>
      <c r="B23" s="429"/>
      <c r="C23" s="688">
        <v>9271.2384849999999</v>
      </c>
      <c r="D23" s="688"/>
      <c r="E23" s="688">
        <v>8760.8729999999996</v>
      </c>
      <c r="F23" s="423"/>
      <c r="G23" s="687">
        <v>0.94495174664898074</v>
      </c>
      <c r="H23" s="227"/>
    </row>
    <row r="24" spans="1:8" ht="18" customHeight="1" x14ac:dyDescent="0.25">
      <c r="A24" s="432">
        <v>2003</v>
      </c>
      <c r="B24" s="429"/>
      <c r="C24" s="689">
        <v>10688.76734</v>
      </c>
      <c r="D24" s="689"/>
      <c r="E24" s="689">
        <v>10062.9</v>
      </c>
      <c r="F24" s="488"/>
      <c r="G24" s="690">
        <v>0.94144625660829473</v>
      </c>
      <c r="H24" s="227"/>
    </row>
    <row r="25" spans="1:8" ht="18" customHeight="1" x14ac:dyDescent="0.25">
      <c r="A25" s="432">
        <v>2004</v>
      </c>
      <c r="B25" s="429"/>
      <c r="C25" s="689">
        <v>12250.660984</v>
      </c>
      <c r="D25" s="689"/>
      <c r="E25" s="689">
        <v>11582.3</v>
      </c>
      <c r="F25" s="488"/>
      <c r="G25" s="690">
        <v>0.94544286346076223</v>
      </c>
      <c r="H25" s="227"/>
    </row>
    <row r="26" spans="1:8" ht="18" customHeight="1" x14ac:dyDescent="0.25">
      <c r="A26" s="432">
        <v>2005</v>
      </c>
      <c r="B26" s="429"/>
      <c r="C26" s="689">
        <v>12720.04853</v>
      </c>
      <c r="D26" s="689"/>
      <c r="E26" s="691">
        <v>11615.938539999999</v>
      </c>
      <c r="F26" s="488"/>
      <c r="G26" s="690">
        <v>0.91319923132400183</v>
      </c>
      <c r="H26" s="227"/>
    </row>
    <row r="27" spans="1:8" ht="18" customHeight="1" x14ac:dyDescent="0.25">
      <c r="A27" s="432">
        <v>2006</v>
      </c>
      <c r="B27" s="429"/>
      <c r="C27" s="689">
        <v>13668.1</v>
      </c>
      <c r="D27" s="689"/>
      <c r="E27" s="691">
        <v>12636.355143999999</v>
      </c>
      <c r="F27" s="488"/>
      <c r="G27" s="690">
        <v>0.92451439073463015</v>
      </c>
      <c r="H27" s="227"/>
    </row>
    <row r="28" spans="1:8" ht="18" customHeight="1" x14ac:dyDescent="0.25">
      <c r="A28" s="432">
        <v>2007</v>
      </c>
      <c r="B28" s="5"/>
      <c r="C28" s="691">
        <v>14291.2</v>
      </c>
      <c r="D28" s="692"/>
      <c r="E28" s="689">
        <v>13122.811801</v>
      </c>
      <c r="F28" s="5"/>
      <c r="G28" s="690">
        <v>0.91824422028940877</v>
      </c>
      <c r="H28" s="227"/>
    </row>
    <row r="29" spans="1:8" ht="18" customHeight="1" x14ac:dyDescent="0.25">
      <c r="A29" s="432">
        <v>2008</v>
      </c>
      <c r="B29" s="5"/>
      <c r="C29" s="691">
        <v>14356.2</v>
      </c>
      <c r="D29" s="692"/>
      <c r="E29" s="689">
        <v>13203.929931999999</v>
      </c>
      <c r="F29" s="5"/>
      <c r="G29" s="690">
        <v>0.91973711232777466</v>
      </c>
      <c r="H29" s="227"/>
    </row>
    <row r="30" spans="1:8" s="24" customFormat="1" ht="18" customHeight="1" x14ac:dyDescent="0.25">
      <c r="A30" s="436">
        <v>2009</v>
      </c>
      <c r="B30" s="5"/>
      <c r="C30" s="691">
        <v>15903.478107000001</v>
      </c>
      <c r="D30" s="692"/>
      <c r="E30" s="689">
        <v>14487.231341999999</v>
      </c>
      <c r="F30" s="5"/>
      <c r="G30" s="690">
        <v>0.91094735658002801</v>
      </c>
      <c r="H30" s="227"/>
    </row>
    <row r="31" spans="1:8" s="693" customFormat="1" ht="18" customHeight="1" x14ac:dyDescent="0.25">
      <c r="A31" s="436">
        <v>2010</v>
      </c>
      <c r="B31" s="694"/>
      <c r="C31" s="691">
        <v>17588.124488000001</v>
      </c>
      <c r="D31" s="695"/>
      <c r="E31" s="689">
        <v>16369.446932999999</v>
      </c>
      <c r="F31" s="696"/>
      <c r="G31" s="690">
        <v>0.93071020415897787</v>
      </c>
      <c r="H31" s="697"/>
    </row>
    <row r="32" spans="1:8" s="693" customFormat="1" ht="18" customHeight="1" x14ac:dyDescent="0.25">
      <c r="A32" s="436">
        <v>2011</v>
      </c>
      <c r="B32" s="696"/>
      <c r="C32" s="691">
        <v>18323.689138999998</v>
      </c>
      <c r="D32" s="695"/>
      <c r="E32" s="691">
        <v>17086.483859</v>
      </c>
      <c r="F32" s="696"/>
      <c r="G32" s="690">
        <v>0.93248055723851264</v>
      </c>
      <c r="H32" s="697"/>
    </row>
    <row r="33" spans="1:8" s="693" customFormat="1" ht="18" customHeight="1" x14ac:dyDescent="0.25">
      <c r="A33" s="436">
        <v>2012</v>
      </c>
      <c r="B33" s="696"/>
      <c r="C33" s="691">
        <v>19284.647839999998</v>
      </c>
      <c r="D33" s="695"/>
      <c r="E33" s="691">
        <v>18157.722065000002</v>
      </c>
      <c r="F33" s="696"/>
      <c r="G33" s="690">
        <v>0.94156358029714504</v>
      </c>
      <c r="H33" s="697"/>
    </row>
    <row r="34" spans="1:8" s="693" customFormat="1" ht="18" customHeight="1" x14ac:dyDescent="0.25">
      <c r="A34" s="698">
        <v>2013</v>
      </c>
      <c r="B34" s="699"/>
      <c r="C34" s="691">
        <v>20133.099999999999</v>
      </c>
      <c r="D34" s="700"/>
      <c r="E34" s="691">
        <v>18969.610476999998</v>
      </c>
      <c r="F34" s="699"/>
      <c r="G34" s="701">
        <v>0.9422101155311402</v>
      </c>
      <c r="H34" s="702"/>
    </row>
    <row r="35" spans="1:8" s="693" customFormat="1" ht="18" customHeight="1" x14ac:dyDescent="0.25">
      <c r="A35" s="436">
        <v>2014</v>
      </c>
      <c r="B35" s="696"/>
      <c r="C35" s="691">
        <v>21285.240680999999</v>
      </c>
      <c r="D35" s="695"/>
      <c r="E35" s="691">
        <v>20202.022324000001</v>
      </c>
      <c r="F35" s="696"/>
      <c r="G35" s="690">
        <v>0.94910941467686016</v>
      </c>
      <c r="H35" s="697"/>
    </row>
    <row r="36" spans="1:8" s="693" customFormat="1" ht="18" customHeight="1" x14ac:dyDescent="0.25">
      <c r="A36" s="436">
        <v>2015</v>
      </c>
      <c r="B36" s="696"/>
      <c r="C36" s="691">
        <v>22591.529494999999</v>
      </c>
      <c r="D36" s="695"/>
      <c r="E36" s="691">
        <v>21517.932115</v>
      </c>
      <c r="F36" s="696"/>
      <c r="G36" s="690">
        <v>0.95247787980722554</v>
      </c>
      <c r="H36" s="697"/>
    </row>
    <row r="37" spans="1:8" ht="18" customHeight="1" x14ac:dyDescent="0.25">
      <c r="A37" s="698">
        <v>2016</v>
      </c>
      <c r="B37" s="146"/>
      <c r="C37" s="691">
        <v>24144.998062999999</v>
      </c>
      <c r="D37" s="692"/>
      <c r="E37" s="691">
        <v>23180.583999999999</v>
      </c>
      <c r="F37" s="5"/>
      <c r="G37" s="690">
        <v>0.9600573973754889</v>
      </c>
      <c r="H37" s="703"/>
    </row>
    <row r="38" spans="1:8" ht="18" customHeight="1" x14ac:dyDescent="0.25">
      <c r="A38" s="698">
        <v>2017</v>
      </c>
      <c r="B38" s="146"/>
      <c r="C38" s="691">
        <v>25794.1</v>
      </c>
      <c r="D38" s="692"/>
      <c r="E38" s="691">
        <v>24679.411854999998</v>
      </c>
      <c r="F38" s="5"/>
      <c r="G38" s="690">
        <v>0.95678515067399128</v>
      </c>
      <c r="H38" s="703"/>
    </row>
    <row r="39" spans="1:8" ht="18" customHeight="1" x14ac:dyDescent="0.25">
      <c r="A39" s="698">
        <v>2018</v>
      </c>
      <c r="B39" s="5"/>
      <c r="C39" s="691">
        <v>27726.2</v>
      </c>
      <c r="D39" s="692"/>
      <c r="E39" s="691">
        <v>26407.629000000001</v>
      </c>
      <c r="F39" s="5"/>
      <c r="G39" s="690">
        <v>0.95244314042313771</v>
      </c>
      <c r="H39" s="703"/>
    </row>
    <row r="40" spans="1:8" ht="18" customHeight="1" x14ac:dyDescent="0.25">
      <c r="A40" s="704">
        <v>2019</v>
      </c>
      <c r="B40" s="482"/>
      <c r="C40" s="705">
        <v>29574.7</v>
      </c>
      <c r="D40" s="706"/>
      <c r="E40" s="705">
        <v>27926.1</v>
      </c>
      <c r="F40" s="482" t="s">
        <v>231</v>
      </c>
      <c r="G40" s="707">
        <v>0.94425640834902802</v>
      </c>
      <c r="H40" s="708"/>
    </row>
    <row r="41" spans="1:8" ht="15.75" x14ac:dyDescent="0.25">
      <c r="A41" s="361" t="s">
        <v>453</v>
      </c>
      <c r="C41" s="24"/>
      <c r="G41" s="709"/>
    </row>
    <row r="42" spans="1:8" ht="15.75" x14ac:dyDescent="0.25">
      <c r="C42" s="24"/>
      <c r="G42" s="709"/>
    </row>
  </sheetData>
  <mergeCells count="3">
    <mergeCell ref="A2:H2"/>
    <mergeCell ref="A3:H3"/>
    <mergeCell ref="A1:H1"/>
  </mergeCells>
  <printOptions horizontalCentered="1"/>
  <pageMargins left="0.7" right="0.7" top="0.75" bottom="0.75" header="0.3" footer="0.3"/>
  <pageSetup orientation="portrait" horizontalDpi="4294967295" verticalDpi="4294967295"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M42"/>
  <sheetViews>
    <sheetView showGridLines="0" zoomScaleNormal="100" workbookViewId="0">
      <selection sqref="A1:M1"/>
    </sheetView>
  </sheetViews>
  <sheetFormatPr defaultRowHeight="12.75" x14ac:dyDescent="0.2"/>
  <cols>
    <col min="2" max="3" width="10.42578125" bestFit="1" customWidth="1"/>
    <col min="4" max="4" width="11.85546875" bestFit="1" customWidth="1"/>
    <col min="5" max="5" width="11" customWidth="1"/>
    <col min="6" max="6" width="12.7109375" customWidth="1"/>
    <col min="7" max="7" width="13" customWidth="1"/>
    <col min="8" max="8" width="11.42578125" customWidth="1"/>
    <col min="9" max="9" width="12.28515625" customWidth="1"/>
    <col min="10" max="10" width="10" customWidth="1"/>
    <col min="11" max="11" width="1.140625" customWidth="1"/>
    <col min="12" max="12" width="10.140625" customWidth="1"/>
    <col min="13" max="13" width="2.28515625" customWidth="1"/>
  </cols>
  <sheetData>
    <row r="1" spans="1:13" ht="15.75" x14ac:dyDescent="0.25">
      <c r="A1" s="1111" t="s">
        <v>415</v>
      </c>
      <c r="B1" s="1111"/>
      <c r="C1" s="1111"/>
      <c r="D1" s="1111"/>
      <c r="E1" s="1111"/>
      <c r="F1" s="1111"/>
      <c r="G1" s="1111"/>
      <c r="H1" s="1111"/>
      <c r="I1" s="1111"/>
      <c r="J1" s="1111"/>
      <c r="K1" s="1111"/>
      <c r="L1" s="1111"/>
      <c r="M1" s="1111"/>
    </row>
    <row r="2" spans="1:13" ht="15.75" x14ac:dyDescent="0.25">
      <c r="A2" s="1143" t="s">
        <v>314</v>
      </c>
      <c r="B2" s="1143"/>
      <c r="C2" s="1143"/>
      <c r="D2" s="1143"/>
      <c r="E2" s="1143"/>
      <c r="F2" s="1143"/>
      <c r="G2" s="1143"/>
      <c r="H2" s="1143"/>
      <c r="I2" s="1143"/>
      <c r="J2" s="1143"/>
      <c r="K2" s="1143"/>
      <c r="L2" s="1143"/>
      <c r="M2" s="1143"/>
    </row>
    <row r="3" spans="1:13" ht="15.75" x14ac:dyDescent="0.25">
      <c r="A3" s="1143" t="s">
        <v>455</v>
      </c>
      <c r="B3" s="1143"/>
      <c r="C3" s="1143"/>
      <c r="D3" s="1143"/>
      <c r="E3" s="1143"/>
      <c r="F3" s="1143"/>
      <c r="G3" s="1143"/>
      <c r="H3" s="1143"/>
      <c r="I3" s="1143"/>
      <c r="J3" s="1143"/>
      <c r="K3" s="1143"/>
      <c r="L3" s="1143"/>
      <c r="M3" s="1143"/>
    </row>
    <row r="4" spans="1:13" ht="15.75" x14ac:dyDescent="0.25">
      <c r="A4" s="855" t="s">
        <v>454</v>
      </c>
      <c r="B4" s="1028"/>
      <c r="C4" s="490"/>
      <c r="D4" s="490"/>
      <c r="E4" s="490"/>
      <c r="F4" s="1029"/>
      <c r="G4" s="490"/>
      <c r="H4" s="458"/>
      <c r="I4" s="490"/>
      <c r="J4" s="458"/>
      <c r="K4" s="458"/>
      <c r="L4" s="458"/>
      <c r="M4" s="458"/>
    </row>
    <row r="5" spans="1:13" ht="14.25" x14ac:dyDescent="0.2">
      <c r="A5" s="161"/>
      <c r="B5" s="161"/>
      <c r="C5" s="161"/>
      <c r="D5" s="161"/>
      <c r="E5" s="161"/>
      <c r="F5" s="161"/>
      <c r="G5" s="161"/>
      <c r="H5" s="161"/>
      <c r="I5" s="161"/>
      <c r="J5" s="161"/>
      <c r="K5" s="161"/>
      <c r="L5" s="161"/>
      <c r="M5" s="161"/>
    </row>
    <row r="6" spans="1:13" ht="15" x14ac:dyDescent="0.25">
      <c r="A6" s="710"/>
      <c r="B6" s="1160" t="s">
        <v>315</v>
      </c>
      <c r="C6" s="1165"/>
      <c r="D6" s="1165"/>
      <c r="E6" s="1165"/>
      <c r="F6" s="1166"/>
      <c r="G6" s="1160" t="s">
        <v>316</v>
      </c>
      <c r="H6" s="1165"/>
      <c r="I6" s="1167"/>
      <c r="J6" s="711"/>
      <c r="K6" s="337"/>
      <c r="L6" s="711"/>
      <c r="M6" s="712"/>
    </row>
    <row r="7" spans="1:13" ht="15" x14ac:dyDescent="0.25">
      <c r="A7" s="383"/>
      <c r="B7" s="713"/>
      <c r="C7" s="714"/>
      <c r="D7" s="714"/>
      <c r="E7" s="714"/>
      <c r="F7" s="715" t="s">
        <v>317</v>
      </c>
      <c r="G7" s="716" t="s">
        <v>318</v>
      </c>
      <c r="H7" s="714"/>
      <c r="I7" s="717"/>
      <c r="J7" s="161"/>
      <c r="L7" s="161"/>
      <c r="M7" s="554"/>
    </row>
    <row r="8" spans="1:13" ht="15" x14ac:dyDescent="0.25">
      <c r="A8" s="718"/>
      <c r="B8" s="716"/>
      <c r="C8" s="514"/>
      <c r="D8" s="514"/>
      <c r="E8" s="514"/>
      <c r="F8" s="514" t="s">
        <v>319</v>
      </c>
      <c r="G8" s="716" t="s">
        <v>320</v>
      </c>
      <c r="H8" s="719"/>
      <c r="I8" s="720"/>
      <c r="J8" s="521"/>
      <c r="L8" s="521"/>
      <c r="M8" s="721"/>
    </row>
    <row r="9" spans="1:13" ht="15" x14ac:dyDescent="0.25">
      <c r="A9" s="722" t="s">
        <v>257</v>
      </c>
      <c r="B9" s="723" t="s">
        <v>190</v>
      </c>
      <c r="C9" s="514" t="s">
        <v>321</v>
      </c>
      <c r="D9" s="514" t="s">
        <v>322</v>
      </c>
      <c r="E9" s="724" t="s">
        <v>207</v>
      </c>
      <c r="F9" s="725" t="s">
        <v>323</v>
      </c>
      <c r="G9" s="726" t="s">
        <v>324</v>
      </c>
      <c r="H9" s="719" t="s">
        <v>325</v>
      </c>
      <c r="I9" s="727" t="s">
        <v>326</v>
      </c>
      <c r="J9" s="1161" t="s">
        <v>327</v>
      </c>
      <c r="K9" s="1162"/>
      <c r="L9" s="1162"/>
      <c r="M9" s="721"/>
    </row>
    <row r="10" spans="1:13" ht="15" x14ac:dyDescent="0.25">
      <c r="A10" s="722" t="s">
        <v>197</v>
      </c>
      <c r="B10" s="728" t="s">
        <v>328</v>
      </c>
      <c r="C10" s="517" t="s">
        <v>329</v>
      </c>
      <c r="D10" s="517" t="s">
        <v>317</v>
      </c>
      <c r="E10" s="729" t="s">
        <v>208</v>
      </c>
      <c r="F10" s="730" t="s">
        <v>330</v>
      </c>
      <c r="G10" s="517" t="s">
        <v>331</v>
      </c>
      <c r="H10" s="731" t="s">
        <v>332</v>
      </c>
      <c r="I10" s="732" t="s">
        <v>330</v>
      </c>
      <c r="J10" s="1163" t="s">
        <v>333</v>
      </c>
      <c r="K10" s="1164"/>
      <c r="L10" s="1164"/>
      <c r="M10" s="733"/>
    </row>
    <row r="11" spans="1:13" ht="14.25" x14ac:dyDescent="0.2">
      <c r="A11" s="386"/>
      <c r="B11" s="734" t="s">
        <v>334</v>
      </c>
      <c r="C11" s="735" t="s">
        <v>335</v>
      </c>
      <c r="D11" s="735" t="s">
        <v>336</v>
      </c>
      <c r="E11" s="735" t="s">
        <v>337</v>
      </c>
      <c r="F11" s="736" t="s">
        <v>338</v>
      </c>
      <c r="G11" s="735" t="s">
        <v>339</v>
      </c>
      <c r="H11" s="735" t="s">
        <v>340</v>
      </c>
      <c r="I11" s="737" t="s">
        <v>341</v>
      </c>
      <c r="J11" s="735" t="s">
        <v>342</v>
      </c>
      <c r="K11" s="738"/>
      <c r="L11" s="735" t="s">
        <v>343</v>
      </c>
      <c r="M11" s="739"/>
    </row>
    <row r="12" spans="1:13" s="746" customFormat="1" ht="15" customHeight="1" x14ac:dyDescent="0.25">
      <c r="A12" s="744">
        <v>2000</v>
      </c>
      <c r="B12" s="742">
        <v>8374.3009590000001</v>
      </c>
      <c r="C12" s="743">
        <v>1138.8510000000001</v>
      </c>
      <c r="D12" s="743">
        <v>7235.4499589999996</v>
      </c>
      <c r="E12"/>
      <c r="F12" s="740">
        <v>7235.4499589999996</v>
      </c>
      <c r="G12" s="742">
        <v>7332.9809999999998</v>
      </c>
      <c r="H12" s="743">
        <v>52.137</v>
      </c>
      <c r="I12" s="740">
        <v>7280.8440000000001</v>
      </c>
      <c r="J12" s="542">
        <v>45.39404100000047</v>
      </c>
      <c r="K12" s="522"/>
      <c r="L12" s="741">
        <v>6.2347223755927841E-3</v>
      </c>
      <c r="M12" s="745"/>
    </row>
    <row r="13" spans="1:13" ht="15" customHeight="1" x14ac:dyDescent="0.25">
      <c r="A13" s="523">
        <v>2001</v>
      </c>
      <c r="B13" s="742">
        <v>8730.2637119999999</v>
      </c>
      <c r="C13" s="743">
        <v>1274.559</v>
      </c>
      <c r="D13" s="743">
        <v>7455.7047119999997</v>
      </c>
      <c r="F13" s="740">
        <v>7455.7047119999997</v>
      </c>
      <c r="G13" s="742">
        <v>7648.3</v>
      </c>
      <c r="H13" s="743">
        <v>52.222000000000001</v>
      </c>
      <c r="I13" s="740">
        <v>7596.0780000000004</v>
      </c>
      <c r="J13" s="542">
        <v>140.37328800000068</v>
      </c>
      <c r="K13" s="522"/>
      <c r="L13" s="741">
        <v>1.8479705974583288E-2</v>
      </c>
      <c r="M13" s="554"/>
    </row>
    <row r="14" spans="1:13" ht="15" customHeight="1" x14ac:dyDescent="0.25">
      <c r="A14" s="523">
        <v>2002</v>
      </c>
      <c r="B14" s="742">
        <v>9271.2384849999999</v>
      </c>
      <c r="C14" s="743">
        <v>1148.8630000000001</v>
      </c>
      <c r="D14" s="743">
        <v>8122.3754849999996</v>
      </c>
      <c r="F14" s="740">
        <v>8122.3754849999996</v>
      </c>
      <c r="G14" s="743">
        <v>8216.8030999999992</v>
      </c>
      <c r="H14" s="743">
        <v>52.295999999999999</v>
      </c>
      <c r="I14" s="740">
        <v>8164.5070999999989</v>
      </c>
      <c r="J14" s="542">
        <v>42.131614999999329</v>
      </c>
      <c r="K14" s="522"/>
      <c r="L14" s="741">
        <v>5.1603378481965357E-3</v>
      </c>
      <c r="M14" s="554"/>
    </row>
    <row r="15" spans="1:13" ht="15" customHeight="1" x14ac:dyDescent="0.25">
      <c r="A15" s="523">
        <v>2003</v>
      </c>
      <c r="B15" s="742">
        <v>10688.76734</v>
      </c>
      <c r="C15" s="743">
        <v>1982.2</v>
      </c>
      <c r="D15" s="743">
        <v>8706.5673399999996</v>
      </c>
      <c r="F15" s="740">
        <v>8706.5673399999996</v>
      </c>
      <c r="G15" s="743">
        <v>8998.3333879999991</v>
      </c>
      <c r="H15" s="743">
        <v>61.261000000000003</v>
      </c>
      <c r="I15" s="740">
        <v>8937.0723879999987</v>
      </c>
      <c r="J15" s="542">
        <v>230.50504799999908</v>
      </c>
      <c r="K15" s="522"/>
      <c r="L15" s="741">
        <v>2.5792008612294918E-2</v>
      </c>
      <c r="M15" s="554"/>
    </row>
    <row r="16" spans="1:13" ht="15" customHeight="1" x14ac:dyDescent="0.25">
      <c r="A16" s="523">
        <v>2004</v>
      </c>
      <c r="B16" s="742">
        <v>12250.660984</v>
      </c>
      <c r="C16" s="743">
        <v>2821.1529999999998</v>
      </c>
      <c r="D16" s="743">
        <v>9429.5079839999999</v>
      </c>
      <c r="F16" s="740">
        <v>9429.5079839999999</v>
      </c>
      <c r="G16" s="743">
        <v>9997.7000000000007</v>
      </c>
      <c r="H16" s="743">
        <v>62.115000000000002</v>
      </c>
      <c r="I16" s="740">
        <v>9935.5850000000009</v>
      </c>
      <c r="J16" s="542">
        <v>506.07701600000109</v>
      </c>
      <c r="K16" s="522"/>
      <c r="L16" s="741">
        <v>5.0935804585235903E-2</v>
      </c>
      <c r="M16" s="554"/>
    </row>
    <row r="17" spans="1:13" ht="15" customHeight="1" x14ac:dyDescent="0.25">
      <c r="A17" s="523">
        <v>2005</v>
      </c>
      <c r="B17" s="742">
        <v>12720.04853</v>
      </c>
      <c r="C17" s="743">
        <v>2485.6120000000001</v>
      </c>
      <c r="D17" s="743">
        <v>10234.436529999999</v>
      </c>
      <c r="E17">
        <v>581</v>
      </c>
      <c r="F17" s="740">
        <v>9653.436529999999</v>
      </c>
      <c r="G17" s="743">
        <v>10778.803</v>
      </c>
      <c r="H17" s="743">
        <v>63.273000000000003</v>
      </c>
      <c r="I17" s="740">
        <v>10715.53</v>
      </c>
      <c r="J17" s="542">
        <v>1062.0934700000016</v>
      </c>
      <c r="K17" s="522"/>
      <c r="L17" s="741">
        <v>9.9117213054324096E-2</v>
      </c>
      <c r="M17" s="554"/>
    </row>
    <row r="18" spans="1:13" ht="15" customHeight="1" x14ac:dyDescent="0.25">
      <c r="A18" s="523">
        <v>2006</v>
      </c>
      <c r="B18" s="742">
        <v>13668.1</v>
      </c>
      <c r="C18" s="743">
        <v>1141</v>
      </c>
      <c r="D18" s="743">
        <v>12527.1</v>
      </c>
      <c r="E18" s="747">
        <v>868</v>
      </c>
      <c r="F18" s="740">
        <v>11659.1</v>
      </c>
      <c r="G18" s="743">
        <v>11762.7</v>
      </c>
      <c r="H18" s="743">
        <v>70.3</v>
      </c>
      <c r="I18" s="740">
        <v>11692.400000000001</v>
      </c>
      <c r="J18" s="542">
        <v>33.300000000001091</v>
      </c>
      <c r="K18" s="522"/>
      <c r="L18" s="741">
        <v>2.8480038315487912E-3</v>
      </c>
      <c r="M18" s="554"/>
    </row>
    <row r="19" spans="1:13" ht="15" customHeight="1" x14ac:dyDescent="0.25">
      <c r="A19" s="748">
        <v>2007</v>
      </c>
      <c r="B19" s="749">
        <v>14291.2</v>
      </c>
      <c r="C19" s="747">
        <v>220.98</v>
      </c>
      <c r="D19" s="743">
        <v>14070.220000000001</v>
      </c>
      <c r="E19" s="747">
        <v>939.19000000000233</v>
      </c>
      <c r="F19" s="740">
        <v>13131.029999999999</v>
      </c>
      <c r="G19" s="747">
        <v>13333.88</v>
      </c>
      <c r="H19" s="747">
        <v>72.77</v>
      </c>
      <c r="I19" s="740">
        <v>13261.109999999999</v>
      </c>
      <c r="J19" s="542">
        <v>130.07999999999993</v>
      </c>
      <c r="K19" s="750"/>
      <c r="L19" s="741">
        <v>9.8091336245608347E-3</v>
      </c>
      <c r="M19" s="751"/>
    </row>
    <row r="20" spans="1:13" ht="15" customHeight="1" x14ac:dyDescent="0.25">
      <c r="A20" s="748">
        <v>2008</v>
      </c>
      <c r="B20" s="749">
        <v>14356.2</v>
      </c>
      <c r="C20" s="747">
        <v>2952.1</v>
      </c>
      <c r="D20" s="743">
        <v>11404.1</v>
      </c>
      <c r="E20" s="747">
        <v>941.70000000000073</v>
      </c>
      <c r="F20" s="740">
        <v>10462.4</v>
      </c>
      <c r="G20" s="747">
        <v>15025.6</v>
      </c>
      <c r="H20" s="747">
        <v>76.599999999999994</v>
      </c>
      <c r="I20" s="740">
        <v>14949</v>
      </c>
      <c r="J20" s="542">
        <v>4486.6000000000004</v>
      </c>
      <c r="K20" s="750"/>
      <c r="L20" s="741">
        <v>0.30012709880259553</v>
      </c>
      <c r="M20" s="751"/>
    </row>
    <row r="21" spans="1:13" ht="15" customHeight="1" x14ac:dyDescent="0.25">
      <c r="A21" s="243">
        <v>2009</v>
      </c>
      <c r="B21" s="752">
        <v>15903.478107000001</v>
      </c>
      <c r="C21" s="753">
        <v>1168.9000000000001</v>
      </c>
      <c r="D21" s="743">
        <v>14734.578107000001</v>
      </c>
      <c r="E21" s="754">
        <v>945</v>
      </c>
      <c r="F21" s="740">
        <v>13789.578107000001</v>
      </c>
      <c r="G21" s="753">
        <v>17604.7</v>
      </c>
      <c r="H21" s="747">
        <v>79</v>
      </c>
      <c r="I21" s="740">
        <v>17525.7</v>
      </c>
      <c r="J21" s="542">
        <v>3736.1218929999995</v>
      </c>
      <c r="K21" s="522"/>
      <c r="L21" s="741">
        <v>0.21317961011543043</v>
      </c>
      <c r="M21" s="554"/>
    </row>
    <row r="22" spans="1:13" s="169" customFormat="1" ht="15" customHeight="1" x14ac:dyDescent="0.25">
      <c r="A22" s="258">
        <v>2010</v>
      </c>
      <c r="B22" s="755">
        <v>17588.124488000001</v>
      </c>
      <c r="C22" s="754">
        <v>295.75903399999999</v>
      </c>
      <c r="D22" s="743">
        <v>17292.365454000003</v>
      </c>
      <c r="E22" s="754">
        <v>823</v>
      </c>
      <c r="F22" s="756">
        <v>16469.365454000003</v>
      </c>
      <c r="G22" s="754">
        <v>18726.064499</v>
      </c>
      <c r="H22" s="747">
        <v>84.496407000000005</v>
      </c>
      <c r="I22" s="740">
        <v>18641.568092000001</v>
      </c>
      <c r="J22" s="757">
        <v>2172.2026379999988</v>
      </c>
      <c r="K22" s="750"/>
      <c r="L22" s="758">
        <v>0.11652467363688122</v>
      </c>
      <c r="M22" s="759"/>
    </row>
    <row r="23" spans="1:13" ht="15" customHeight="1" x14ac:dyDescent="0.25">
      <c r="A23" s="243">
        <v>2011</v>
      </c>
      <c r="B23" s="752">
        <v>18323.689138999998</v>
      </c>
      <c r="C23" s="753">
        <v>921.21135800000002</v>
      </c>
      <c r="D23" s="743">
        <v>17402.477780999998</v>
      </c>
      <c r="E23" s="754">
        <v>914</v>
      </c>
      <c r="F23" s="740">
        <v>16488.477780999998</v>
      </c>
      <c r="G23" s="753">
        <v>19056.100939</v>
      </c>
      <c r="H23" s="743">
        <v>83.021324000000007</v>
      </c>
      <c r="I23" s="740">
        <v>18973.079614999999</v>
      </c>
      <c r="J23" s="542">
        <v>2484.601834000001</v>
      </c>
      <c r="K23" s="522"/>
      <c r="L23" s="741">
        <v>0.13095406146062288</v>
      </c>
      <c r="M23" s="760"/>
    </row>
    <row r="24" spans="1:13" ht="15" customHeight="1" x14ac:dyDescent="0.25">
      <c r="A24" s="243">
        <v>2012</v>
      </c>
      <c r="B24" s="752">
        <v>19284.647839999998</v>
      </c>
      <c r="C24" s="753">
        <v>1135.5423840000001</v>
      </c>
      <c r="D24" s="743">
        <v>18149.105455999998</v>
      </c>
      <c r="E24" s="754">
        <v>968</v>
      </c>
      <c r="F24" s="740">
        <v>17181.105455999998</v>
      </c>
      <c r="G24" s="753">
        <v>19024.173481999998</v>
      </c>
      <c r="H24" s="743">
        <v>88.199287999999996</v>
      </c>
      <c r="I24" s="740">
        <v>18935.974193999999</v>
      </c>
      <c r="J24" s="542">
        <v>1754.868738000001</v>
      </c>
      <c r="K24" s="522"/>
      <c r="L24" s="741">
        <v>9.2673802785179338E-2</v>
      </c>
      <c r="M24" s="760"/>
    </row>
    <row r="25" spans="1:13" ht="15" customHeight="1" x14ac:dyDescent="0.25">
      <c r="A25" s="243">
        <v>2013</v>
      </c>
      <c r="B25" s="752">
        <v>20133.099999999999</v>
      </c>
      <c r="C25" s="753">
        <v>2896.2</v>
      </c>
      <c r="D25" s="743">
        <v>17236.899999999998</v>
      </c>
      <c r="E25" s="754">
        <v>976.59999999999991</v>
      </c>
      <c r="F25" s="740">
        <v>16260.299999999997</v>
      </c>
      <c r="G25" s="753">
        <v>19213.2</v>
      </c>
      <c r="H25" s="743">
        <v>93.8</v>
      </c>
      <c r="I25" s="740">
        <v>19119.400000000001</v>
      </c>
      <c r="J25" s="542">
        <v>2859.100000000004</v>
      </c>
      <c r="K25" s="522"/>
      <c r="L25" s="741">
        <v>0.14953921148153204</v>
      </c>
      <c r="M25" s="760"/>
    </row>
    <row r="26" spans="1:13" ht="15" customHeight="1" x14ac:dyDescent="0.25">
      <c r="A26" s="243">
        <v>2014</v>
      </c>
      <c r="B26" s="752">
        <v>21285.240680999999</v>
      </c>
      <c r="C26" s="753">
        <v>1435.8</v>
      </c>
      <c r="D26" s="743">
        <v>19849.440681</v>
      </c>
      <c r="E26" s="754">
        <v>994.99999999999977</v>
      </c>
      <c r="F26" s="740">
        <v>18854.440681</v>
      </c>
      <c r="G26" s="753">
        <v>19775.099999999999</v>
      </c>
      <c r="H26" s="747">
        <v>98.8</v>
      </c>
      <c r="I26" s="740">
        <v>19676.3</v>
      </c>
      <c r="J26" s="542">
        <v>821.85931899999923</v>
      </c>
      <c r="K26" s="522"/>
      <c r="L26" s="741">
        <v>4.176899716918319E-2</v>
      </c>
      <c r="M26" s="760"/>
    </row>
    <row r="27" spans="1:13" ht="15" customHeight="1" x14ac:dyDescent="0.25">
      <c r="A27" s="258">
        <v>2015</v>
      </c>
      <c r="B27" s="755">
        <v>22591.529494999999</v>
      </c>
      <c r="C27" s="754">
        <v>3623.49</v>
      </c>
      <c r="D27" s="743">
        <v>18968.039494999997</v>
      </c>
      <c r="E27" s="754">
        <v>966.3</v>
      </c>
      <c r="F27" s="740">
        <v>18001.739494999998</v>
      </c>
      <c r="G27" s="754">
        <v>20338.72</v>
      </c>
      <c r="H27" s="747">
        <v>100.03700000000001</v>
      </c>
      <c r="I27" s="740">
        <v>20238.683000000001</v>
      </c>
      <c r="J27" s="542">
        <v>2236.9435050000029</v>
      </c>
      <c r="K27" s="750"/>
      <c r="L27" s="741">
        <v>0.11052811613285325</v>
      </c>
      <c r="M27" s="760"/>
    </row>
    <row r="28" spans="1:13" ht="15" customHeight="1" x14ac:dyDescent="0.25">
      <c r="A28" s="258">
        <v>2016</v>
      </c>
      <c r="B28" s="755">
        <v>24144.998100000001</v>
      </c>
      <c r="C28" s="754">
        <v>2310.5864099999999</v>
      </c>
      <c r="D28" s="743">
        <v>21834.411690000001</v>
      </c>
      <c r="E28" s="754">
        <v>1009.4916490000001</v>
      </c>
      <c r="F28" s="740">
        <v>20824.920041000001</v>
      </c>
      <c r="G28" s="754">
        <v>21296.034554999998</v>
      </c>
      <c r="H28" s="747">
        <v>101.53550199999999</v>
      </c>
      <c r="I28" s="740">
        <v>21194.499053</v>
      </c>
      <c r="J28" s="542">
        <v>369.57901199999833</v>
      </c>
      <c r="K28" s="750"/>
      <c r="L28" s="741">
        <v>1.7437496921999005E-2</v>
      </c>
      <c r="M28" s="760"/>
    </row>
    <row r="29" spans="1:13" ht="15" customHeight="1" x14ac:dyDescent="0.25">
      <c r="A29" s="258">
        <v>2017</v>
      </c>
      <c r="B29" s="755">
        <v>25794.073413999999</v>
      </c>
      <c r="C29" s="754">
        <v>2353.6021219999998</v>
      </c>
      <c r="D29" s="743">
        <v>23440.471291999998</v>
      </c>
      <c r="E29" s="754">
        <v>1062.3</v>
      </c>
      <c r="F29" s="740">
        <v>22378.171291999999</v>
      </c>
      <c r="G29" s="754">
        <v>22559.037268</v>
      </c>
      <c r="H29" s="747">
        <v>106.64389</v>
      </c>
      <c r="I29" s="740">
        <v>22452.393378000001</v>
      </c>
      <c r="J29" s="468">
        <v>74.222086000001582</v>
      </c>
      <c r="K29" s="750"/>
      <c r="L29" s="761">
        <v>3.3057538566346411E-3</v>
      </c>
      <c r="M29" s="760"/>
    </row>
    <row r="30" spans="1:13" ht="15" customHeight="1" x14ac:dyDescent="0.25">
      <c r="A30" s="258">
        <v>2018</v>
      </c>
      <c r="B30" s="755">
        <v>27726.155959</v>
      </c>
      <c r="C30" s="754">
        <v>2599.9581750000002</v>
      </c>
      <c r="D30" s="743">
        <v>25126.197784</v>
      </c>
      <c r="E30" s="754">
        <v>1121</v>
      </c>
      <c r="F30" s="756">
        <v>24005.197784</v>
      </c>
      <c r="G30" s="755">
        <v>24560.362602000001</v>
      </c>
      <c r="H30" s="747">
        <v>111.662873</v>
      </c>
      <c r="I30" s="740">
        <v>24448.699729</v>
      </c>
      <c r="J30" s="762">
        <v>443.50194499999998</v>
      </c>
      <c r="K30" s="750"/>
      <c r="L30" s="763">
        <v>1.8140103560351596E-2</v>
      </c>
      <c r="M30" s="759"/>
    </row>
    <row r="31" spans="1:13" ht="15" customHeight="1" x14ac:dyDescent="0.25">
      <c r="A31" s="764">
        <v>2019</v>
      </c>
      <c r="B31" s="765">
        <v>29574.666069999999</v>
      </c>
      <c r="C31" s="766">
        <v>2095.6</v>
      </c>
      <c r="D31" s="767">
        <v>27479.066070000001</v>
      </c>
      <c r="E31" s="766">
        <v>1204.5</v>
      </c>
      <c r="F31" s="768">
        <v>26274.566070000001</v>
      </c>
      <c r="G31" s="765">
        <v>26560.723322000002</v>
      </c>
      <c r="H31" s="769">
        <v>123.070431</v>
      </c>
      <c r="I31" s="770">
        <v>26437.652891000002</v>
      </c>
      <c r="J31" s="771">
        <v>163.08682100000078</v>
      </c>
      <c r="K31" s="772"/>
      <c r="L31" s="773">
        <v>6.1687329685578621E-3</v>
      </c>
      <c r="M31" s="774"/>
    </row>
    <row r="32" spans="1:13" ht="14.25" x14ac:dyDescent="0.2">
      <c r="A32" s="161"/>
      <c r="B32" s="161"/>
      <c r="C32" s="161"/>
      <c r="D32" s="161"/>
      <c r="E32" s="754"/>
      <c r="F32" s="775"/>
      <c r="G32" s="360"/>
      <c r="H32" s="360"/>
      <c r="I32" s="161"/>
      <c r="J32" s="161"/>
      <c r="K32" s="161"/>
      <c r="L32" s="161"/>
      <c r="M32" s="161"/>
    </row>
    <row r="33" spans="1:13" ht="15" x14ac:dyDescent="0.25">
      <c r="A33" s="139" t="s">
        <v>348</v>
      </c>
      <c r="H33" s="161"/>
      <c r="I33" s="161"/>
      <c r="J33" s="161"/>
      <c r="K33" s="161"/>
      <c r="L33" s="161"/>
      <c r="M33" s="161"/>
    </row>
    <row r="34" spans="1:13" ht="14.25" x14ac:dyDescent="0.2">
      <c r="B34" s="128"/>
      <c r="H34" s="161"/>
      <c r="I34" s="161"/>
      <c r="J34" s="161"/>
      <c r="K34" s="161"/>
      <c r="L34" s="161"/>
      <c r="M34" s="161"/>
    </row>
    <row r="35" spans="1:13" ht="14.25" x14ac:dyDescent="0.2">
      <c r="A35" s="128" t="s">
        <v>344</v>
      </c>
    </row>
    <row r="36" spans="1:13" ht="14.25" x14ac:dyDescent="0.2">
      <c r="A36" s="128" t="s">
        <v>345</v>
      </c>
    </row>
    <row r="37" spans="1:13" ht="14.25" x14ac:dyDescent="0.2">
      <c r="A37" s="776" t="s">
        <v>346</v>
      </c>
    </row>
    <row r="38" spans="1:13" ht="14.25" x14ac:dyDescent="0.2">
      <c r="A38" s="776" t="s">
        <v>347</v>
      </c>
    </row>
    <row r="39" spans="1:13" ht="15" x14ac:dyDescent="0.25">
      <c r="B39" s="139"/>
      <c r="C39" s="139"/>
      <c r="D39" s="139"/>
      <c r="E39" s="139"/>
      <c r="F39" s="126"/>
      <c r="G39" s="139"/>
      <c r="H39" s="161"/>
      <c r="I39" s="161"/>
    </row>
    <row r="40" spans="1:13" ht="15" x14ac:dyDescent="0.25">
      <c r="A40" s="139"/>
      <c r="B40" s="139"/>
      <c r="C40" s="139"/>
      <c r="D40" s="139"/>
      <c r="E40" s="139"/>
      <c r="F40" s="126"/>
      <c r="G40" s="139"/>
      <c r="H40" s="161"/>
      <c r="I40" s="161"/>
    </row>
    <row r="41" spans="1:13" ht="15" x14ac:dyDescent="0.25">
      <c r="A41" s="72"/>
      <c r="B41" s="139"/>
      <c r="C41" s="139"/>
      <c r="D41" s="139"/>
      <c r="E41" s="139"/>
      <c r="F41" s="126"/>
      <c r="G41" s="139"/>
      <c r="H41" s="161"/>
      <c r="I41" s="161"/>
    </row>
    <row r="42" spans="1:13" ht="15" x14ac:dyDescent="0.25">
      <c r="A42" s="139"/>
      <c r="B42" s="139"/>
      <c r="D42" s="139"/>
      <c r="E42" s="139"/>
      <c r="F42" s="126"/>
      <c r="G42" s="139"/>
      <c r="H42" s="161"/>
      <c r="I42" s="161"/>
    </row>
  </sheetData>
  <mergeCells count="7">
    <mergeCell ref="J9:L9"/>
    <mergeCell ref="J10:L10"/>
    <mergeCell ref="A1:M1"/>
    <mergeCell ref="A2:M2"/>
    <mergeCell ref="A3:M3"/>
    <mergeCell ref="B6:F6"/>
    <mergeCell ref="G6:I6"/>
  </mergeCells>
  <pageMargins left="0.7" right="0.7" top="0.75" bottom="0.75" header="0.3" footer="0.3"/>
  <pageSetup scale="73"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7"/>
  <sheetViews>
    <sheetView showGridLines="0" zoomScaleNormal="100" workbookViewId="0">
      <selection sqref="A1:I1"/>
    </sheetView>
  </sheetViews>
  <sheetFormatPr defaultColWidth="9" defaultRowHeight="12.75" x14ac:dyDescent="0.2"/>
  <cols>
    <col min="1" max="1" width="33.42578125" style="629" customWidth="1"/>
    <col min="2" max="2" width="10" style="630" bestFit="1" customWidth="1"/>
    <col min="3" max="3" width="12.42578125" style="630" bestFit="1" customWidth="1"/>
    <col min="4" max="4" width="11.5703125" style="626" customWidth="1"/>
    <col min="5" max="5" width="9.28515625" style="626" bestFit="1" customWidth="1"/>
    <col min="6" max="6" width="10.140625" style="627" bestFit="1" customWidth="1"/>
    <col min="7" max="7" width="9.28515625" style="628" bestFit="1" customWidth="1"/>
    <col min="8" max="8" width="10.140625" style="627" bestFit="1" customWidth="1"/>
    <col min="9" max="9" width="9.28515625" style="627" bestFit="1" customWidth="1"/>
    <col min="10" max="16384" width="9" style="631"/>
  </cols>
  <sheetData>
    <row r="1" spans="1:9" ht="15.75" x14ac:dyDescent="0.25">
      <c r="A1" s="1060" t="s">
        <v>374</v>
      </c>
      <c r="B1" s="1060"/>
      <c r="C1" s="1060"/>
      <c r="D1" s="1060"/>
      <c r="E1" s="1060"/>
      <c r="F1" s="1060"/>
      <c r="G1" s="1060"/>
      <c r="H1" s="1060"/>
      <c r="I1" s="1060"/>
    </row>
    <row r="2" spans="1:9" s="110" customFormat="1" ht="15.75" x14ac:dyDescent="0.25">
      <c r="A2" s="1061" t="s">
        <v>286</v>
      </c>
      <c r="B2" s="1061"/>
      <c r="C2" s="1061"/>
      <c r="D2" s="1061"/>
      <c r="E2" s="1061"/>
      <c r="F2" s="1061"/>
      <c r="G2" s="1061"/>
      <c r="H2" s="1061"/>
      <c r="I2" s="1061"/>
    </row>
    <row r="3" spans="1:9" s="110" customFormat="1" ht="15.75" x14ac:dyDescent="0.25">
      <c r="A3" s="1061" t="s">
        <v>287</v>
      </c>
      <c r="B3" s="1061"/>
      <c r="C3" s="1061"/>
      <c r="D3" s="1061"/>
      <c r="E3" s="1061"/>
      <c r="F3" s="1061"/>
      <c r="G3" s="1061"/>
      <c r="H3" s="1061"/>
      <c r="I3" s="1061"/>
    </row>
    <row r="4" spans="1:9" s="110" customFormat="1" ht="15.75" x14ac:dyDescent="0.25">
      <c r="A4" s="1061" t="s">
        <v>437</v>
      </c>
      <c r="B4" s="1061"/>
      <c r="C4" s="1061"/>
      <c r="D4" s="1061"/>
      <c r="E4" s="1061"/>
      <c r="F4" s="1061"/>
      <c r="G4" s="1061"/>
      <c r="H4" s="1061"/>
      <c r="I4" s="1061"/>
    </row>
    <row r="5" spans="1:9" s="110" customFormat="1" ht="15" x14ac:dyDescent="0.25">
      <c r="A5" s="117"/>
      <c r="B5" s="632"/>
      <c r="C5" s="632"/>
      <c r="D5" s="632"/>
      <c r="E5" s="632"/>
      <c r="F5" s="632"/>
      <c r="G5" s="632"/>
      <c r="H5" s="632"/>
      <c r="I5" s="632"/>
    </row>
    <row r="6" spans="1:9" s="110" customFormat="1" ht="14.25" customHeight="1" x14ac:dyDescent="0.25">
      <c r="A6" s="1062" t="s">
        <v>72</v>
      </c>
      <c r="B6" s="1062"/>
      <c r="C6" s="1062"/>
      <c r="D6" s="1062"/>
      <c r="E6" s="1062"/>
      <c r="F6" s="1062"/>
      <c r="G6" s="1062"/>
      <c r="H6" s="1062"/>
      <c r="I6" s="1062"/>
    </row>
    <row r="7" spans="1:9" s="110" customFormat="1" ht="6.95" customHeight="1" x14ac:dyDescent="0.25">
      <c r="A7" s="336"/>
      <c r="B7" s="336"/>
      <c r="C7" s="336"/>
      <c r="D7" s="377"/>
      <c r="E7" s="377"/>
      <c r="F7" s="377"/>
      <c r="G7" s="377"/>
      <c r="H7" s="377"/>
      <c r="I7" s="377"/>
    </row>
    <row r="8" spans="1:9" s="110" customFormat="1" ht="15" x14ac:dyDescent="0.25">
      <c r="A8" s="572"/>
      <c r="B8" s="573"/>
      <c r="C8" s="574" t="s">
        <v>105</v>
      </c>
      <c r="D8" s="575" t="s">
        <v>14</v>
      </c>
      <c r="E8" s="576"/>
      <c r="F8" s="1055" t="s">
        <v>288</v>
      </c>
      <c r="G8" s="1056"/>
      <c r="H8" s="1056"/>
      <c r="I8" s="1057"/>
    </row>
    <row r="9" spans="1:9" s="110" customFormat="1" ht="15" x14ac:dyDescent="0.25">
      <c r="A9" s="577" t="s">
        <v>42</v>
      </c>
      <c r="B9" s="578" t="s">
        <v>248</v>
      </c>
      <c r="C9" s="579" t="s">
        <v>289</v>
      </c>
      <c r="D9" s="382"/>
      <c r="E9" s="580" t="s">
        <v>290</v>
      </c>
      <c r="F9" s="581" t="s">
        <v>291</v>
      </c>
      <c r="G9" s="582"/>
      <c r="H9" s="1058" t="s">
        <v>292</v>
      </c>
      <c r="I9" s="1059"/>
    </row>
    <row r="10" spans="1:9" s="110" customFormat="1" ht="15" customHeight="1" x14ac:dyDescent="0.25">
      <c r="A10" s="583"/>
      <c r="B10" s="584"/>
      <c r="C10" s="585" t="s">
        <v>293</v>
      </c>
      <c r="D10" s="586" t="s">
        <v>44</v>
      </c>
      <c r="E10" s="587" t="s">
        <v>84</v>
      </c>
      <c r="F10" s="588" t="s">
        <v>44</v>
      </c>
      <c r="G10" s="589" t="s">
        <v>84</v>
      </c>
      <c r="H10" s="588" t="s">
        <v>44</v>
      </c>
      <c r="I10" s="589" t="s">
        <v>84</v>
      </c>
    </row>
    <row r="11" spans="1:9" s="595" customFormat="1" ht="15" x14ac:dyDescent="0.25">
      <c r="A11" s="633" t="s">
        <v>45</v>
      </c>
      <c r="B11" s="591">
        <v>149784</v>
      </c>
      <c r="C11" s="592"/>
      <c r="D11" s="593">
        <v>480389446072</v>
      </c>
      <c r="E11" s="594">
        <v>1</v>
      </c>
      <c r="F11" s="593">
        <v>176808311491</v>
      </c>
      <c r="G11" s="594">
        <v>0.99999999999999989</v>
      </c>
      <c r="H11" s="593">
        <v>156831260384</v>
      </c>
      <c r="I11" s="594">
        <v>1</v>
      </c>
    </row>
    <row r="12" spans="1:9" s="595" customFormat="1" ht="15" x14ac:dyDescent="0.25">
      <c r="A12" s="634"/>
      <c r="B12" s="597"/>
      <c r="C12" s="635"/>
      <c r="D12" s="599"/>
      <c r="E12" s="600"/>
      <c r="F12" s="599"/>
      <c r="G12" s="600"/>
      <c r="H12" s="599"/>
      <c r="I12" s="600"/>
    </row>
    <row r="13" spans="1:9" s="595" customFormat="1" ht="15" x14ac:dyDescent="0.25">
      <c r="A13" s="583" t="s">
        <v>33</v>
      </c>
      <c r="B13" s="636">
        <v>6328</v>
      </c>
      <c r="C13" s="636">
        <v>11430</v>
      </c>
      <c r="D13" s="599">
        <v>43706457962</v>
      </c>
      <c r="E13" s="601">
        <v>9.0981303439062966E-2</v>
      </c>
      <c r="F13" s="599">
        <v>1053823325</v>
      </c>
      <c r="G13" s="601">
        <v>5.9602589726311722E-3</v>
      </c>
      <c r="H13" s="599">
        <v>1053823325</v>
      </c>
      <c r="I13" s="601">
        <v>6.7194723961264014E-3</v>
      </c>
    </row>
    <row r="14" spans="1:9" s="606" customFormat="1" ht="14.25" x14ac:dyDescent="0.2">
      <c r="A14" s="602" t="s">
        <v>46</v>
      </c>
      <c r="B14" s="637">
        <v>2117</v>
      </c>
      <c r="C14" s="637">
        <v>2117</v>
      </c>
      <c r="D14" s="604">
        <v>21812869708</v>
      </c>
      <c r="E14" s="605">
        <v>4.5406638064922684E-2</v>
      </c>
      <c r="F14" s="604">
        <v>558474546</v>
      </c>
      <c r="G14" s="605">
        <v>3.1586441909345862E-3</v>
      </c>
      <c r="H14" s="604">
        <v>558474546</v>
      </c>
      <c r="I14" s="605">
        <v>3.5609899750380113E-3</v>
      </c>
    </row>
    <row r="15" spans="1:9" s="606" customFormat="1" ht="14.25" x14ac:dyDescent="0.2">
      <c r="A15" s="602" t="s">
        <v>47</v>
      </c>
      <c r="B15" s="637">
        <v>1830</v>
      </c>
      <c r="C15" s="637">
        <v>3660</v>
      </c>
      <c r="D15" s="604">
        <v>10284618194</v>
      </c>
      <c r="E15" s="605">
        <v>2.1408917864649671E-2</v>
      </c>
      <c r="F15" s="604">
        <v>225602733</v>
      </c>
      <c r="G15" s="605">
        <v>1.2759735732869309E-3</v>
      </c>
      <c r="H15" s="604">
        <v>225602733</v>
      </c>
      <c r="I15" s="605">
        <v>1.4385061527122439E-3</v>
      </c>
    </row>
    <row r="16" spans="1:9" s="606" customFormat="1" ht="14.25" x14ac:dyDescent="0.2">
      <c r="A16" s="602" t="s">
        <v>48</v>
      </c>
      <c r="B16" s="637">
        <v>1457</v>
      </c>
      <c r="C16" s="637">
        <v>4371</v>
      </c>
      <c r="D16" s="604">
        <v>6749573983</v>
      </c>
      <c r="E16" s="605">
        <v>1.4050212880797519E-2</v>
      </c>
      <c r="F16" s="604">
        <v>135812799</v>
      </c>
      <c r="G16" s="605">
        <v>7.6813582944551344E-4</v>
      </c>
      <c r="H16" s="604">
        <v>135812799</v>
      </c>
      <c r="I16" s="605">
        <v>8.6598040892780896E-4</v>
      </c>
    </row>
    <row r="17" spans="1:9" s="606" customFormat="1" ht="14.25" x14ac:dyDescent="0.2">
      <c r="A17" s="602" t="s">
        <v>49</v>
      </c>
      <c r="B17" s="637">
        <v>287</v>
      </c>
      <c r="C17" s="637">
        <v>287</v>
      </c>
      <c r="D17" s="604">
        <v>523240267</v>
      </c>
      <c r="E17" s="605">
        <v>1.0892001713992225E-3</v>
      </c>
      <c r="F17" s="604">
        <v>14408980</v>
      </c>
      <c r="G17" s="605">
        <v>8.1494924523010641E-5</v>
      </c>
      <c r="H17" s="604">
        <v>14408980</v>
      </c>
      <c r="I17" s="605">
        <v>9.1875688333561411E-5</v>
      </c>
    </row>
    <row r="18" spans="1:9" s="606" customFormat="1" ht="14.25" x14ac:dyDescent="0.2">
      <c r="A18" s="602" t="s">
        <v>50</v>
      </c>
      <c r="B18" s="98">
        <v>0</v>
      </c>
      <c r="C18" s="98">
        <v>0</v>
      </c>
      <c r="D18" s="98">
        <v>0</v>
      </c>
      <c r="E18" s="638">
        <v>0</v>
      </c>
      <c r="F18" s="98">
        <v>0</v>
      </c>
      <c r="G18" s="638">
        <v>0</v>
      </c>
      <c r="H18" s="98">
        <v>0</v>
      </c>
      <c r="I18" s="638">
        <v>0</v>
      </c>
    </row>
    <row r="19" spans="1:9" s="606" customFormat="1" ht="14.25" x14ac:dyDescent="0.2">
      <c r="A19" s="602" t="s">
        <v>51</v>
      </c>
      <c r="B19" s="637">
        <v>637</v>
      </c>
      <c r="C19" s="637">
        <v>995</v>
      </c>
      <c r="D19" s="604">
        <v>4336155810</v>
      </c>
      <c r="E19" s="605">
        <v>9.0263344572938508E-3</v>
      </c>
      <c r="F19" s="604">
        <v>119524267</v>
      </c>
      <c r="G19" s="605">
        <v>6.7601045444113121E-4</v>
      </c>
      <c r="H19" s="604">
        <v>119524267</v>
      </c>
      <c r="I19" s="605">
        <v>7.6212017111477559E-4</v>
      </c>
    </row>
    <row r="20" spans="1:9" s="606" customFormat="1" ht="15" customHeight="1" x14ac:dyDescent="0.2">
      <c r="A20" s="607"/>
      <c r="B20" s="608"/>
      <c r="C20" s="637"/>
      <c r="D20" s="604"/>
      <c r="E20" s="609"/>
      <c r="F20" s="604"/>
      <c r="G20" s="609"/>
      <c r="H20" s="604"/>
      <c r="I20" s="609"/>
    </row>
    <row r="21" spans="1:9" s="595" customFormat="1" ht="15" x14ac:dyDescent="0.25">
      <c r="A21" s="583" t="s">
        <v>34</v>
      </c>
      <c r="B21" s="636">
        <v>121912</v>
      </c>
      <c r="C21" s="636">
        <v>761679</v>
      </c>
      <c r="D21" s="599">
        <v>196504053310</v>
      </c>
      <c r="E21" s="601">
        <v>0.40905156205398463</v>
      </c>
      <c r="F21" s="599">
        <v>71275412837</v>
      </c>
      <c r="G21" s="601">
        <v>0.40312252425208028</v>
      </c>
      <c r="H21" s="599">
        <v>62625205183</v>
      </c>
      <c r="I21" s="601">
        <v>0.39931583173955709</v>
      </c>
    </row>
    <row r="22" spans="1:9" s="606" customFormat="1" ht="14.25" x14ac:dyDescent="0.2">
      <c r="A22" s="602" t="s">
        <v>52</v>
      </c>
      <c r="B22" s="637">
        <v>9797</v>
      </c>
      <c r="C22" s="637">
        <v>396902</v>
      </c>
      <c r="D22" s="604">
        <v>71323206023</v>
      </c>
      <c r="E22" s="605">
        <v>0.14846955237295156</v>
      </c>
      <c r="F22" s="604">
        <v>28483380663</v>
      </c>
      <c r="G22" s="605">
        <v>0.16109752094120236</v>
      </c>
      <c r="H22" s="604">
        <v>24893411624</v>
      </c>
      <c r="I22" s="605">
        <v>0.15872735807292943</v>
      </c>
    </row>
    <row r="23" spans="1:9" s="606" customFormat="1" ht="14.25" x14ac:dyDescent="0.2">
      <c r="A23" s="602" t="s">
        <v>53</v>
      </c>
      <c r="B23" s="637">
        <v>2578</v>
      </c>
      <c r="C23" s="637">
        <v>158336</v>
      </c>
      <c r="D23" s="604">
        <v>44297836000</v>
      </c>
      <c r="E23" s="605">
        <v>9.2212342219859494E-2</v>
      </c>
      <c r="F23" s="604">
        <v>19369267177</v>
      </c>
      <c r="G23" s="605">
        <v>0.10954952860338778</v>
      </c>
      <c r="H23" s="604">
        <v>16658804400</v>
      </c>
      <c r="I23" s="605">
        <v>0.10622119824332892</v>
      </c>
    </row>
    <row r="24" spans="1:9" s="606" customFormat="1" ht="14.25" x14ac:dyDescent="0.2">
      <c r="A24" s="602" t="s">
        <v>49</v>
      </c>
      <c r="B24" s="637">
        <v>96387</v>
      </c>
      <c r="C24" s="637">
        <v>96387</v>
      </c>
      <c r="D24" s="604">
        <v>37097321302</v>
      </c>
      <c r="E24" s="605">
        <v>7.7223431125170702E-2</v>
      </c>
      <c r="F24" s="604">
        <v>15247424126</v>
      </c>
      <c r="G24" s="605">
        <v>8.6237032622621557E-2</v>
      </c>
      <c r="H24" s="604">
        <v>13354888792</v>
      </c>
      <c r="I24" s="605">
        <v>8.515450784046924E-2</v>
      </c>
    </row>
    <row r="25" spans="1:9" s="606" customFormat="1" ht="14.25" x14ac:dyDescent="0.2">
      <c r="A25" s="602" t="s">
        <v>54</v>
      </c>
      <c r="B25" s="637">
        <v>210</v>
      </c>
      <c r="C25" s="637">
        <v>27015</v>
      </c>
      <c r="D25" s="604">
        <v>7853064731</v>
      </c>
      <c r="E25" s="605">
        <v>1.6347288216283992E-2</v>
      </c>
      <c r="F25" s="604">
        <v>1486701850</v>
      </c>
      <c r="G25" s="605">
        <v>8.408551823513551E-3</v>
      </c>
      <c r="H25" s="604">
        <v>1343915270</v>
      </c>
      <c r="I25" s="605">
        <v>8.5691798096210851E-3</v>
      </c>
    </row>
    <row r="26" spans="1:9" s="606" customFormat="1" ht="14.25" x14ac:dyDescent="0.2">
      <c r="A26" s="610" t="s">
        <v>55</v>
      </c>
      <c r="B26" s="637">
        <v>188</v>
      </c>
      <c r="C26" s="637">
        <v>22201</v>
      </c>
      <c r="D26" s="604">
        <v>5364110718</v>
      </c>
      <c r="E26" s="605">
        <v>1.116617103448196E-2</v>
      </c>
      <c r="F26" s="604">
        <v>2225628502</v>
      </c>
      <c r="G26" s="605">
        <v>1.2587804743066562E-2</v>
      </c>
      <c r="H26" s="604">
        <v>1911174578</v>
      </c>
      <c r="I26" s="605">
        <v>1.2186183885282215E-2</v>
      </c>
    </row>
    <row r="27" spans="1:9" s="606" customFormat="1" ht="14.25" x14ac:dyDescent="0.2">
      <c r="A27" s="602" t="s">
        <v>295</v>
      </c>
      <c r="B27" s="637">
        <v>7676</v>
      </c>
      <c r="C27" s="637">
        <v>50211</v>
      </c>
      <c r="D27" s="604">
        <v>21617626695</v>
      </c>
      <c r="E27" s="605">
        <v>4.5000211540367575E-2</v>
      </c>
      <c r="F27" s="604">
        <v>3090093676</v>
      </c>
      <c r="G27" s="605">
        <v>1.7477083797371673E-2</v>
      </c>
      <c r="H27" s="604">
        <v>3090093676</v>
      </c>
      <c r="I27" s="605">
        <v>1.9703301933772208E-2</v>
      </c>
    </row>
    <row r="28" spans="1:9" s="606" customFormat="1" ht="14.25" x14ac:dyDescent="0.2">
      <c r="A28" s="602" t="s">
        <v>296</v>
      </c>
      <c r="B28" s="637">
        <v>980</v>
      </c>
      <c r="C28" s="637">
        <v>6867</v>
      </c>
      <c r="D28" s="604">
        <v>4796043668</v>
      </c>
      <c r="E28" s="605">
        <v>9.9836574413026905E-3</v>
      </c>
      <c r="F28" s="604">
        <v>588107823</v>
      </c>
      <c r="G28" s="605">
        <v>3.3262453446931775E-3</v>
      </c>
      <c r="H28" s="604">
        <v>588107823</v>
      </c>
      <c r="I28" s="605">
        <v>3.7499400410353333E-3</v>
      </c>
    </row>
    <row r="29" spans="1:9" s="606" customFormat="1" ht="14.25" x14ac:dyDescent="0.2">
      <c r="A29" s="602" t="s">
        <v>436</v>
      </c>
      <c r="B29" s="637">
        <v>4061</v>
      </c>
      <c r="C29" s="637">
        <v>3544</v>
      </c>
      <c r="D29" s="604">
        <v>3963767530</v>
      </c>
      <c r="E29" s="605">
        <v>8.2511544797882943E-3</v>
      </c>
      <c r="F29" s="604">
        <v>753662790</v>
      </c>
      <c r="G29" s="605">
        <v>4.2625981982660549E-3</v>
      </c>
      <c r="H29" s="604">
        <v>753662790</v>
      </c>
      <c r="I29" s="605">
        <v>4.8055648354458358E-3</v>
      </c>
    </row>
    <row r="30" spans="1:9" s="606" customFormat="1" ht="14.25" x14ac:dyDescent="0.2">
      <c r="A30" s="602" t="s">
        <v>297</v>
      </c>
      <c r="B30" s="637">
        <v>35</v>
      </c>
      <c r="C30" s="637">
        <v>216</v>
      </c>
      <c r="D30" s="604">
        <v>191076643</v>
      </c>
      <c r="E30" s="605">
        <v>3.977536237783245E-4</v>
      </c>
      <c r="F30" s="604">
        <v>31146230</v>
      </c>
      <c r="G30" s="605">
        <v>1.7615817795751883E-4</v>
      </c>
      <c r="H30" s="604">
        <v>31146230</v>
      </c>
      <c r="I30" s="605">
        <v>1.9859707767277214E-4</v>
      </c>
    </row>
    <row r="31" spans="1:9" s="606" customFormat="1" ht="15" customHeight="1" x14ac:dyDescent="0.2">
      <c r="A31" s="602"/>
      <c r="B31" s="608"/>
      <c r="C31" s="639"/>
      <c r="D31" s="604"/>
      <c r="E31" s="605"/>
      <c r="F31" s="604"/>
      <c r="G31" s="605"/>
      <c r="H31" s="604"/>
      <c r="I31" s="605"/>
    </row>
    <row r="32" spans="1:9" s="595" customFormat="1" ht="15" x14ac:dyDescent="0.25">
      <c r="A32" s="583" t="s">
        <v>35</v>
      </c>
      <c r="B32" s="636">
        <v>49</v>
      </c>
      <c r="C32" s="611">
        <v>0</v>
      </c>
      <c r="D32" s="599">
        <v>14088783392</v>
      </c>
      <c r="E32" s="601">
        <v>2.9327837043881262E-2</v>
      </c>
      <c r="F32" s="599">
        <v>6236235470</v>
      </c>
      <c r="G32" s="601">
        <v>3.5271166934465303E-2</v>
      </c>
      <c r="H32" s="599">
        <v>6236235470</v>
      </c>
      <c r="I32" s="601">
        <v>3.9763982351035315E-2</v>
      </c>
    </row>
    <row r="33" spans="1:9" s="606" customFormat="1" ht="14.25" x14ac:dyDescent="0.2">
      <c r="A33" s="602" t="s">
        <v>156</v>
      </c>
      <c r="B33" s="637">
        <v>18</v>
      </c>
      <c r="C33" s="98">
        <v>0</v>
      </c>
      <c r="D33" s="604">
        <v>10573069573</v>
      </c>
      <c r="E33" s="605">
        <v>2.2009371062276264E-2</v>
      </c>
      <c r="F33" s="604">
        <v>4757881308</v>
      </c>
      <c r="G33" s="605">
        <v>2.6909828321290137E-2</v>
      </c>
      <c r="H33" s="604">
        <v>4757881308</v>
      </c>
      <c r="I33" s="605">
        <v>3.0337582547958666E-2</v>
      </c>
    </row>
    <row r="34" spans="1:9" s="606" customFormat="1" ht="14.25" x14ac:dyDescent="0.2">
      <c r="A34" s="602" t="s">
        <v>157</v>
      </c>
      <c r="B34" s="637">
        <v>31</v>
      </c>
      <c r="C34" s="98">
        <v>0</v>
      </c>
      <c r="D34" s="604">
        <v>3515713819</v>
      </c>
      <c r="E34" s="605">
        <v>7.3184659816049966E-3</v>
      </c>
      <c r="F34" s="604">
        <v>1478354162</v>
      </c>
      <c r="G34" s="605">
        <v>8.3613386131751628E-3</v>
      </c>
      <c r="H34" s="604">
        <v>1478354162</v>
      </c>
      <c r="I34" s="605">
        <v>9.4263998030766471E-3</v>
      </c>
    </row>
    <row r="35" spans="1:9" s="606" customFormat="1" ht="14.25" x14ac:dyDescent="0.2">
      <c r="A35" s="610" t="s">
        <v>51</v>
      </c>
      <c r="B35" s="98">
        <v>0</v>
      </c>
      <c r="C35" s="98">
        <v>0</v>
      </c>
      <c r="D35" s="98">
        <v>0</v>
      </c>
      <c r="E35" s="638">
        <v>0</v>
      </c>
      <c r="F35" s="98">
        <v>0</v>
      </c>
      <c r="G35" s="638">
        <v>0</v>
      </c>
      <c r="H35" s="98">
        <v>0</v>
      </c>
      <c r="I35" s="638">
        <v>0</v>
      </c>
    </row>
    <row r="36" spans="1:9" s="606" customFormat="1" ht="15" customHeight="1" x14ac:dyDescent="0.2">
      <c r="A36" s="607"/>
      <c r="B36" s="608"/>
      <c r="C36" s="612"/>
      <c r="D36" s="604"/>
      <c r="E36" s="609"/>
      <c r="F36" s="604"/>
      <c r="G36" s="609"/>
      <c r="H36" s="604"/>
      <c r="I36" s="609"/>
    </row>
    <row r="37" spans="1:9" s="595" customFormat="1" ht="15" x14ac:dyDescent="0.25">
      <c r="A37" s="583" t="s">
        <v>36</v>
      </c>
      <c r="B37" s="636">
        <v>21495</v>
      </c>
      <c r="C37" s="613">
        <v>572626397</v>
      </c>
      <c r="D37" s="614">
        <v>226090151408</v>
      </c>
      <c r="E37" s="601">
        <v>0.47063929746307115</v>
      </c>
      <c r="F37" s="614">
        <v>98242839859</v>
      </c>
      <c r="G37" s="601">
        <v>0.55564604984082311</v>
      </c>
      <c r="H37" s="614">
        <v>86915996406</v>
      </c>
      <c r="I37" s="601">
        <v>0.55420071351328126</v>
      </c>
    </row>
    <row r="38" spans="1:9" s="606" customFormat="1" ht="14.25" x14ac:dyDescent="0.2">
      <c r="A38" s="615" t="s">
        <v>60</v>
      </c>
      <c r="B38" s="637">
        <v>2213</v>
      </c>
      <c r="C38" s="616">
        <v>340417275</v>
      </c>
      <c r="D38" s="604">
        <v>127080670743</v>
      </c>
      <c r="E38" s="605">
        <v>0.26453676653827518</v>
      </c>
      <c r="F38" s="604">
        <v>56644434561</v>
      </c>
      <c r="G38" s="605">
        <v>0.32037201239763746</v>
      </c>
      <c r="H38" s="604">
        <v>49930529513</v>
      </c>
      <c r="I38" s="605">
        <v>0.31837102750271551</v>
      </c>
    </row>
    <row r="39" spans="1:9" s="606" customFormat="1" ht="14.25" x14ac:dyDescent="0.2">
      <c r="A39" s="607" t="s">
        <v>298</v>
      </c>
      <c r="B39" s="637">
        <v>3458</v>
      </c>
      <c r="C39" s="616">
        <v>53016682</v>
      </c>
      <c r="D39" s="604">
        <v>24181172615</v>
      </c>
      <c r="E39" s="605">
        <v>5.0336602547625002E-2</v>
      </c>
      <c r="F39" s="604">
        <v>10647672009</v>
      </c>
      <c r="G39" s="605">
        <v>6.0221558133832377E-2</v>
      </c>
      <c r="H39" s="604">
        <v>9547717573</v>
      </c>
      <c r="I39" s="605">
        <v>6.0878918843236325E-2</v>
      </c>
    </row>
    <row r="40" spans="1:9" s="606" customFormat="1" ht="14.25" x14ac:dyDescent="0.2">
      <c r="A40" s="607" t="s">
        <v>62</v>
      </c>
      <c r="B40" s="637">
        <v>520</v>
      </c>
      <c r="C40" s="616">
        <v>15602388</v>
      </c>
      <c r="D40" s="604">
        <v>3580086344</v>
      </c>
      <c r="E40" s="605">
        <v>7.4524666877536323E-3</v>
      </c>
      <c r="F40" s="604">
        <v>1587764236</v>
      </c>
      <c r="G40" s="605">
        <v>8.9801447828476173E-3</v>
      </c>
      <c r="H40" s="604">
        <v>1319223193</v>
      </c>
      <c r="I40" s="605">
        <v>8.4117362174472958E-3</v>
      </c>
    </row>
    <row r="41" spans="1:9" s="606" customFormat="1" ht="14.25" x14ac:dyDescent="0.2">
      <c r="A41" s="617" t="s">
        <v>61</v>
      </c>
      <c r="B41" s="637">
        <v>2361</v>
      </c>
      <c r="C41" s="616">
        <v>27590511</v>
      </c>
      <c r="D41" s="604">
        <v>14595820300</v>
      </c>
      <c r="E41" s="605">
        <v>3.0383307583764865E-2</v>
      </c>
      <c r="F41" s="604">
        <v>6421195419</v>
      </c>
      <c r="G41" s="605">
        <v>3.6317271314062947E-2</v>
      </c>
      <c r="H41" s="604">
        <v>5400383157</v>
      </c>
      <c r="I41" s="605">
        <v>3.4434354119052595E-2</v>
      </c>
    </row>
    <row r="42" spans="1:9" s="606" customFormat="1" ht="14.25" x14ac:dyDescent="0.2">
      <c r="A42" s="607" t="s">
        <v>299</v>
      </c>
      <c r="B42" s="637">
        <v>2208</v>
      </c>
      <c r="C42" s="616">
        <v>16464231</v>
      </c>
      <c r="D42" s="604">
        <v>13296048037</v>
      </c>
      <c r="E42" s="605">
        <v>2.7677643931851095E-2</v>
      </c>
      <c r="F42" s="604">
        <v>5505629999</v>
      </c>
      <c r="G42" s="605">
        <v>3.1138977305827903E-2</v>
      </c>
      <c r="H42" s="604">
        <v>4551590551</v>
      </c>
      <c r="I42" s="605">
        <v>2.9022214958009451E-2</v>
      </c>
    </row>
    <row r="43" spans="1:9" s="606" customFormat="1" ht="14.25" x14ac:dyDescent="0.2">
      <c r="A43" s="607" t="s">
        <v>65</v>
      </c>
      <c r="B43" s="637">
        <v>30</v>
      </c>
      <c r="C43" s="616">
        <v>650688</v>
      </c>
      <c r="D43" s="604">
        <v>79386000</v>
      </c>
      <c r="E43" s="605">
        <v>1.6525342229958514E-4</v>
      </c>
      <c r="F43" s="604">
        <v>35631684</v>
      </c>
      <c r="G43" s="605">
        <v>2.0152720027425715E-4</v>
      </c>
      <c r="H43" s="604">
        <v>29171418</v>
      </c>
      <c r="I43" s="605">
        <v>1.8600512377809139E-4</v>
      </c>
    </row>
    <row r="44" spans="1:9" s="606" customFormat="1" ht="14.25" x14ac:dyDescent="0.2">
      <c r="A44" s="607" t="s">
        <v>68</v>
      </c>
      <c r="B44" s="637">
        <v>107</v>
      </c>
      <c r="C44" s="616">
        <v>2938422</v>
      </c>
      <c r="D44" s="604">
        <v>414348000</v>
      </c>
      <c r="E44" s="605">
        <v>8.6252519364860935E-4</v>
      </c>
      <c r="F44" s="604">
        <v>175842900</v>
      </c>
      <c r="G44" s="605">
        <v>9.9453978445436866E-4</v>
      </c>
      <c r="H44" s="604">
        <v>152597604</v>
      </c>
      <c r="I44" s="605">
        <v>9.7300502225363794E-4</v>
      </c>
    </row>
    <row r="45" spans="1:9" s="606" customFormat="1" ht="14.25" x14ac:dyDescent="0.2">
      <c r="A45" s="607" t="s">
        <v>300</v>
      </c>
      <c r="B45" s="637">
        <v>99</v>
      </c>
      <c r="C45" s="616">
        <v>427957</v>
      </c>
      <c r="D45" s="604">
        <v>66745240</v>
      </c>
      <c r="E45" s="605">
        <v>1.389398550400217E-4</v>
      </c>
      <c r="F45" s="604">
        <v>28746590</v>
      </c>
      <c r="G45" s="605">
        <v>1.6258619155165268E-4</v>
      </c>
      <c r="H45" s="604">
        <v>25793928</v>
      </c>
      <c r="I45" s="605">
        <v>1.644693024645966E-4</v>
      </c>
    </row>
    <row r="46" spans="1:9" s="606" customFormat="1" ht="14.25" x14ac:dyDescent="0.2">
      <c r="A46" s="607" t="s">
        <v>301</v>
      </c>
      <c r="B46" s="637">
        <v>48</v>
      </c>
      <c r="C46" s="616">
        <v>4776741</v>
      </c>
      <c r="D46" s="604">
        <v>527979000</v>
      </c>
      <c r="E46" s="605">
        <v>1.0990645284094508E-3</v>
      </c>
      <c r="F46" s="604">
        <v>231224400</v>
      </c>
      <c r="G46" s="605">
        <v>1.3077688376192083E-3</v>
      </c>
      <c r="H46" s="604">
        <v>202758737</v>
      </c>
      <c r="I46" s="605">
        <v>1.2928464421158572E-3</v>
      </c>
    </row>
    <row r="47" spans="1:9" s="606" customFormat="1" ht="14.25" x14ac:dyDescent="0.2">
      <c r="A47" s="607" t="s">
        <v>302</v>
      </c>
      <c r="B47" s="637">
        <v>3267</v>
      </c>
      <c r="C47" s="616">
        <v>406755</v>
      </c>
      <c r="D47" s="604">
        <v>79573521</v>
      </c>
      <c r="E47" s="605">
        <v>1.6564377433902586E-4</v>
      </c>
      <c r="F47" s="604">
        <v>34955924</v>
      </c>
      <c r="G47" s="605">
        <v>1.9770520800307142E-4</v>
      </c>
      <c r="H47" s="604">
        <v>31189057</v>
      </c>
      <c r="I47" s="605">
        <v>1.9887015460842347E-4</v>
      </c>
    </row>
    <row r="48" spans="1:9" s="606" customFormat="1" ht="14.25" x14ac:dyDescent="0.2">
      <c r="A48" s="607" t="s">
        <v>67</v>
      </c>
      <c r="B48" s="637">
        <v>639</v>
      </c>
      <c r="C48" s="616">
        <v>7830941</v>
      </c>
      <c r="D48" s="604">
        <v>1995308383</v>
      </c>
      <c r="E48" s="605">
        <v>4.1535225207694221E-3</v>
      </c>
      <c r="F48" s="604">
        <v>850639562</v>
      </c>
      <c r="G48" s="605">
        <v>4.8110835674334222E-3</v>
      </c>
      <c r="H48" s="604">
        <v>744456821</v>
      </c>
      <c r="I48" s="605">
        <v>4.7468650011305387E-3</v>
      </c>
    </row>
    <row r="49" spans="1:9" s="606" customFormat="1" ht="14.25" x14ac:dyDescent="0.2">
      <c r="A49" s="607" t="s">
        <v>303</v>
      </c>
      <c r="B49" s="637">
        <v>832</v>
      </c>
      <c r="C49" s="616">
        <v>6787277</v>
      </c>
      <c r="D49" s="604">
        <v>1436297197</v>
      </c>
      <c r="E49" s="605">
        <v>2.9898600161684863E-3</v>
      </c>
      <c r="F49" s="604">
        <v>543549552</v>
      </c>
      <c r="G49" s="605">
        <v>3.0742307723902905E-3</v>
      </c>
      <c r="H49" s="604">
        <v>497672869</v>
      </c>
      <c r="I49" s="605">
        <v>3.173301469244411E-3</v>
      </c>
    </row>
    <row r="50" spans="1:9" s="606" customFormat="1" ht="14.25" x14ac:dyDescent="0.2">
      <c r="A50" s="607" t="s">
        <v>158</v>
      </c>
      <c r="B50" s="637">
        <v>195</v>
      </c>
      <c r="C50" s="616">
        <v>14252517</v>
      </c>
      <c r="D50" s="604">
        <v>3879426000</v>
      </c>
      <c r="E50" s="605">
        <v>8.0755854062176009E-3</v>
      </c>
      <c r="F50" s="604">
        <v>757417167</v>
      </c>
      <c r="G50" s="605">
        <v>4.2838323640602971E-3</v>
      </c>
      <c r="H50" s="604">
        <v>656612588</v>
      </c>
      <c r="I50" s="605">
        <v>4.1867455913590802E-3</v>
      </c>
    </row>
    <row r="51" spans="1:9" s="606" customFormat="1" ht="14.25" x14ac:dyDescent="0.2">
      <c r="A51" s="607" t="s">
        <v>70</v>
      </c>
      <c r="B51" s="637">
        <v>84</v>
      </c>
      <c r="C51" s="616">
        <v>3134762</v>
      </c>
      <c r="D51" s="604">
        <v>778042000</v>
      </c>
      <c r="E51" s="605">
        <v>1.6196067718843854E-3</v>
      </c>
      <c r="F51" s="604">
        <v>345482720</v>
      </c>
      <c r="G51" s="605">
        <v>1.9539959240976405E-3</v>
      </c>
      <c r="H51" s="604">
        <v>310437841</v>
      </c>
      <c r="I51" s="605">
        <v>1.9794385394843834E-3</v>
      </c>
    </row>
    <row r="52" spans="1:9" s="606" customFormat="1" ht="14.25" x14ac:dyDescent="0.2">
      <c r="A52" s="607" t="s">
        <v>159</v>
      </c>
      <c r="B52" s="637">
        <v>88</v>
      </c>
      <c r="C52" s="616">
        <v>2062254</v>
      </c>
      <c r="D52" s="604">
        <v>469091000</v>
      </c>
      <c r="E52" s="605">
        <v>9.7648065301104341E-4</v>
      </c>
      <c r="F52" s="604">
        <v>123073498</v>
      </c>
      <c r="G52" s="605">
        <v>6.9608434672634016E-4</v>
      </c>
      <c r="H52" s="604">
        <v>109335813</v>
      </c>
      <c r="I52" s="605">
        <v>6.9715573752510943E-4</v>
      </c>
    </row>
    <row r="53" spans="1:9" s="606" customFormat="1" ht="14.25" x14ac:dyDescent="0.2">
      <c r="A53" s="607" t="s">
        <v>304</v>
      </c>
      <c r="B53" s="637">
        <v>116</v>
      </c>
      <c r="C53" s="616">
        <v>1468937</v>
      </c>
      <c r="D53" s="604">
        <v>721078961</v>
      </c>
      <c r="E53" s="605">
        <v>1.5010299807709053E-3</v>
      </c>
      <c r="F53" s="604">
        <v>137417972</v>
      </c>
      <c r="G53" s="605">
        <v>7.772144354593586E-4</v>
      </c>
      <c r="H53" s="604">
        <v>123121561</v>
      </c>
      <c r="I53" s="605">
        <v>7.8505752423680016E-4</v>
      </c>
    </row>
    <row r="54" spans="1:9" s="606" customFormat="1" ht="14.25" x14ac:dyDescent="0.2">
      <c r="A54" s="607" t="s">
        <v>64</v>
      </c>
      <c r="B54" s="637">
        <v>555</v>
      </c>
      <c r="C54" s="616">
        <v>55570900</v>
      </c>
      <c r="D54" s="604">
        <v>20355055930</v>
      </c>
      <c r="E54" s="605">
        <v>4.2371988178418925E-2</v>
      </c>
      <c r="F54" s="604">
        <v>8773164390</v>
      </c>
      <c r="G54" s="605">
        <v>4.9619637877977116E-2</v>
      </c>
      <c r="H54" s="604">
        <v>8298615689</v>
      </c>
      <c r="I54" s="605">
        <v>5.2914295712990576E-2</v>
      </c>
    </row>
    <row r="55" spans="1:9" s="606" customFormat="1" ht="14.25" x14ac:dyDescent="0.2">
      <c r="A55" s="607" t="s">
        <v>305</v>
      </c>
      <c r="B55" s="637">
        <v>1601</v>
      </c>
      <c r="C55" s="616">
        <v>14943751</v>
      </c>
      <c r="D55" s="604">
        <v>7336119397</v>
      </c>
      <c r="E55" s="605">
        <v>1.5271191856909517E-2</v>
      </c>
      <c r="F55" s="604">
        <v>3263038189</v>
      </c>
      <c r="G55" s="605">
        <v>1.8455230760835002E-2</v>
      </c>
      <c r="H55" s="604">
        <v>3062369282</v>
      </c>
      <c r="I55" s="605">
        <v>1.9526523439917624E-2</v>
      </c>
    </row>
    <row r="56" spans="1:9" s="606" customFormat="1" ht="14.25" x14ac:dyDescent="0.2">
      <c r="A56" s="607" t="s">
        <v>306</v>
      </c>
      <c r="B56" s="637">
        <v>45</v>
      </c>
      <c r="C56" s="616">
        <v>11627</v>
      </c>
      <c r="D56" s="604">
        <v>1513430</v>
      </c>
      <c r="E56" s="605">
        <v>3.1504230835520261E-6</v>
      </c>
      <c r="F56" s="604">
        <v>576748</v>
      </c>
      <c r="G56" s="605">
        <v>3.261995972566923E-6</v>
      </c>
      <c r="H56" s="604">
        <v>502026</v>
      </c>
      <c r="I56" s="605">
        <v>3.2010582505732186E-6</v>
      </c>
    </row>
    <row r="57" spans="1:9" s="606" customFormat="1" ht="14.25" x14ac:dyDescent="0.2">
      <c r="A57" s="607" t="s">
        <v>307</v>
      </c>
      <c r="B57" s="637">
        <v>65</v>
      </c>
      <c r="C57" s="616">
        <v>324638</v>
      </c>
      <c r="D57" s="604">
        <v>247385836</v>
      </c>
      <c r="E57" s="605">
        <v>5.1496934002776202E-4</v>
      </c>
      <c r="F57" s="604">
        <v>91868930</v>
      </c>
      <c r="G57" s="605">
        <v>5.195962182166779E-4</v>
      </c>
      <c r="H57" s="604">
        <v>80847213</v>
      </c>
      <c r="I57" s="605">
        <v>5.1550445237796524E-4</v>
      </c>
    </row>
    <row r="58" spans="1:9" s="606" customFormat="1" ht="14.25" x14ac:dyDescent="0.2">
      <c r="A58" s="607" t="s">
        <v>63</v>
      </c>
      <c r="B58" s="637">
        <v>2077</v>
      </c>
      <c r="C58" s="98">
        <v>0</v>
      </c>
      <c r="D58" s="604">
        <v>2943046475</v>
      </c>
      <c r="E58" s="605">
        <v>6.1263762121845219E-3</v>
      </c>
      <c r="F58" s="604">
        <v>1271969428</v>
      </c>
      <c r="G58" s="605">
        <v>7.1940590194751481E-3</v>
      </c>
      <c r="H58" s="604">
        <v>1223806958</v>
      </c>
      <c r="I58" s="605">
        <v>7.8033356041615626E-3</v>
      </c>
    </row>
    <row r="59" spans="1:9" s="606" customFormat="1" ht="14.25" x14ac:dyDescent="0.2">
      <c r="A59" s="607" t="s">
        <v>50</v>
      </c>
      <c r="B59" s="637">
        <v>602</v>
      </c>
      <c r="C59" s="98">
        <v>0</v>
      </c>
      <c r="D59" s="604">
        <v>1289881999</v>
      </c>
      <c r="E59" s="605">
        <v>2.685075639248483E-3</v>
      </c>
      <c r="F59" s="604">
        <v>575723014</v>
      </c>
      <c r="G59" s="605">
        <v>3.2561988129687319E-3</v>
      </c>
      <c r="H59" s="604">
        <v>443204326</v>
      </c>
      <c r="I59" s="605">
        <v>2.8259947979428208E-3</v>
      </c>
    </row>
    <row r="60" spans="1:9" s="606" customFormat="1" ht="14.25" x14ac:dyDescent="0.2">
      <c r="A60" s="619" t="s">
        <v>51</v>
      </c>
      <c r="B60" s="641">
        <v>285</v>
      </c>
      <c r="C60" s="642">
        <v>3947143</v>
      </c>
      <c r="D60" s="622">
        <v>736075000</v>
      </c>
      <c r="E60" s="623">
        <v>1.5322464013701048E-3</v>
      </c>
      <c r="F60" s="622">
        <v>195820967</v>
      </c>
      <c r="G60" s="623">
        <v>1.1075325890998501E-3</v>
      </c>
      <c r="H60" s="622">
        <v>174058688</v>
      </c>
      <c r="I60" s="623">
        <v>1.1098468989780405E-3</v>
      </c>
    </row>
    <row r="61" spans="1:9" s="595" customFormat="1" ht="9.75" customHeight="1" x14ac:dyDescent="0.2">
      <c r="A61" s="643"/>
      <c r="B61" s="644"/>
      <c r="C61" s="644"/>
      <c r="D61" s="645"/>
      <c r="E61" s="645"/>
      <c r="F61" s="646"/>
      <c r="G61" s="647"/>
      <c r="H61" s="646"/>
      <c r="I61" s="647"/>
    </row>
    <row r="62" spans="1:9" s="110" customFormat="1" x14ac:dyDescent="0.2">
      <c r="A62" s="648"/>
      <c r="B62" s="644"/>
      <c r="C62" s="649"/>
      <c r="D62" s="650"/>
      <c r="E62" s="650"/>
      <c r="F62" s="651"/>
      <c r="G62" s="652"/>
      <c r="H62" s="651"/>
      <c r="I62" s="651"/>
    </row>
    <row r="63" spans="1:9" s="110" customFormat="1" x14ac:dyDescent="0.2">
      <c r="A63" s="648"/>
      <c r="B63" s="654"/>
      <c r="C63" s="649"/>
      <c r="D63" s="650"/>
      <c r="E63" s="650"/>
      <c r="F63" s="651"/>
      <c r="G63" s="652"/>
      <c r="H63" s="651"/>
      <c r="I63" s="651"/>
    </row>
    <row r="64" spans="1:9" s="110" customFormat="1" x14ac:dyDescent="0.2">
      <c r="A64" s="648"/>
      <c r="B64" s="649"/>
      <c r="C64" s="649"/>
      <c r="D64" s="650"/>
      <c r="E64" s="650"/>
      <c r="F64" s="651"/>
      <c r="G64" s="652"/>
      <c r="H64" s="651"/>
      <c r="I64" s="651"/>
    </row>
    <row r="65" spans="1:9" s="110" customFormat="1" ht="11.45" customHeight="1" x14ac:dyDescent="0.2">
      <c r="A65" s="655"/>
      <c r="B65" s="649"/>
      <c r="C65" s="649"/>
      <c r="D65" s="650"/>
      <c r="E65" s="650"/>
      <c r="F65" s="651"/>
      <c r="G65" s="652"/>
      <c r="H65" s="651"/>
      <c r="I65" s="651"/>
    </row>
    <row r="66" spans="1:9" x14ac:dyDescent="0.2">
      <c r="A66" s="631"/>
      <c r="B66" s="624"/>
    </row>
    <row r="67" spans="1:9" x14ac:dyDescent="0.2">
      <c r="A67" s="631"/>
    </row>
  </sheetData>
  <mergeCells count="7">
    <mergeCell ref="A1:I1"/>
    <mergeCell ref="F8:I8"/>
    <mergeCell ref="H9:I9"/>
    <mergeCell ref="A2:I2"/>
    <mergeCell ref="A3:I3"/>
    <mergeCell ref="A4:I4"/>
    <mergeCell ref="A6:I6"/>
  </mergeCells>
  <pageMargins left="0.7" right="0.7" top="0.75" bottom="0.75" header="0.3" footer="0.3"/>
  <pageSetup scale="77" orientation="portrait" horizontalDpi="4294967295" verticalDpi="4294967295"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38"/>
  <sheetViews>
    <sheetView showGridLines="0" zoomScaleNormal="100" workbookViewId="0">
      <selection sqref="A1:D1"/>
    </sheetView>
  </sheetViews>
  <sheetFormatPr defaultRowHeight="12.75" x14ac:dyDescent="0.2"/>
  <cols>
    <col min="1" max="1" width="20.7109375" style="777" customWidth="1"/>
    <col min="2" max="2" width="12.7109375" style="793" customWidth="1"/>
    <col min="3" max="3" width="9.85546875" style="777" customWidth="1"/>
    <col min="4" max="4" width="20.7109375" style="777" customWidth="1"/>
    <col min="5" max="257" width="9.140625" style="777"/>
    <col min="258" max="258" width="16.28515625" style="777" customWidth="1"/>
    <col min="259" max="259" width="14.140625" style="777" customWidth="1"/>
    <col min="260" max="513" width="9.140625" style="777"/>
    <col min="514" max="514" width="16.28515625" style="777" customWidth="1"/>
    <col min="515" max="515" width="14.140625" style="777" customWidth="1"/>
    <col min="516" max="769" width="9.140625" style="777"/>
    <col min="770" max="770" width="16.28515625" style="777" customWidth="1"/>
    <col min="771" max="771" width="14.140625" style="777" customWidth="1"/>
    <col min="772" max="1025" width="9.140625" style="777"/>
    <col min="1026" max="1026" width="16.28515625" style="777" customWidth="1"/>
    <col min="1027" max="1027" width="14.140625" style="777" customWidth="1"/>
    <col min="1028" max="1281" width="9.140625" style="777"/>
    <col min="1282" max="1282" width="16.28515625" style="777" customWidth="1"/>
    <col min="1283" max="1283" width="14.140625" style="777" customWidth="1"/>
    <col min="1284" max="1537" width="9.140625" style="777"/>
    <col min="1538" max="1538" width="16.28515625" style="777" customWidth="1"/>
    <col min="1539" max="1539" width="14.140625" style="777" customWidth="1"/>
    <col min="1540" max="1793" width="9.140625" style="777"/>
    <col min="1794" max="1794" width="16.28515625" style="777" customWidth="1"/>
    <col min="1795" max="1795" width="14.140625" style="777" customWidth="1"/>
    <col min="1796" max="2049" width="9.140625" style="777"/>
    <col min="2050" max="2050" width="16.28515625" style="777" customWidth="1"/>
    <col min="2051" max="2051" width="14.140625" style="777" customWidth="1"/>
    <col min="2052" max="2305" width="9.140625" style="777"/>
    <col min="2306" max="2306" width="16.28515625" style="777" customWidth="1"/>
    <col min="2307" max="2307" width="14.140625" style="777" customWidth="1"/>
    <col min="2308" max="2561" width="9.140625" style="777"/>
    <col min="2562" max="2562" width="16.28515625" style="777" customWidth="1"/>
    <col min="2563" max="2563" width="14.140625" style="777" customWidth="1"/>
    <col min="2564" max="2817" width="9.140625" style="777"/>
    <col min="2818" max="2818" width="16.28515625" style="777" customWidth="1"/>
    <col min="2819" max="2819" width="14.140625" style="777" customWidth="1"/>
    <col min="2820" max="3073" width="9.140625" style="777"/>
    <col min="3074" max="3074" width="16.28515625" style="777" customWidth="1"/>
    <col min="3075" max="3075" width="14.140625" style="777" customWidth="1"/>
    <col min="3076" max="3329" width="9.140625" style="777"/>
    <col min="3330" max="3330" width="16.28515625" style="777" customWidth="1"/>
    <col min="3331" max="3331" width="14.140625" style="777" customWidth="1"/>
    <col min="3332" max="3585" width="9.140625" style="777"/>
    <col min="3586" max="3586" width="16.28515625" style="777" customWidth="1"/>
    <col min="3587" max="3587" width="14.140625" style="777" customWidth="1"/>
    <col min="3588" max="3841" width="9.140625" style="777"/>
    <col min="3842" max="3842" width="16.28515625" style="777" customWidth="1"/>
    <col min="3843" max="3843" width="14.140625" style="777" customWidth="1"/>
    <col min="3844" max="4097" width="9.140625" style="777"/>
    <col min="4098" max="4098" width="16.28515625" style="777" customWidth="1"/>
    <col min="4099" max="4099" width="14.140625" style="777" customWidth="1"/>
    <col min="4100" max="4353" width="9.140625" style="777"/>
    <col min="4354" max="4354" width="16.28515625" style="777" customWidth="1"/>
    <col min="4355" max="4355" width="14.140625" style="777" customWidth="1"/>
    <col min="4356" max="4609" width="9.140625" style="777"/>
    <col min="4610" max="4610" width="16.28515625" style="777" customWidth="1"/>
    <col min="4611" max="4611" width="14.140625" style="777" customWidth="1"/>
    <col min="4612" max="4865" width="9.140625" style="777"/>
    <col min="4866" max="4866" width="16.28515625" style="777" customWidth="1"/>
    <col min="4867" max="4867" width="14.140625" style="777" customWidth="1"/>
    <col min="4868" max="5121" width="9.140625" style="777"/>
    <col min="5122" max="5122" width="16.28515625" style="777" customWidth="1"/>
    <col min="5123" max="5123" width="14.140625" style="777" customWidth="1"/>
    <col min="5124" max="5377" width="9.140625" style="777"/>
    <col min="5378" max="5378" width="16.28515625" style="777" customWidth="1"/>
    <col min="5379" max="5379" width="14.140625" style="777" customWidth="1"/>
    <col min="5380" max="5633" width="9.140625" style="777"/>
    <col min="5634" max="5634" width="16.28515625" style="777" customWidth="1"/>
    <col min="5635" max="5635" width="14.140625" style="777" customWidth="1"/>
    <col min="5636" max="5889" width="9.140625" style="777"/>
    <col min="5890" max="5890" width="16.28515625" style="777" customWidth="1"/>
    <col min="5891" max="5891" width="14.140625" style="777" customWidth="1"/>
    <col min="5892" max="6145" width="9.140625" style="777"/>
    <col min="6146" max="6146" width="16.28515625" style="777" customWidth="1"/>
    <col min="6147" max="6147" width="14.140625" style="777" customWidth="1"/>
    <col min="6148" max="6401" width="9.140625" style="777"/>
    <col min="6402" max="6402" width="16.28515625" style="777" customWidth="1"/>
    <col min="6403" max="6403" width="14.140625" style="777" customWidth="1"/>
    <col min="6404" max="6657" width="9.140625" style="777"/>
    <col min="6658" max="6658" width="16.28515625" style="777" customWidth="1"/>
    <col min="6659" max="6659" width="14.140625" style="777" customWidth="1"/>
    <col min="6660" max="6913" width="9.140625" style="777"/>
    <col min="6914" max="6914" width="16.28515625" style="777" customWidth="1"/>
    <col min="6915" max="6915" width="14.140625" style="777" customWidth="1"/>
    <col min="6916" max="7169" width="9.140625" style="777"/>
    <col min="7170" max="7170" width="16.28515625" style="777" customWidth="1"/>
    <col min="7171" max="7171" width="14.140625" style="777" customWidth="1"/>
    <col min="7172" max="7425" width="9.140625" style="777"/>
    <col min="7426" max="7426" width="16.28515625" style="777" customWidth="1"/>
    <col min="7427" max="7427" width="14.140625" style="777" customWidth="1"/>
    <col min="7428" max="7681" width="9.140625" style="777"/>
    <col min="7682" max="7682" width="16.28515625" style="777" customWidth="1"/>
    <col min="7683" max="7683" width="14.140625" style="777" customWidth="1"/>
    <col min="7684" max="7937" width="9.140625" style="777"/>
    <col min="7938" max="7938" width="16.28515625" style="777" customWidth="1"/>
    <col min="7939" max="7939" width="14.140625" style="777" customWidth="1"/>
    <col min="7940" max="8193" width="9.140625" style="777"/>
    <col min="8194" max="8194" width="16.28515625" style="777" customWidth="1"/>
    <col min="8195" max="8195" width="14.140625" style="777" customWidth="1"/>
    <col min="8196" max="8449" width="9.140625" style="777"/>
    <col min="8450" max="8450" width="16.28515625" style="777" customWidth="1"/>
    <col min="8451" max="8451" width="14.140625" style="777" customWidth="1"/>
    <col min="8452" max="8705" width="9.140625" style="777"/>
    <col min="8706" max="8706" width="16.28515625" style="777" customWidth="1"/>
    <col min="8707" max="8707" width="14.140625" style="777" customWidth="1"/>
    <col min="8708" max="8961" width="9.140625" style="777"/>
    <col min="8962" max="8962" width="16.28515625" style="777" customWidth="1"/>
    <col min="8963" max="8963" width="14.140625" style="777" customWidth="1"/>
    <col min="8964" max="9217" width="9.140625" style="777"/>
    <col min="9218" max="9218" width="16.28515625" style="777" customWidth="1"/>
    <col min="9219" max="9219" width="14.140625" style="777" customWidth="1"/>
    <col min="9220" max="9473" width="9.140625" style="777"/>
    <col min="9474" max="9474" width="16.28515625" style="777" customWidth="1"/>
    <col min="9475" max="9475" width="14.140625" style="777" customWidth="1"/>
    <col min="9476" max="9729" width="9.140625" style="777"/>
    <col min="9730" max="9730" width="16.28515625" style="777" customWidth="1"/>
    <col min="9731" max="9731" width="14.140625" style="777" customWidth="1"/>
    <col min="9732" max="9985" width="9.140625" style="777"/>
    <col min="9986" max="9986" width="16.28515625" style="777" customWidth="1"/>
    <col min="9987" max="9987" width="14.140625" style="777" customWidth="1"/>
    <col min="9988" max="10241" width="9.140625" style="777"/>
    <col min="10242" max="10242" width="16.28515625" style="777" customWidth="1"/>
    <col min="10243" max="10243" width="14.140625" style="777" customWidth="1"/>
    <col min="10244" max="10497" width="9.140625" style="777"/>
    <col min="10498" max="10498" width="16.28515625" style="777" customWidth="1"/>
    <col min="10499" max="10499" width="14.140625" style="777" customWidth="1"/>
    <col min="10500" max="10753" width="9.140625" style="777"/>
    <col min="10754" max="10754" width="16.28515625" style="777" customWidth="1"/>
    <col min="10755" max="10755" width="14.140625" style="777" customWidth="1"/>
    <col min="10756" max="11009" width="9.140625" style="777"/>
    <col min="11010" max="11010" width="16.28515625" style="777" customWidth="1"/>
    <col min="11011" max="11011" width="14.140625" style="777" customWidth="1"/>
    <col min="11012" max="11265" width="9.140625" style="777"/>
    <col min="11266" max="11266" width="16.28515625" style="777" customWidth="1"/>
    <col min="11267" max="11267" width="14.140625" style="777" customWidth="1"/>
    <col min="11268" max="11521" width="9.140625" style="777"/>
    <col min="11522" max="11522" width="16.28515625" style="777" customWidth="1"/>
    <col min="11523" max="11523" width="14.140625" style="777" customWidth="1"/>
    <col min="11524" max="11777" width="9.140625" style="777"/>
    <col min="11778" max="11778" width="16.28515625" style="777" customWidth="1"/>
    <col min="11779" max="11779" width="14.140625" style="777" customWidth="1"/>
    <col min="11780" max="12033" width="9.140625" style="777"/>
    <col min="12034" max="12034" width="16.28515625" style="777" customWidth="1"/>
    <col min="12035" max="12035" width="14.140625" style="777" customWidth="1"/>
    <col min="12036" max="12289" width="9.140625" style="777"/>
    <col min="12290" max="12290" width="16.28515625" style="777" customWidth="1"/>
    <col min="12291" max="12291" width="14.140625" style="777" customWidth="1"/>
    <col min="12292" max="12545" width="9.140625" style="777"/>
    <col min="12546" max="12546" width="16.28515625" style="777" customWidth="1"/>
    <col min="12547" max="12547" width="14.140625" style="777" customWidth="1"/>
    <col min="12548" max="12801" width="9.140625" style="777"/>
    <col min="12802" max="12802" width="16.28515625" style="777" customWidth="1"/>
    <col min="12803" max="12803" width="14.140625" style="777" customWidth="1"/>
    <col min="12804" max="13057" width="9.140625" style="777"/>
    <col min="13058" max="13058" width="16.28515625" style="777" customWidth="1"/>
    <col min="13059" max="13059" width="14.140625" style="777" customWidth="1"/>
    <col min="13060" max="13313" width="9.140625" style="777"/>
    <col min="13314" max="13314" width="16.28515625" style="777" customWidth="1"/>
    <col min="13315" max="13315" width="14.140625" style="777" customWidth="1"/>
    <col min="13316" max="13569" width="9.140625" style="777"/>
    <col min="13570" max="13570" width="16.28515625" style="777" customWidth="1"/>
    <col min="13571" max="13571" width="14.140625" style="777" customWidth="1"/>
    <col min="13572" max="13825" width="9.140625" style="777"/>
    <col min="13826" max="13826" width="16.28515625" style="777" customWidth="1"/>
    <col min="13827" max="13827" width="14.140625" style="777" customWidth="1"/>
    <col min="13828" max="14081" width="9.140625" style="777"/>
    <col min="14082" max="14082" width="16.28515625" style="777" customWidth="1"/>
    <col min="14083" max="14083" width="14.140625" style="777" customWidth="1"/>
    <col min="14084" max="14337" width="9.140625" style="777"/>
    <col min="14338" max="14338" width="16.28515625" style="777" customWidth="1"/>
    <col min="14339" max="14339" width="14.140625" style="777" customWidth="1"/>
    <col min="14340" max="14593" width="9.140625" style="777"/>
    <col min="14594" max="14594" width="16.28515625" style="777" customWidth="1"/>
    <col min="14595" max="14595" width="14.140625" style="777" customWidth="1"/>
    <col min="14596" max="14849" width="9.140625" style="777"/>
    <col min="14850" max="14850" width="16.28515625" style="777" customWidth="1"/>
    <col min="14851" max="14851" width="14.140625" style="777" customWidth="1"/>
    <col min="14852" max="15105" width="9.140625" style="777"/>
    <col min="15106" max="15106" width="16.28515625" style="777" customWidth="1"/>
    <col min="15107" max="15107" width="14.140625" style="777" customWidth="1"/>
    <col min="15108" max="15361" width="9.140625" style="777"/>
    <col min="15362" max="15362" width="16.28515625" style="777" customWidth="1"/>
    <col min="15363" max="15363" width="14.140625" style="777" customWidth="1"/>
    <col min="15364" max="15617" width="9.140625" style="777"/>
    <col min="15618" max="15618" width="16.28515625" style="777" customWidth="1"/>
    <col min="15619" max="15619" width="14.140625" style="777" customWidth="1"/>
    <col min="15620" max="15873" width="9.140625" style="777"/>
    <col min="15874" max="15874" width="16.28515625" style="777" customWidth="1"/>
    <col min="15875" max="15875" width="14.140625" style="777" customWidth="1"/>
    <col min="15876" max="16129" width="9.140625" style="777"/>
    <col min="16130" max="16130" width="16.28515625" style="777" customWidth="1"/>
    <col min="16131" max="16131" width="14.140625" style="777" customWidth="1"/>
    <col min="16132" max="16384" width="9.140625" style="777"/>
  </cols>
  <sheetData>
    <row r="1" spans="1:6" ht="15.75" x14ac:dyDescent="0.25">
      <c r="A1" s="1168" t="s">
        <v>349</v>
      </c>
      <c r="B1" s="1169"/>
      <c r="C1" s="1169"/>
      <c r="D1" s="1169"/>
    </row>
    <row r="2" spans="1:6" ht="15.75" x14ac:dyDescent="0.25">
      <c r="A2" s="1168" t="s">
        <v>416</v>
      </c>
      <c r="B2" s="1169"/>
      <c r="C2" s="1169"/>
      <c r="D2" s="1169"/>
      <c r="E2" s="778"/>
      <c r="F2" s="778"/>
    </row>
    <row r="3" spans="1:6" ht="15.75" x14ac:dyDescent="0.25">
      <c r="A3" s="1168" t="s">
        <v>456</v>
      </c>
      <c r="B3" s="1168"/>
      <c r="C3" s="1168"/>
      <c r="D3" s="1168"/>
      <c r="E3" s="779"/>
      <c r="F3" s="778"/>
    </row>
    <row r="4" spans="1:6" ht="18.75" customHeight="1" x14ac:dyDescent="0.25">
      <c r="B4" s="780"/>
      <c r="C4" s="780"/>
      <c r="D4" s="778"/>
      <c r="E4" s="778"/>
      <c r="F4" s="778"/>
    </row>
    <row r="5" spans="1:6" ht="18" customHeight="1" x14ac:dyDescent="0.25">
      <c r="B5" s="781" t="s">
        <v>262</v>
      </c>
      <c r="C5" s="782" t="s">
        <v>350</v>
      </c>
      <c r="D5" s="778"/>
      <c r="E5" s="778"/>
      <c r="F5" s="778"/>
    </row>
    <row r="6" spans="1:6" ht="15" customHeight="1" x14ac:dyDescent="0.25">
      <c r="B6" s="783">
        <v>1993</v>
      </c>
      <c r="C6" s="784">
        <v>2.0000000000000018E-2</v>
      </c>
      <c r="D6" s="778"/>
      <c r="E6" s="778"/>
      <c r="F6" s="778"/>
    </row>
    <row r="7" spans="1:6" ht="15" customHeight="1" x14ac:dyDescent="0.25">
      <c r="B7" s="783">
        <v>1994</v>
      </c>
      <c r="C7" s="784">
        <v>5.0000000000000044E-2</v>
      </c>
      <c r="D7" s="778"/>
      <c r="E7" s="778"/>
      <c r="F7" s="778"/>
    </row>
    <row r="8" spans="1:6" ht="15" x14ac:dyDescent="0.25">
      <c r="B8" s="785">
        <v>1995</v>
      </c>
      <c r="C8" s="784">
        <v>2.750000000000008E-2</v>
      </c>
      <c r="D8" s="786"/>
      <c r="E8" s="786"/>
      <c r="F8" s="786"/>
    </row>
    <row r="9" spans="1:6" ht="15" x14ac:dyDescent="0.25">
      <c r="B9" s="785">
        <v>1996</v>
      </c>
      <c r="C9" s="784">
        <v>2.750000000000008E-2</v>
      </c>
      <c r="D9" s="786"/>
      <c r="E9" s="786"/>
      <c r="F9" s="786"/>
    </row>
    <row r="10" spans="1:6" ht="15" x14ac:dyDescent="0.25">
      <c r="B10" s="785">
        <v>1997</v>
      </c>
      <c r="C10" s="784">
        <v>2.4999999999999911E-2</v>
      </c>
      <c r="D10" s="786"/>
      <c r="E10" s="786"/>
      <c r="F10" s="786"/>
    </row>
    <row r="11" spans="1:6" ht="15" x14ac:dyDescent="0.25">
      <c r="B11" s="785">
        <v>1998</v>
      </c>
      <c r="C11" s="784">
        <v>2.4999999999999911E-2</v>
      </c>
      <c r="D11" s="786"/>
      <c r="E11" s="786"/>
      <c r="F11" s="786"/>
    </row>
    <row r="12" spans="1:6" ht="15" x14ac:dyDescent="0.25">
      <c r="B12" s="785">
        <v>1999</v>
      </c>
      <c r="C12" s="784">
        <v>2.4999999999999911E-2</v>
      </c>
      <c r="D12" s="786"/>
      <c r="E12" s="786"/>
      <c r="F12" s="786"/>
    </row>
    <row r="13" spans="1:6" ht="15" x14ac:dyDescent="0.25">
      <c r="B13" s="785">
        <v>2000</v>
      </c>
      <c r="C13" s="784">
        <v>2.4999999999999911E-2</v>
      </c>
      <c r="D13" s="786"/>
      <c r="E13" s="786"/>
      <c r="F13" s="786"/>
    </row>
    <row r="14" spans="1:6" ht="15" x14ac:dyDescent="0.25">
      <c r="B14" s="785">
        <v>2001</v>
      </c>
      <c r="C14" s="784">
        <v>2.0000000000000018E-2</v>
      </c>
      <c r="D14" s="786"/>
      <c r="E14" s="786"/>
      <c r="F14" s="786"/>
    </row>
    <row r="15" spans="1:6" ht="15" x14ac:dyDescent="0.25">
      <c r="B15" s="785">
        <v>2002</v>
      </c>
      <c r="C15" s="784">
        <v>2.0000000000000018E-2</v>
      </c>
      <c r="D15" s="786"/>
      <c r="E15" s="786"/>
      <c r="F15" s="786"/>
    </row>
    <row r="16" spans="1:6" ht="15" x14ac:dyDescent="0.25">
      <c r="B16" s="785">
        <v>2003</v>
      </c>
      <c r="C16" s="784">
        <v>2.0000000000000018E-2</v>
      </c>
      <c r="D16" s="786"/>
      <c r="E16" s="786"/>
      <c r="F16" s="786"/>
    </row>
    <row r="17" spans="2:7" ht="15" x14ac:dyDescent="0.25">
      <c r="B17" s="785">
        <v>2004</v>
      </c>
      <c r="C17" s="784">
        <v>2.0000000000000018E-2</v>
      </c>
      <c r="D17" s="786"/>
      <c r="E17" s="786"/>
      <c r="F17" s="786"/>
    </row>
    <row r="18" spans="2:7" ht="15" x14ac:dyDescent="0.25">
      <c r="B18" s="785">
        <v>2005</v>
      </c>
      <c r="C18" s="784">
        <v>0.05</v>
      </c>
      <c r="D18" s="786"/>
      <c r="E18" s="786"/>
      <c r="F18" s="786"/>
    </row>
    <row r="19" spans="2:7" ht="15" x14ac:dyDescent="0.25">
      <c r="B19" s="785">
        <v>2006</v>
      </c>
      <c r="C19" s="784">
        <v>2.0000000000000018E-2</v>
      </c>
      <c r="D19" s="786"/>
      <c r="E19" s="786"/>
      <c r="F19" s="786"/>
    </row>
    <row r="20" spans="2:7" ht="15" x14ac:dyDescent="0.25">
      <c r="B20" s="785">
        <v>2007</v>
      </c>
      <c r="C20" s="784">
        <v>2.0000000000000018E-2</v>
      </c>
      <c r="D20" s="786"/>
      <c r="E20" s="786"/>
      <c r="F20" s="786"/>
    </row>
    <row r="21" spans="2:7" ht="15" x14ac:dyDescent="0.25">
      <c r="B21" s="785">
        <v>2008</v>
      </c>
      <c r="C21" s="784">
        <v>0</v>
      </c>
      <c r="D21" s="786"/>
      <c r="E21" s="786"/>
      <c r="F21" s="786"/>
    </row>
    <row r="22" spans="2:7" ht="15" x14ac:dyDescent="0.25">
      <c r="B22" s="785">
        <v>2009</v>
      </c>
      <c r="C22" s="784">
        <v>0</v>
      </c>
      <c r="D22" s="786"/>
      <c r="E22" s="786"/>
      <c r="F22" s="786"/>
    </row>
    <row r="23" spans="2:7" ht="15" x14ac:dyDescent="0.25">
      <c r="B23" s="785">
        <v>2010</v>
      </c>
      <c r="C23" s="784">
        <v>0</v>
      </c>
      <c r="D23" s="786"/>
      <c r="E23" s="786"/>
      <c r="F23" s="786"/>
    </row>
    <row r="24" spans="2:7" ht="15" x14ac:dyDescent="0.25">
      <c r="B24" s="783">
        <v>2011</v>
      </c>
      <c r="C24" s="787">
        <v>2.5000000000000001E-2</v>
      </c>
      <c r="D24" s="788"/>
      <c r="E24" s="788"/>
      <c r="F24" s="788"/>
    </row>
    <row r="25" spans="2:7" ht="14.25" x14ac:dyDescent="0.2">
      <c r="B25" s="785">
        <v>2012</v>
      </c>
      <c r="C25" s="784">
        <v>2.5000000000000001E-2</v>
      </c>
      <c r="D25" s="789"/>
      <c r="E25" s="789"/>
      <c r="F25" s="789"/>
    </row>
    <row r="26" spans="2:7" ht="14.25" x14ac:dyDescent="0.2">
      <c r="B26" s="785">
        <v>2013</v>
      </c>
      <c r="C26" s="784">
        <v>1.4999999999999999E-2</v>
      </c>
      <c r="D26" s="789"/>
      <c r="E26" s="789"/>
      <c r="F26" s="789"/>
    </row>
    <row r="27" spans="2:7" ht="14.25" x14ac:dyDescent="0.2">
      <c r="B27" s="785">
        <v>2014</v>
      </c>
      <c r="C27" s="784">
        <v>0.01</v>
      </c>
      <c r="D27" s="789"/>
      <c r="E27" s="789"/>
      <c r="F27" s="789"/>
    </row>
    <row r="28" spans="2:7" ht="14.25" x14ac:dyDescent="0.2">
      <c r="B28" s="785">
        <v>2015</v>
      </c>
      <c r="C28" s="784">
        <v>0.05</v>
      </c>
      <c r="D28" s="789"/>
      <c r="E28" s="789"/>
      <c r="F28" s="789"/>
    </row>
    <row r="29" spans="2:7" ht="14.25" x14ac:dyDescent="0.2">
      <c r="B29" s="785">
        <v>2016</v>
      </c>
      <c r="C29" s="784">
        <v>0.05</v>
      </c>
      <c r="D29" s="789"/>
      <c r="E29" s="789"/>
      <c r="F29" s="789"/>
    </row>
    <row r="30" spans="2:7" ht="14.25" x14ac:dyDescent="0.2">
      <c r="B30" s="785">
        <v>2017</v>
      </c>
      <c r="C30" s="784">
        <v>0.05</v>
      </c>
    </row>
    <row r="31" spans="2:7" ht="14.25" x14ac:dyDescent="0.2">
      <c r="B31" s="785">
        <v>2018</v>
      </c>
      <c r="C31" s="784">
        <v>0</v>
      </c>
    </row>
    <row r="32" spans="2:7" ht="14.25" customHeight="1" x14ac:dyDescent="0.2">
      <c r="B32" s="790">
        <v>2019</v>
      </c>
      <c r="C32" s="791">
        <v>5.0000000000000001E-3</v>
      </c>
      <c r="E32" s="792"/>
      <c r="F32" s="792"/>
      <c r="G32" s="792"/>
    </row>
    <row r="33" spans="1:7" ht="74.25" customHeight="1" x14ac:dyDescent="0.2">
      <c r="A33" s="1170" t="s">
        <v>351</v>
      </c>
      <c r="B33" s="1171"/>
      <c r="C33" s="1171"/>
      <c r="D33" s="1171"/>
      <c r="E33" s="792"/>
      <c r="F33" s="792"/>
      <c r="G33" s="792"/>
    </row>
    <row r="34" spans="1:7" x14ac:dyDescent="0.2">
      <c r="B34" s="792"/>
      <c r="C34" s="792"/>
      <c r="D34" s="792"/>
      <c r="E34" s="792"/>
      <c r="F34" s="792"/>
      <c r="G34" s="792"/>
    </row>
    <row r="35" spans="1:7" x14ac:dyDescent="0.2">
      <c r="B35" s="792"/>
      <c r="C35" s="792"/>
      <c r="D35" s="792"/>
      <c r="E35" s="792"/>
      <c r="F35" s="792"/>
      <c r="G35" s="792"/>
    </row>
    <row r="36" spans="1:7" x14ac:dyDescent="0.2">
      <c r="B36" s="792"/>
      <c r="C36" s="792"/>
      <c r="D36" s="792"/>
      <c r="E36" s="792"/>
      <c r="F36" s="792"/>
      <c r="G36" s="792"/>
    </row>
    <row r="37" spans="1:7" x14ac:dyDescent="0.2">
      <c r="B37" s="792"/>
      <c r="C37" s="792"/>
      <c r="D37" s="792"/>
      <c r="E37" s="792"/>
      <c r="F37" s="792"/>
      <c r="G37" s="792"/>
    </row>
    <row r="38" spans="1:7" x14ac:dyDescent="0.2">
      <c r="B38" s="792"/>
      <c r="C38" s="792"/>
      <c r="D38" s="792"/>
      <c r="E38" s="792"/>
      <c r="F38" s="792"/>
      <c r="G38" s="792"/>
    </row>
  </sheetData>
  <mergeCells count="4">
    <mergeCell ref="A1:D1"/>
    <mergeCell ref="A2:D2"/>
    <mergeCell ref="A3:D3"/>
    <mergeCell ref="A33:D33"/>
  </mergeCells>
  <printOptions horizontalCentered="1"/>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7"/>
  <sheetViews>
    <sheetView showGridLines="0" zoomScaleNormal="100" workbookViewId="0">
      <selection sqref="A1:I1"/>
    </sheetView>
  </sheetViews>
  <sheetFormatPr defaultColWidth="9" defaultRowHeight="12.75" x14ac:dyDescent="0.2"/>
  <cols>
    <col min="1" max="1" width="34.28515625" style="629" customWidth="1"/>
    <col min="2" max="2" width="10" style="630" bestFit="1" customWidth="1"/>
    <col min="3" max="3" width="12.42578125" style="630" bestFit="1" customWidth="1"/>
    <col min="4" max="4" width="13.42578125" style="626" bestFit="1" customWidth="1"/>
    <col min="5" max="5" width="9.28515625" style="626" bestFit="1" customWidth="1"/>
    <col min="6" max="6" width="10.28515625" style="627" customWidth="1"/>
    <col min="7" max="7" width="9.28515625" style="628" bestFit="1" customWidth="1"/>
    <col min="8" max="8" width="8.85546875" style="627" bestFit="1" customWidth="1"/>
    <col min="9" max="9" width="9.28515625" style="627" bestFit="1" customWidth="1"/>
    <col min="10" max="16384" width="9" style="631"/>
  </cols>
  <sheetData>
    <row r="1" spans="1:9" ht="15.75" x14ac:dyDescent="0.25">
      <c r="A1" s="1060" t="s">
        <v>374</v>
      </c>
      <c r="B1" s="1060"/>
      <c r="C1" s="1060"/>
      <c r="D1" s="1060"/>
      <c r="E1" s="1060"/>
      <c r="F1" s="1060"/>
      <c r="G1" s="1060"/>
      <c r="H1" s="1060"/>
      <c r="I1" s="1060"/>
    </row>
    <row r="2" spans="1:9" s="110" customFormat="1" ht="15.75" x14ac:dyDescent="0.25">
      <c r="A2" s="1061" t="s">
        <v>286</v>
      </c>
      <c r="B2" s="1061"/>
      <c r="C2" s="1061"/>
      <c r="D2" s="1061"/>
      <c r="E2" s="1061"/>
      <c r="F2" s="1061"/>
      <c r="G2" s="1061"/>
      <c r="H2" s="1061"/>
      <c r="I2" s="1061"/>
    </row>
    <row r="3" spans="1:9" s="110" customFormat="1" ht="15.75" x14ac:dyDescent="0.25">
      <c r="A3" s="1061" t="s">
        <v>287</v>
      </c>
      <c r="B3" s="1061"/>
      <c r="C3" s="1061"/>
      <c r="D3" s="1061"/>
      <c r="E3" s="1061"/>
      <c r="F3" s="1061"/>
      <c r="G3" s="1061"/>
      <c r="H3" s="1061"/>
      <c r="I3" s="1061"/>
    </row>
    <row r="4" spans="1:9" s="110" customFormat="1" ht="15.75" x14ac:dyDescent="0.25">
      <c r="A4" s="1061" t="s">
        <v>437</v>
      </c>
      <c r="B4" s="1061"/>
      <c r="C4" s="1061"/>
      <c r="D4" s="1061"/>
      <c r="E4" s="1061"/>
      <c r="F4" s="1061"/>
      <c r="G4" s="1061"/>
      <c r="H4" s="1061"/>
      <c r="I4" s="1061"/>
    </row>
    <row r="5" spans="1:9" s="110" customFormat="1" ht="14.25" customHeight="1" x14ac:dyDescent="0.25">
      <c r="A5" s="571"/>
      <c r="B5" s="571"/>
      <c r="C5" s="571"/>
      <c r="D5" s="571"/>
      <c r="E5" s="571"/>
      <c r="F5" s="571"/>
      <c r="G5" s="571"/>
      <c r="H5" s="571"/>
      <c r="I5" s="571"/>
    </row>
    <row r="6" spans="1:9" s="110" customFormat="1" ht="14.25" customHeight="1" x14ac:dyDescent="0.25">
      <c r="A6" s="1062" t="s">
        <v>74</v>
      </c>
      <c r="B6" s="1062"/>
      <c r="C6" s="1062"/>
      <c r="D6" s="1062"/>
      <c r="E6" s="1062"/>
      <c r="F6" s="1062"/>
      <c r="G6" s="1062"/>
      <c r="H6" s="1062"/>
      <c r="I6" s="1062"/>
    </row>
    <row r="7" spans="1:9" s="110" customFormat="1" ht="6.95" customHeight="1" x14ac:dyDescent="0.25">
      <c r="A7" s="336"/>
      <c r="B7" s="336"/>
      <c r="C7" s="336"/>
      <c r="D7" s="377"/>
      <c r="E7" s="377"/>
      <c r="F7" s="377"/>
      <c r="G7" s="377"/>
      <c r="H7" s="377"/>
      <c r="I7" s="377"/>
    </row>
    <row r="8" spans="1:9" s="110" customFormat="1" ht="15" x14ac:dyDescent="0.25">
      <c r="A8" s="572"/>
      <c r="B8" s="573"/>
      <c r="C8" s="574" t="s">
        <v>105</v>
      </c>
      <c r="D8" s="575" t="s">
        <v>14</v>
      </c>
      <c r="E8" s="576"/>
      <c r="F8" s="1055" t="s">
        <v>288</v>
      </c>
      <c r="G8" s="1056"/>
      <c r="H8" s="1056"/>
      <c r="I8" s="1057"/>
    </row>
    <row r="9" spans="1:9" s="110" customFormat="1" ht="15" x14ac:dyDescent="0.25">
      <c r="A9" s="577" t="s">
        <v>42</v>
      </c>
      <c r="B9" s="578" t="s">
        <v>248</v>
      </c>
      <c r="C9" s="579" t="s">
        <v>289</v>
      </c>
      <c r="D9" s="382"/>
      <c r="E9" s="580" t="s">
        <v>290</v>
      </c>
      <c r="F9" s="581" t="s">
        <v>291</v>
      </c>
      <c r="G9" s="582"/>
      <c r="H9" s="1058" t="s">
        <v>292</v>
      </c>
      <c r="I9" s="1059"/>
    </row>
    <row r="10" spans="1:9" s="110" customFormat="1" ht="15" customHeight="1" x14ac:dyDescent="0.25">
      <c r="A10" s="583"/>
      <c r="B10" s="584"/>
      <c r="C10" s="585" t="s">
        <v>293</v>
      </c>
      <c r="D10" s="586" t="s">
        <v>44</v>
      </c>
      <c r="E10" s="587" t="s">
        <v>84</v>
      </c>
      <c r="F10" s="588" t="s">
        <v>44</v>
      </c>
      <c r="G10" s="589" t="s">
        <v>84</v>
      </c>
      <c r="H10" s="588" t="s">
        <v>44</v>
      </c>
      <c r="I10" s="589" t="s">
        <v>84</v>
      </c>
    </row>
    <row r="11" spans="1:9" s="595" customFormat="1" ht="15" x14ac:dyDescent="0.25">
      <c r="A11" s="633" t="s">
        <v>45</v>
      </c>
      <c r="B11" s="591">
        <v>102118</v>
      </c>
      <c r="C11" s="592"/>
      <c r="D11" s="593">
        <v>71574354159</v>
      </c>
      <c r="E11" s="594">
        <v>1</v>
      </c>
      <c r="F11" s="593">
        <v>13961294023</v>
      </c>
      <c r="G11" s="594">
        <v>1.0000000000000004</v>
      </c>
      <c r="H11" s="593">
        <v>12607221184</v>
      </c>
      <c r="I11" s="594">
        <v>1</v>
      </c>
    </row>
    <row r="12" spans="1:9" s="595" customFormat="1" ht="15" x14ac:dyDescent="0.25">
      <c r="A12" s="634"/>
      <c r="B12" s="597"/>
      <c r="C12" s="635"/>
      <c r="D12" s="599"/>
      <c r="E12" s="600"/>
      <c r="F12" s="599"/>
      <c r="G12" s="600"/>
      <c r="H12" s="599"/>
      <c r="I12" s="600"/>
    </row>
    <row r="13" spans="1:9" s="595" customFormat="1" ht="15" x14ac:dyDescent="0.25">
      <c r="A13" s="583" t="s">
        <v>33</v>
      </c>
      <c r="B13" s="636">
        <v>68999</v>
      </c>
      <c r="C13" s="636">
        <v>119968</v>
      </c>
      <c r="D13" s="599">
        <v>37078617657</v>
      </c>
      <c r="E13" s="601">
        <v>0.51804334237695127</v>
      </c>
      <c r="F13" s="599">
        <v>1607044059</v>
      </c>
      <c r="G13" s="601">
        <v>0.11510709941016474</v>
      </c>
      <c r="H13" s="599">
        <v>1607044059</v>
      </c>
      <c r="I13" s="601">
        <v>0.12747012490266468</v>
      </c>
    </row>
    <row r="14" spans="1:9" s="606" customFormat="1" ht="14.25" x14ac:dyDescent="0.2">
      <c r="A14" s="602" t="s">
        <v>46</v>
      </c>
      <c r="B14" s="608">
        <v>21766</v>
      </c>
      <c r="C14" s="637">
        <v>21766</v>
      </c>
      <c r="D14" s="604">
        <v>11540445102</v>
      </c>
      <c r="E14" s="605">
        <v>0.16123715313397438</v>
      </c>
      <c r="F14" s="604">
        <v>510545596</v>
      </c>
      <c r="G14" s="605">
        <v>3.6568644364836179E-2</v>
      </c>
      <c r="H14" s="604">
        <v>510545596</v>
      </c>
      <c r="I14" s="605">
        <v>4.0496282927751003E-2</v>
      </c>
    </row>
    <row r="15" spans="1:9" s="606" customFormat="1" ht="14.25" x14ac:dyDescent="0.2">
      <c r="A15" s="602" t="s">
        <v>47</v>
      </c>
      <c r="B15" s="608">
        <v>29563</v>
      </c>
      <c r="C15" s="637">
        <v>59126</v>
      </c>
      <c r="D15" s="604">
        <v>16228014519</v>
      </c>
      <c r="E15" s="605">
        <v>0.22672945791379431</v>
      </c>
      <c r="F15" s="604">
        <v>729819351</v>
      </c>
      <c r="G15" s="605">
        <v>5.2274477551843473E-2</v>
      </c>
      <c r="H15" s="604">
        <v>729819351</v>
      </c>
      <c r="I15" s="605">
        <v>5.7888993962144801E-2</v>
      </c>
    </row>
    <row r="16" spans="1:9" s="606" customFormat="1" ht="14.25" x14ac:dyDescent="0.2">
      <c r="A16" s="602" t="s">
        <v>48</v>
      </c>
      <c r="B16" s="608">
        <v>11286</v>
      </c>
      <c r="C16" s="637">
        <v>33858</v>
      </c>
      <c r="D16" s="604">
        <v>7128122100</v>
      </c>
      <c r="E16" s="605">
        <v>9.9590449452957946E-2</v>
      </c>
      <c r="F16" s="604">
        <v>290444460</v>
      </c>
      <c r="G16" s="605">
        <v>2.0803548691225783E-2</v>
      </c>
      <c r="H16" s="604">
        <v>290444460</v>
      </c>
      <c r="I16" s="605">
        <v>2.303794434642006E-2</v>
      </c>
    </row>
    <row r="17" spans="1:9" s="606" customFormat="1" ht="14.25" x14ac:dyDescent="0.2">
      <c r="A17" s="602" t="s">
        <v>49</v>
      </c>
      <c r="B17" s="608">
        <v>2177</v>
      </c>
      <c r="C17" s="637">
        <v>2177</v>
      </c>
      <c r="D17" s="604">
        <v>696152369</v>
      </c>
      <c r="E17" s="605">
        <v>9.7262822302737247E-3</v>
      </c>
      <c r="F17" s="604">
        <v>18973520</v>
      </c>
      <c r="G17" s="605">
        <v>1.3590086970980484E-3</v>
      </c>
      <c r="H17" s="604">
        <v>18973520</v>
      </c>
      <c r="I17" s="605">
        <v>1.5049724061381234E-3</v>
      </c>
    </row>
    <row r="18" spans="1:9" s="606" customFormat="1" ht="14.25" x14ac:dyDescent="0.2">
      <c r="A18" s="602" t="s">
        <v>50</v>
      </c>
      <c r="B18" s="608">
        <v>2438</v>
      </c>
      <c r="C18" s="98">
        <v>0</v>
      </c>
      <c r="D18" s="604">
        <v>531679567</v>
      </c>
      <c r="E18" s="605">
        <v>7.4283529798800825E-3</v>
      </c>
      <c r="F18" s="604">
        <v>17335413</v>
      </c>
      <c r="G18" s="605">
        <v>1.2416766648880423E-3</v>
      </c>
      <c r="H18" s="604">
        <v>17335413</v>
      </c>
      <c r="I18" s="605">
        <v>1.3750383805434154E-3</v>
      </c>
    </row>
    <row r="19" spans="1:9" s="606" customFormat="1" ht="14.25" x14ac:dyDescent="0.2">
      <c r="A19" s="602" t="s">
        <v>51</v>
      </c>
      <c r="B19" s="608">
        <v>1769</v>
      </c>
      <c r="C19" s="637">
        <v>3041</v>
      </c>
      <c r="D19" s="604">
        <v>954204000</v>
      </c>
      <c r="E19" s="605">
        <v>1.3331646666070757E-2</v>
      </c>
      <c r="F19" s="604">
        <v>39925719</v>
      </c>
      <c r="G19" s="605">
        <v>2.8597434402732225E-3</v>
      </c>
      <c r="H19" s="604">
        <v>39925719</v>
      </c>
      <c r="I19" s="605">
        <v>3.1668928796672723E-3</v>
      </c>
    </row>
    <row r="20" spans="1:9" s="606" customFormat="1" ht="15" customHeight="1" x14ac:dyDescent="0.2">
      <c r="A20" s="607"/>
      <c r="B20" s="608"/>
      <c r="C20" s="637"/>
      <c r="D20" s="604"/>
      <c r="E20" s="609"/>
      <c r="F20" s="604"/>
      <c r="G20" s="609"/>
      <c r="H20" s="604"/>
      <c r="I20" s="609"/>
    </row>
    <row r="21" spans="1:9" s="595" customFormat="1" ht="15" x14ac:dyDescent="0.25">
      <c r="A21" s="583" t="s">
        <v>34</v>
      </c>
      <c r="B21" s="636">
        <v>23747</v>
      </c>
      <c r="C21" s="636">
        <v>276162</v>
      </c>
      <c r="D21" s="599">
        <v>15533329522</v>
      </c>
      <c r="E21" s="601">
        <v>0.2170236770490899</v>
      </c>
      <c r="F21" s="599">
        <v>4945610106</v>
      </c>
      <c r="G21" s="601">
        <v>0.35423722885948433</v>
      </c>
      <c r="H21" s="599">
        <v>4323137650</v>
      </c>
      <c r="I21" s="601">
        <v>0.3429096378103173</v>
      </c>
    </row>
    <row r="22" spans="1:9" s="606" customFormat="1" ht="14.25" x14ac:dyDescent="0.2">
      <c r="A22" s="602" t="s">
        <v>52</v>
      </c>
      <c r="B22" s="608">
        <v>4659</v>
      </c>
      <c r="C22" s="637">
        <v>205849</v>
      </c>
      <c r="D22" s="604">
        <v>9831918510</v>
      </c>
      <c r="E22" s="605">
        <v>0.13736649985214994</v>
      </c>
      <c r="F22" s="604">
        <v>3667285710</v>
      </c>
      <c r="G22" s="605">
        <v>0.26267520073414902</v>
      </c>
      <c r="H22" s="604">
        <v>3153227980</v>
      </c>
      <c r="I22" s="605">
        <v>0.25011284675498557</v>
      </c>
    </row>
    <row r="23" spans="1:9" s="606" customFormat="1" ht="14.25" x14ac:dyDescent="0.2">
      <c r="A23" s="602" t="s">
        <v>53</v>
      </c>
      <c r="B23" s="608">
        <v>377</v>
      </c>
      <c r="C23" s="637">
        <v>29899</v>
      </c>
      <c r="D23" s="604">
        <v>1720096000</v>
      </c>
      <c r="E23" s="605">
        <v>2.4032295089647125E-2</v>
      </c>
      <c r="F23" s="604">
        <v>673089582</v>
      </c>
      <c r="G23" s="605">
        <v>4.8211117170882896E-2</v>
      </c>
      <c r="H23" s="604">
        <v>586417299</v>
      </c>
      <c r="I23" s="605">
        <v>4.6514397617155347E-2</v>
      </c>
    </row>
    <row r="24" spans="1:9" s="606" customFormat="1" ht="14.25" x14ac:dyDescent="0.2">
      <c r="A24" s="602" t="s">
        <v>49</v>
      </c>
      <c r="B24" s="608">
        <v>14155</v>
      </c>
      <c r="C24" s="637">
        <v>14155</v>
      </c>
      <c r="D24" s="604">
        <v>772333664</v>
      </c>
      <c r="E24" s="605">
        <v>1.079064803413087E-2</v>
      </c>
      <c r="F24" s="604">
        <v>131944628</v>
      </c>
      <c r="G24" s="605">
        <v>9.4507448795672425E-3</v>
      </c>
      <c r="H24" s="604">
        <v>112528023</v>
      </c>
      <c r="I24" s="605">
        <v>8.9256800810959738E-3</v>
      </c>
    </row>
    <row r="25" spans="1:9" s="606" customFormat="1" ht="14.25" x14ac:dyDescent="0.2">
      <c r="A25" s="602" t="s">
        <v>54</v>
      </c>
      <c r="B25" s="608">
        <v>51</v>
      </c>
      <c r="C25" s="637">
        <v>2470</v>
      </c>
      <c r="D25" s="604">
        <v>195454552</v>
      </c>
      <c r="E25" s="605">
        <v>2.7307902990756205E-3</v>
      </c>
      <c r="F25" s="604">
        <v>39007168</v>
      </c>
      <c r="G25" s="605">
        <v>2.7939507566948404E-3</v>
      </c>
      <c r="H25" s="604">
        <v>37705856</v>
      </c>
      <c r="I25" s="605">
        <v>2.9908141889231727E-3</v>
      </c>
    </row>
    <row r="26" spans="1:9" s="606" customFormat="1" ht="14.25" x14ac:dyDescent="0.2">
      <c r="A26" s="610" t="s">
        <v>55</v>
      </c>
      <c r="B26" s="608">
        <v>7</v>
      </c>
      <c r="C26" s="637">
        <v>731</v>
      </c>
      <c r="D26" s="604">
        <v>51978716</v>
      </c>
      <c r="E26" s="605">
        <v>7.2621983964439335E-4</v>
      </c>
      <c r="F26" s="604">
        <v>7101822</v>
      </c>
      <c r="G26" s="605">
        <v>5.0867935223628804E-4</v>
      </c>
      <c r="H26" s="604">
        <v>6077296</v>
      </c>
      <c r="I26" s="605">
        <v>4.8204881244669375E-4</v>
      </c>
    </row>
    <row r="27" spans="1:9" s="606" customFormat="1" ht="14.25" x14ac:dyDescent="0.2">
      <c r="A27" s="602" t="s">
        <v>295</v>
      </c>
      <c r="B27" s="637">
        <v>4404</v>
      </c>
      <c r="C27" s="637">
        <v>22782</v>
      </c>
      <c r="D27" s="604">
        <v>2918094077</v>
      </c>
      <c r="E27" s="605">
        <v>4.077010699275823E-2</v>
      </c>
      <c r="F27" s="604">
        <v>423417437</v>
      </c>
      <c r="G27" s="605">
        <v>3.0327950711621511E-2</v>
      </c>
      <c r="H27" s="604">
        <v>423417437</v>
      </c>
      <c r="I27" s="605">
        <v>3.3585310420139611E-2</v>
      </c>
    </row>
    <row r="28" spans="1:9" s="606" customFormat="1" ht="14.25" x14ac:dyDescent="0.2">
      <c r="A28" s="602" t="s">
        <v>296</v>
      </c>
      <c r="B28" s="637">
        <v>26</v>
      </c>
      <c r="C28" s="637">
        <v>212</v>
      </c>
      <c r="D28" s="604">
        <v>34628000</v>
      </c>
      <c r="E28" s="605">
        <v>4.8380457507272886E-4</v>
      </c>
      <c r="F28" s="604">
        <v>2858448</v>
      </c>
      <c r="G28" s="605">
        <v>2.0474090691671983E-4</v>
      </c>
      <c r="H28" s="604">
        <v>2858448</v>
      </c>
      <c r="I28" s="605">
        <v>2.2673101060745218E-4</v>
      </c>
    </row>
    <row r="29" spans="1:9" s="606" customFormat="1" ht="14.25" x14ac:dyDescent="0.2">
      <c r="A29" s="602" t="s">
        <v>436</v>
      </c>
      <c r="B29" s="637">
        <v>68</v>
      </c>
      <c r="C29" s="637">
        <v>64</v>
      </c>
      <c r="D29" s="604">
        <v>8826003</v>
      </c>
      <c r="E29" s="605">
        <v>1.2331236661099776E-4</v>
      </c>
      <c r="F29" s="604">
        <v>905311</v>
      </c>
      <c r="G29" s="605">
        <v>6.4844347415689402E-5</v>
      </c>
      <c r="H29" s="604">
        <v>905311</v>
      </c>
      <c r="I29" s="605">
        <v>7.1808924963491787E-5</v>
      </c>
    </row>
    <row r="30" spans="1:9" s="606" customFormat="1" ht="14.25" x14ac:dyDescent="0.2">
      <c r="A30" s="602" t="s">
        <v>297</v>
      </c>
      <c r="B30" s="98">
        <v>0</v>
      </c>
      <c r="C30" s="98">
        <v>0</v>
      </c>
      <c r="D30" s="98">
        <v>0</v>
      </c>
      <c r="E30" s="638">
        <v>0</v>
      </c>
      <c r="F30" s="98">
        <v>0</v>
      </c>
      <c r="G30" s="638">
        <v>0</v>
      </c>
      <c r="H30" s="98">
        <v>0</v>
      </c>
      <c r="I30" s="638">
        <v>0</v>
      </c>
    </row>
    <row r="31" spans="1:9" s="606" customFormat="1" ht="15" customHeight="1" x14ac:dyDescent="0.2">
      <c r="A31" s="602"/>
      <c r="B31" s="608"/>
      <c r="C31" s="639"/>
      <c r="D31" s="604"/>
      <c r="E31" s="605"/>
      <c r="F31" s="604"/>
      <c r="G31" s="605"/>
      <c r="H31" s="604"/>
      <c r="I31" s="605"/>
    </row>
    <row r="32" spans="1:9" s="595" customFormat="1" ht="15" x14ac:dyDescent="0.25">
      <c r="A32" s="583" t="s">
        <v>35</v>
      </c>
      <c r="B32" s="636">
        <v>34</v>
      </c>
      <c r="C32" s="611">
        <v>0</v>
      </c>
      <c r="D32" s="599">
        <v>4585422628</v>
      </c>
      <c r="E32" s="601">
        <v>6.4065162471653447E-2</v>
      </c>
      <c r="F32" s="599">
        <v>2002465183</v>
      </c>
      <c r="G32" s="601">
        <v>0.14342976945411473</v>
      </c>
      <c r="H32" s="599">
        <v>2002465183</v>
      </c>
      <c r="I32" s="601">
        <v>0.15883477839996624</v>
      </c>
    </row>
    <row r="33" spans="1:9" s="606" customFormat="1" ht="14.25" x14ac:dyDescent="0.2">
      <c r="A33" s="602" t="s">
        <v>156</v>
      </c>
      <c r="B33" s="608">
        <v>10</v>
      </c>
      <c r="C33" s="98">
        <v>0</v>
      </c>
      <c r="D33" s="604">
        <v>3940315991</v>
      </c>
      <c r="E33" s="605">
        <v>5.5052064909265147E-2</v>
      </c>
      <c r="F33" s="604">
        <v>1773142196</v>
      </c>
      <c r="G33" s="605">
        <v>0.12700414396250839</v>
      </c>
      <c r="H33" s="604">
        <v>1773142196</v>
      </c>
      <c r="I33" s="605">
        <v>0.1406449660969159</v>
      </c>
    </row>
    <row r="34" spans="1:9" s="606" customFormat="1" ht="14.25" x14ac:dyDescent="0.2">
      <c r="A34" s="602" t="s">
        <v>157</v>
      </c>
      <c r="B34" s="608">
        <v>24</v>
      </c>
      <c r="C34" s="98">
        <v>0</v>
      </c>
      <c r="D34" s="604">
        <v>645106637</v>
      </c>
      <c r="E34" s="605">
        <v>9.0130975623883038E-3</v>
      </c>
      <c r="F34" s="604">
        <v>229322987</v>
      </c>
      <c r="G34" s="605">
        <v>1.6425625491606338E-2</v>
      </c>
      <c r="H34" s="604">
        <v>229322987</v>
      </c>
      <c r="I34" s="605">
        <v>1.8189812303050334E-2</v>
      </c>
    </row>
    <row r="35" spans="1:9" s="606" customFormat="1" ht="14.25" x14ac:dyDescent="0.2">
      <c r="A35" s="610" t="s">
        <v>51</v>
      </c>
      <c r="B35" s="98">
        <v>0</v>
      </c>
      <c r="C35" s="98">
        <v>0</v>
      </c>
      <c r="D35" s="98">
        <v>0</v>
      </c>
      <c r="E35" s="638">
        <v>0</v>
      </c>
      <c r="F35" s="98">
        <v>0</v>
      </c>
      <c r="G35" s="638">
        <v>0</v>
      </c>
      <c r="H35" s="98">
        <v>0</v>
      </c>
      <c r="I35" s="638">
        <v>0</v>
      </c>
    </row>
    <row r="36" spans="1:9" s="606" customFormat="1" ht="15" customHeight="1" x14ac:dyDescent="0.2">
      <c r="A36" s="607"/>
      <c r="B36" s="608"/>
      <c r="C36" s="612"/>
      <c r="D36" s="604"/>
      <c r="E36" s="609"/>
      <c r="F36" s="604"/>
      <c r="G36" s="609"/>
      <c r="H36" s="604"/>
      <c r="I36" s="609"/>
    </row>
    <row r="37" spans="1:9" s="595" customFormat="1" ht="15" x14ac:dyDescent="0.25">
      <c r="A37" s="583" t="s">
        <v>36</v>
      </c>
      <c r="B37" s="636">
        <v>9338</v>
      </c>
      <c r="C37" s="613">
        <v>86683719</v>
      </c>
      <c r="D37" s="614">
        <v>14376984352</v>
      </c>
      <c r="E37" s="601">
        <v>0.20086781810230536</v>
      </c>
      <c r="F37" s="614">
        <v>5406174675</v>
      </c>
      <c r="G37" s="601">
        <v>0.38722590227623643</v>
      </c>
      <c r="H37" s="614">
        <v>4674574292</v>
      </c>
      <c r="I37" s="601">
        <v>0.37078545888705172</v>
      </c>
    </row>
    <row r="38" spans="1:9" s="606" customFormat="1" ht="14.25" x14ac:dyDescent="0.2">
      <c r="A38" s="615" t="s">
        <v>60</v>
      </c>
      <c r="B38" s="637">
        <v>515</v>
      </c>
      <c r="C38" s="616">
        <v>8762854</v>
      </c>
      <c r="D38" s="604">
        <v>1354433500</v>
      </c>
      <c r="E38" s="605">
        <v>1.8923447035109418E-2</v>
      </c>
      <c r="F38" s="604">
        <v>487528142</v>
      </c>
      <c r="G38" s="605">
        <v>3.4919982431201604E-2</v>
      </c>
      <c r="H38" s="604">
        <v>428404932</v>
      </c>
      <c r="I38" s="605">
        <v>3.3980916630834926E-2</v>
      </c>
    </row>
    <row r="39" spans="1:9" s="606" customFormat="1" ht="14.25" x14ac:dyDescent="0.2">
      <c r="A39" s="607" t="s">
        <v>298</v>
      </c>
      <c r="B39" s="637">
        <v>81</v>
      </c>
      <c r="C39" s="616">
        <v>1796427</v>
      </c>
      <c r="D39" s="604">
        <v>304853805</v>
      </c>
      <c r="E39" s="605">
        <v>4.2592602976588177E-3</v>
      </c>
      <c r="F39" s="604">
        <v>65061752</v>
      </c>
      <c r="G39" s="605">
        <v>4.6601519810997825E-3</v>
      </c>
      <c r="H39" s="604">
        <v>56874356</v>
      </c>
      <c r="I39" s="605">
        <v>4.5112523346683281E-3</v>
      </c>
    </row>
    <row r="40" spans="1:9" s="606" customFormat="1" ht="14.25" x14ac:dyDescent="0.2">
      <c r="A40" s="607" t="s">
        <v>62</v>
      </c>
      <c r="B40" s="637">
        <v>7</v>
      </c>
      <c r="C40" s="616">
        <v>121073</v>
      </c>
      <c r="D40" s="604">
        <v>8635000</v>
      </c>
      <c r="E40" s="605">
        <v>1.2064377110295177E-4</v>
      </c>
      <c r="F40" s="604">
        <v>3885750</v>
      </c>
      <c r="G40" s="605">
        <v>2.7832305469668997E-4</v>
      </c>
      <c r="H40" s="604">
        <v>3128939</v>
      </c>
      <c r="I40" s="605">
        <v>2.481862540788116E-4</v>
      </c>
    </row>
    <row r="41" spans="1:9" s="606" customFormat="1" ht="14.25" x14ac:dyDescent="0.2">
      <c r="A41" s="617" t="s">
        <v>61</v>
      </c>
      <c r="B41" s="637">
        <v>2618</v>
      </c>
      <c r="C41" s="616">
        <v>24394837</v>
      </c>
      <c r="D41" s="604">
        <v>5252272578</v>
      </c>
      <c r="E41" s="605">
        <v>7.3382046400757656E-2</v>
      </c>
      <c r="F41" s="604">
        <v>2108109088</v>
      </c>
      <c r="G41" s="605">
        <v>0.15099668300997574</v>
      </c>
      <c r="H41" s="604">
        <v>1804084491</v>
      </c>
      <c r="I41" s="605">
        <v>0.14309929719402312</v>
      </c>
    </row>
    <row r="42" spans="1:9" s="606" customFormat="1" ht="14.25" x14ac:dyDescent="0.2">
      <c r="A42" s="607" t="s">
        <v>299</v>
      </c>
      <c r="B42" s="637">
        <v>173</v>
      </c>
      <c r="C42" s="616">
        <v>2398874</v>
      </c>
      <c r="D42" s="604">
        <v>558898359</v>
      </c>
      <c r="E42" s="605">
        <v>7.8086399181252304E-3</v>
      </c>
      <c r="F42" s="604">
        <v>195733883</v>
      </c>
      <c r="G42" s="605">
        <v>1.4019752229094646E-2</v>
      </c>
      <c r="H42" s="604">
        <v>129916229</v>
      </c>
      <c r="I42" s="605">
        <v>1.0304905982364972E-2</v>
      </c>
    </row>
    <row r="43" spans="1:9" s="606" customFormat="1" ht="14.25" x14ac:dyDescent="0.2">
      <c r="A43" s="607" t="s">
        <v>65</v>
      </c>
      <c r="B43" s="637">
        <v>465</v>
      </c>
      <c r="C43" s="616">
        <v>8017500</v>
      </c>
      <c r="D43" s="604">
        <v>623043333</v>
      </c>
      <c r="E43" s="605">
        <v>8.7048404462851375E-3</v>
      </c>
      <c r="F43" s="604">
        <v>271030964</v>
      </c>
      <c r="G43" s="605">
        <v>1.9413026009874185E-2</v>
      </c>
      <c r="H43" s="604">
        <v>234289169</v>
      </c>
      <c r="I43" s="605">
        <v>1.8583727974673725E-2</v>
      </c>
    </row>
    <row r="44" spans="1:9" s="606" customFormat="1" ht="14.25" x14ac:dyDescent="0.2">
      <c r="A44" s="607" t="s">
        <v>68</v>
      </c>
      <c r="B44" s="637">
        <v>741</v>
      </c>
      <c r="C44" s="616">
        <v>11861329</v>
      </c>
      <c r="D44" s="604">
        <v>958563200</v>
      </c>
      <c r="E44" s="605">
        <v>1.3392551162537692E-2</v>
      </c>
      <c r="F44" s="604">
        <v>403272898</v>
      </c>
      <c r="G44" s="605">
        <v>2.8885065906902575E-2</v>
      </c>
      <c r="H44" s="604">
        <v>350505582</v>
      </c>
      <c r="I44" s="605">
        <v>2.7801969750862427E-2</v>
      </c>
    </row>
    <row r="45" spans="1:9" s="606" customFormat="1" ht="14.25" x14ac:dyDescent="0.2">
      <c r="A45" s="607" t="s">
        <v>300</v>
      </c>
      <c r="B45" s="637">
        <v>2</v>
      </c>
      <c r="C45" s="616">
        <v>89134</v>
      </c>
      <c r="D45" s="604">
        <v>6891000</v>
      </c>
      <c r="E45" s="605">
        <v>9.627750164104698E-5</v>
      </c>
      <c r="F45" s="604">
        <v>3100950</v>
      </c>
      <c r="G45" s="605">
        <v>2.2211050027966307E-4</v>
      </c>
      <c r="H45" s="604">
        <v>2245879</v>
      </c>
      <c r="I45" s="605">
        <v>1.7814226999128693E-4</v>
      </c>
    </row>
    <row r="46" spans="1:9" s="606" customFormat="1" ht="14.25" x14ac:dyDescent="0.2">
      <c r="A46" s="607" t="s">
        <v>301</v>
      </c>
      <c r="B46" s="637">
        <v>56</v>
      </c>
      <c r="C46" s="616">
        <v>4330614</v>
      </c>
      <c r="D46" s="604">
        <v>473672600</v>
      </c>
      <c r="E46" s="605">
        <v>6.6179095231198651E-3</v>
      </c>
      <c r="F46" s="604">
        <v>147230549</v>
      </c>
      <c r="G46" s="605">
        <v>1.0545623404066317E-2</v>
      </c>
      <c r="H46" s="604">
        <v>129799015</v>
      </c>
      <c r="I46" s="605">
        <v>1.0295608612366516E-2</v>
      </c>
    </row>
    <row r="47" spans="1:9" s="606" customFormat="1" ht="14.25" x14ac:dyDescent="0.2">
      <c r="A47" s="607" t="s">
        <v>302</v>
      </c>
      <c r="B47" s="637">
        <v>13</v>
      </c>
      <c r="C47" s="616">
        <v>5589</v>
      </c>
      <c r="D47" s="604">
        <v>438463</v>
      </c>
      <c r="E47" s="605">
        <v>6.1259791324972257E-6</v>
      </c>
      <c r="F47" s="604">
        <v>54055</v>
      </c>
      <c r="G47" s="605">
        <v>3.8717757760096707E-6</v>
      </c>
      <c r="H47" s="604">
        <v>49782</v>
      </c>
      <c r="I47" s="605">
        <v>3.9486893482267947E-6</v>
      </c>
    </row>
    <row r="48" spans="1:9" s="606" customFormat="1" ht="14.25" x14ac:dyDescent="0.2">
      <c r="A48" s="607" t="s">
        <v>67</v>
      </c>
      <c r="B48" s="637">
        <v>1922</v>
      </c>
      <c r="C48" s="616">
        <v>8758335</v>
      </c>
      <c r="D48" s="604">
        <v>1076067534</v>
      </c>
      <c r="E48" s="605">
        <v>1.5034261176979011E-2</v>
      </c>
      <c r="F48" s="604">
        <v>467545397</v>
      </c>
      <c r="G48" s="605">
        <v>3.3488686380342698E-2</v>
      </c>
      <c r="H48" s="604">
        <v>401366026</v>
      </c>
      <c r="I48" s="605">
        <v>3.1836200867910468E-2</v>
      </c>
    </row>
    <row r="49" spans="1:9" s="606" customFormat="1" ht="14.25" x14ac:dyDescent="0.2">
      <c r="A49" s="607" t="s">
        <v>303</v>
      </c>
      <c r="B49" s="637">
        <v>339</v>
      </c>
      <c r="C49" s="616">
        <v>740011</v>
      </c>
      <c r="D49" s="604">
        <v>80278439</v>
      </c>
      <c r="E49" s="605">
        <v>1.1216089889077331E-3</v>
      </c>
      <c r="F49" s="604">
        <v>29764163</v>
      </c>
      <c r="G49" s="605">
        <v>2.1319057496365429E-3</v>
      </c>
      <c r="H49" s="604">
        <v>20972283</v>
      </c>
      <c r="I49" s="605">
        <v>1.6635135287874712E-3</v>
      </c>
    </row>
    <row r="50" spans="1:9" s="606" customFormat="1" ht="14.25" x14ac:dyDescent="0.2">
      <c r="A50" s="607" t="s">
        <v>158</v>
      </c>
      <c r="B50" s="637">
        <v>190</v>
      </c>
      <c r="C50" s="616">
        <v>9425335</v>
      </c>
      <c r="D50" s="604">
        <v>1667016168</v>
      </c>
      <c r="E50" s="605">
        <v>2.329069102456419E-2</v>
      </c>
      <c r="F50" s="604">
        <v>491034325</v>
      </c>
      <c r="G50" s="605">
        <v>3.5171118392826932E-2</v>
      </c>
      <c r="H50" s="604">
        <v>431108520</v>
      </c>
      <c r="I50" s="605">
        <v>3.4195364205010209E-2</v>
      </c>
    </row>
    <row r="51" spans="1:9" s="606" customFormat="1" ht="14.25" x14ac:dyDescent="0.2">
      <c r="A51" s="607" t="s">
        <v>70</v>
      </c>
      <c r="B51" s="637">
        <v>4</v>
      </c>
      <c r="C51" s="616">
        <v>236102</v>
      </c>
      <c r="D51" s="604">
        <v>59986000</v>
      </c>
      <c r="E51" s="605">
        <v>8.3809348620517252E-4</v>
      </c>
      <c r="F51" s="604">
        <v>22983300</v>
      </c>
      <c r="G51" s="605">
        <v>1.6462155987931378E-3</v>
      </c>
      <c r="H51" s="604">
        <v>21428152</v>
      </c>
      <c r="I51" s="605">
        <v>1.6996728848697258E-3</v>
      </c>
    </row>
    <row r="52" spans="1:9" s="606" customFormat="1" ht="14.25" x14ac:dyDescent="0.2">
      <c r="A52" s="607" t="s">
        <v>159</v>
      </c>
      <c r="B52" s="637">
        <v>117</v>
      </c>
      <c r="C52" s="616">
        <v>916224</v>
      </c>
      <c r="D52" s="604">
        <v>117651392</v>
      </c>
      <c r="E52" s="605">
        <v>1.6437646330505675E-3</v>
      </c>
      <c r="F52" s="604">
        <v>50479393</v>
      </c>
      <c r="G52" s="605">
        <v>3.6156672094176698E-3</v>
      </c>
      <c r="H52" s="604">
        <v>45833918</v>
      </c>
      <c r="I52" s="605">
        <v>3.6355289822445937E-3</v>
      </c>
    </row>
    <row r="53" spans="1:9" s="606" customFormat="1" ht="14.25" x14ac:dyDescent="0.2">
      <c r="A53" s="607" t="s">
        <v>304</v>
      </c>
      <c r="B53" s="637">
        <v>7</v>
      </c>
      <c r="C53" s="616">
        <v>77969</v>
      </c>
      <c r="D53" s="604">
        <v>9236685</v>
      </c>
      <c r="E53" s="605">
        <v>1.2905020392473283E-4</v>
      </c>
      <c r="F53" s="604">
        <v>1765208</v>
      </c>
      <c r="G53" s="605">
        <v>1.2643584449206324E-4</v>
      </c>
      <c r="H53" s="604">
        <v>1642274</v>
      </c>
      <c r="I53" s="605">
        <v>1.3026455045337293E-4</v>
      </c>
    </row>
    <row r="54" spans="1:9" s="606" customFormat="1" ht="14.25" x14ac:dyDescent="0.2">
      <c r="A54" s="607" t="s">
        <v>64</v>
      </c>
      <c r="B54" s="637">
        <v>51</v>
      </c>
      <c r="C54" s="616">
        <v>1104936</v>
      </c>
      <c r="D54" s="604">
        <v>196718742</v>
      </c>
      <c r="E54" s="605">
        <v>2.7484529104236971E-3</v>
      </c>
      <c r="F54" s="604">
        <v>79640219</v>
      </c>
      <c r="G54" s="605">
        <v>5.7043579820609588E-3</v>
      </c>
      <c r="H54" s="604">
        <v>73572443</v>
      </c>
      <c r="I54" s="605">
        <v>5.835738258750613E-3</v>
      </c>
    </row>
    <row r="55" spans="1:9" s="606" customFormat="1" ht="14.25" x14ac:dyDescent="0.2">
      <c r="A55" s="607" t="s">
        <v>305</v>
      </c>
      <c r="B55" s="98">
        <v>0</v>
      </c>
      <c r="C55" s="98">
        <v>0</v>
      </c>
      <c r="D55" s="98">
        <v>0</v>
      </c>
      <c r="E55" s="638">
        <v>0</v>
      </c>
      <c r="F55" s="98">
        <v>0</v>
      </c>
      <c r="G55" s="638">
        <v>0</v>
      </c>
      <c r="H55" s="98">
        <v>0</v>
      </c>
      <c r="I55" s="638">
        <v>0</v>
      </c>
    </row>
    <row r="56" spans="1:9" s="606" customFormat="1" ht="14.25" x14ac:dyDescent="0.2">
      <c r="A56" s="607" t="s">
        <v>306</v>
      </c>
      <c r="B56" s="98">
        <v>0</v>
      </c>
      <c r="C56" s="98">
        <v>0</v>
      </c>
      <c r="D56" s="98">
        <v>0</v>
      </c>
      <c r="E56" s="638">
        <v>0</v>
      </c>
      <c r="F56" s="98">
        <v>0</v>
      </c>
      <c r="G56" s="638">
        <v>0</v>
      </c>
      <c r="H56" s="98">
        <v>0</v>
      </c>
      <c r="I56" s="638">
        <v>0</v>
      </c>
    </row>
    <row r="57" spans="1:9" s="606" customFormat="1" ht="14.25" x14ac:dyDescent="0.2">
      <c r="A57" s="607" t="s">
        <v>307</v>
      </c>
      <c r="B57" s="637">
        <v>41</v>
      </c>
      <c r="C57" s="616">
        <v>26176</v>
      </c>
      <c r="D57" s="604">
        <v>994704</v>
      </c>
      <c r="E57" s="605">
        <v>1.3897491799790449E-5</v>
      </c>
      <c r="F57" s="604">
        <v>447615</v>
      </c>
      <c r="G57" s="605">
        <v>3.2061139838656344E-5</v>
      </c>
      <c r="H57" s="604">
        <v>409383</v>
      </c>
      <c r="I57" s="605">
        <v>3.2472104203228677E-5</v>
      </c>
    </row>
    <row r="58" spans="1:9" s="606" customFormat="1" ht="14.25" x14ac:dyDescent="0.2">
      <c r="A58" s="607" t="s">
        <v>63</v>
      </c>
      <c r="B58" s="637">
        <v>758</v>
      </c>
      <c r="C58" s="98">
        <v>0</v>
      </c>
      <c r="D58" s="604">
        <v>802960490</v>
      </c>
      <c r="E58" s="605">
        <v>1.1218550267547655E-2</v>
      </c>
      <c r="F58" s="604">
        <v>299198662</v>
      </c>
      <c r="G58" s="605">
        <v>2.1430582402110907E-2</v>
      </c>
      <c r="H58" s="604">
        <v>290851630</v>
      </c>
      <c r="I58" s="605">
        <v>2.3070240916303098E-2</v>
      </c>
    </row>
    <row r="59" spans="1:9" s="606" customFormat="1" ht="14.25" x14ac:dyDescent="0.2">
      <c r="A59" s="607" t="s">
        <v>50</v>
      </c>
      <c r="B59" s="637">
        <v>643</v>
      </c>
      <c r="C59" s="98">
        <v>0</v>
      </c>
      <c r="D59" s="604">
        <v>215359199</v>
      </c>
      <c r="E59" s="605">
        <v>3.0088877717511335E-3</v>
      </c>
      <c r="F59" s="604">
        <v>95682867</v>
      </c>
      <c r="G59" s="605">
        <v>6.8534382874804387E-3</v>
      </c>
      <c r="H59" s="604">
        <v>85157929</v>
      </c>
      <c r="I59" s="605">
        <v>6.7546946116940594E-3</v>
      </c>
    </row>
    <row r="60" spans="1:9" s="606" customFormat="1" ht="14.25" x14ac:dyDescent="0.2">
      <c r="A60" s="619" t="s">
        <v>51</v>
      </c>
      <c r="B60" s="641">
        <v>595</v>
      </c>
      <c r="C60" s="642">
        <v>3620400</v>
      </c>
      <c r="D60" s="622">
        <v>609013161</v>
      </c>
      <c r="E60" s="623">
        <v>8.5088181116814258E-3</v>
      </c>
      <c r="F60" s="622">
        <v>182625495</v>
      </c>
      <c r="G60" s="623">
        <v>1.3080842986269081E-2</v>
      </c>
      <c r="H60" s="622">
        <v>162933360</v>
      </c>
      <c r="I60" s="623">
        <v>1.2923812283612585E-2</v>
      </c>
    </row>
    <row r="61" spans="1:9" s="595" customFormat="1" ht="14.25" customHeight="1" x14ac:dyDescent="0.2">
      <c r="A61" s="643"/>
      <c r="B61" s="644"/>
      <c r="C61" s="644"/>
      <c r="D61" s="645"/>
      <c r="E61" s="645"/>
      <c r="F61" s="646"/>
      <c r="G61" s="647"/>
      <c r="H61" s="646"/>
      <c r="I61" s="647"/>
    </row>
    <row r="62" spans="1:9" s="110" customFormat="1" ht="14.25" customHeight="1" x14ac:dyDescent="0.2">
      <c r="A62" s="648"/>
      <c r="B62" s="644"/>
      <c r="C62" s="649"/>
      <c r="D62" s="650"/>
      <c r="E62" s="650"/>
      <c r="F62" s="651"/>
      <c r="G62" s="652"/>
      <c r="H62" s="651"/>
      <c r="I62" s="651"/>
    </row>
    <row r="63" spans="1:9" s="110" customFormat="1" ht="14.25" customHeight="1" x14ac:dyDescent="0.2">
      <c r="A63" s="648"/>
      <c r="B63" s="654"/>
      <c r="C63" s="649"/>
      <c r="D63" s="650"/>
      <c r="E63" s="650"/>
      <c r="F63" s="651"/>
      <c r="G63" s="652"/>
      <c r="H63" s="651"/>
      <c r="I63" s="651"/>
    </row>
    <row r="64" spans="1:9" s="110" customFormat="1" x14ac:dyDescent="0.2">
      <c r="A64" s="640"/>
      <c r="B64" s="624"/>
      <c r="C64" s="624"/>
      <c r="D64" s="626"/>
      <c r="E64" s="626"/>
      <c r="F64" s="627"/>
      <c r="G64" s="628"/>
      <c r="H64" s="627"/>
      <c r="I64" s="627"/>
    </row>
    <row r="65" spans="1:9" s="110" customFormat="1" ht="11.45" customHeight="1" x14ac:dyDescent="0.2">
      <c r="A65" s="656"/>
      <c r="B65" s="624"/>
      <c r="C65" s="624"/>
      <c r="D65" s="626"/>
      <c r="E65" s="626"/>
      <c r="F65" s="627"/>
      <c r="G65" s="628"/>
      <c r="H65" s="627"/>
      <c r="I65" s="627"/>
    </row>
    <row r="66" spans="1:9" x14ac:dyDescent="0.2">
      <c r="A66" s="657"/>
      <c r="B66" s="624"/>
    </row>
    <row r="67" spans="1:9" x14ac:dyDescent="0.2">
      <c r="A67" s="110"/>
    </row>
  </sheetData>
  <mergeCells count="7">
    <mergeCell ref="A1:I1"/>
    <mergeCell ref="A6:I6"/>
    <mergeCell ref="F8:I8"/>
    <mergeCell ref="H9:I9"/>
    <mergeCell ref="A2:I2"/>
    <mergeCell ref="A3:I3"/>
    <mergeCell ref="A4:I4"/>
  </mergeCells>
  <pageMargins left="0.7" right="0.7" top="0.75" bottom="0.75" header="0.3" footer="0.3"/>
  <pageSetup scale="77"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62"/>
  <sheetViews>
    <sheetView showGridLines="0" zoomScaleNormal="100" workbookViewId="0">
      <selection sqref="A1:I1"/>
    </sheetView>
  </sheetViews>
  <sheetFormatPr defaultColWidth="9" defaultRowHeight="12.75" x14ac:dyDescent="0.2"/>
  <cols>
    <col min="1" max="1" width="33.7109375" style="629" customWidth="1"/>
    <col min="2" max="2" width="10" style="630" bestFit="1" customWidth="1"/>
    <col min="3" max="3" width="12.42578125" style="630" bestFit="1" customWidth="1"/>
    <col min="4" max="4" width="10.140625" style="626" bestFit="1" customWidth="1"/>
    <col min="5" max="5" width="9.28515625" style="626" bestFit="1" customWidth="1"/>
    <col min="6" max="6" width="9" style="627" bestFit="1" customWidth="1"/>
    <col min="7" max="7" width="9.28515625" style="628" bestFit="1" customWidth="1"/>
    <col min="8" max="8" width="9" style="627" bestFit="1" customWidth="1"/>
    <col min="9" max="9" width="9.28515625" style="627" bestFit="1" customWidth="1"/>
    <col min="10" max="16384" width="9" style="631"/>
  </cols>
  <sheetData>
    <row r="1" spans="1:9" ht="15.75" x14ac:dyDescent="0.25">
      <c r="A1" s="1060" t="s">
        <v>374</v>
      </c>
      <c r="B1" s="1060"/>
      <c r="C1" s="1060"/>
      <c r="D1" s="1060"/>
      <c r="E1" s="1060"/>
      <c r="F1" s="1060"/>
      <c r="G1" s="1060"/>
      <c r="H1" s="1060"/>
      <c r="I1" s="1060"/>
    </row>
    <row r="2" spans="1:9" s="110" customFormat="1" ht="15.75" x14ac:dyDescent="0.25">
      <c r="A2" s="1061" t="s">
        <v>286</v>
      </c>
      <c r="B2" s="1061"/>
      <c r="C2" s="1061"/>
      <c r="D2" s="1061"/>
      <c r="E2" s="1061"/>
      <c r="F2" s="1061"/>
      <c r="G2" s="1061"/>
      <c r="H2" s="1061"/>
      <c r="I2" s="1061"/>
    </row>
    <row r="3" spans="1:9" s="110" customFormat="1" ht="15.75" x14ac:dyDescent="0.25">
      <c r="A3" s="1061" t="s">
        <v>287</v>
      </c>
      <c r="B3" s="1061"/>
      <c r="C3" s="1061"/>
      <c r="D3" s="1061"/>
      <c r="E3" s="1061"/>
      <c r="F3" s="1061"/>
      <c r="G3" s="1061"/>
      <c r="H3" s="1061"/>
      <c r="I3" s="1061"/>
    </row>
    <row r="4" spans="1:9" s="110" customFormat="1" ht="15.75" x14ac:dyDescent="0.25">
      <c r="A4" s="1061" t="s">
        <v>437</v>
      </c>
      <c r="B4" s="1061"/>
      <c r="C4" s="1061"/>
      <c r="D4" s="1061"/>
      <c r="E4" s="1061"/>
      <c r="F4" s="1061"/>
      <c r="G4" s="1061"/>
      <c r="H4" s="1061"/>
      <c r="I4" s="1061"/>
    </row>
    <row r="5" spans="1:9" s="110" customFormat="1" ht="15" x14ac:dyDescent="0.25">
      <c r="A5" s="117"/>
      <c r="B5" s="632"/>
      <c r="C5" s="632"/>
      <c r="D5" s="632"/>
      <c r="E5" s="632"/>
      <c r="F5" s="632"/>
      <c r="G5" s="632"/>
      <c r="H5" s="632"/>
      <c r="I5" s="632"/>
    </row>
    <row r="6" spans="1:9" s="110" customFormat="1" ht="14.25" customHeight="1" x14ac:dyDescent="0.25">
      <c r="A6" s="1062" t="s">
        <v>75</v>
      </c>
      <c r="B6" s="1062"/>
      <c r="C6" s="1062"/>
      <c r="D6" s="1062"/>
      <c r="E6" s="1062"/>
      <c r="F6" s="1062"/>
      <c r="G6" s="1062"/>
      <c r="H6" s="1062"/>
      <c r="I6" s="1062"/>
    </row>
    <row r="7" spans="1:9" s="110" customFormat="1" ht="6.95" customHeight="1" x14ac:dyDescent="0.25">
      <c r="A7" s="336"/>
      <c r="B7" s="336"/>
      <c r="C7" s="336"/>
      <c r="D7" s="377"/>
      <c r="E7" s="377"/>
      <c r="F7" s="377"/>
      <c r="G7" s="377"/>
      <c r="H7" s="377"/>
      <c r="I7" s="377"/>
    </row>
    <row r="8" spans="1:9" s="110" customFormat="1" ht="15" x14ac:dyDescent="0.25">
      <c r="A8" s="572"/>
      <c r="B8" s="573"/>
      <c r="C8" s="574" t="s">
        <v>105</v>
      </c>
      <c r="D8" s="575" t="s">
        <v>14</v>
      </c>
      <c r="E8" s="576"/>
      <c r="F8" s="1055" t="s">
        <v>288</v>
      </c>
      <c r="G8" s="1056"/>
      <c r="H8" s="1056"/>
      <c r="I8" s="1057"/>
    </row>
    <row r="9" spans="1:9" s="110" customFormat="1" ht="15" x14ac:dyDescent="0.25">
      <c r="A9" s="577" t="s">
        <v>42</v>
      </c>
      <c r="B9" s="578" t="s">
        <v>248</v>
      </c>
      <c r="C9" s="579" t="s">
        <v>289</v>
      </c>
      <c r="D9" s="382"/>
      <c r="E9" s="580" t="s">
        <v>290</v>
      </c>
      <c r="F9" s="581" t="s">
        <v>291</v>
      </c>
      <c r="G9" s="582"/>
      <c r="H9" s="1058" t="s">
        <v>292</v>
      </c>
      <c r="I9" s="1059"/>
    </row>
    <row r="10" spans="1:9" s="110" customFormat="1" ht="15" customHeight="1" x14ac:dyDescent="0.25">
      <c r="A10" s="583"/>
      <c r="B10" s="584"/>
      <c r="C10" s="585" t="s">
        <v>293</v>
      </c>
      <c r="D10" s="586" t="s">
        <v>44</v>
      </c>
      <c r="E10" s="587" t="s">
        <v>84</v>
      </c>
      <c r="F10" s="588" t="s">
        <v>44</v>
      </c>
      <c r="G10" s="589" t="s">
        <v>84</v>
      </c>
      <c r="H10" s="588" t="s">
        <v>44</v>
      </c>
      <c r="I10" s="589" t="s">
        <v>84</v>
      </c>
    </row>
    <row r="11" spans="1:9" s="595" customFormat="1" ht="15" x14ac:dyDescent="0.25">
      <c r="A11" s="633" t="s">
        <v>45</v>
      </c>
      <c r="B11" s="591">
        <v>326736</v>
      </c>
      <c r="C11" s="592"/>
      <c r="D11" s="593">
        <v>333283701470</v>
      </c>
      <c r="E11" s="594">
        <v>1</v>
      </c>
      <c r="F11" s="593">
        <v>34292153908</v>
      </c>
      <c r="G11" s="594">
        <v>1</v>
      </c>
      <c r="H11" s="593">
        <v>30836140126</v>
      </c>
      <c r="I11" s="594">
        <v>1</v>
      </c>
    </row>
    <row r="12" spans="1:9" s="595" customFormat="1" ht="15" x14ac:dyDescent="0.25">
      <c r="A12" s="634"/>
      <c r="B12" s="597"/>
      <c r="C12" s="635"/>
      <c r="D12" s="599"/>
      <c r="E12" s="600"/>
      <c r="F12" s="599"/>
      <c r="G12" s="600"/>
      <c r="H12" s="599"/>
      <c r="I12" s="600"/>
    </row>
    <row r="13" spans="1:9" s="595" customFormat="1" ht="15" x14ac:dyDescent="0.25">
      <c r="A13" s="583" t="s">
        <v>33</v>
      </c>
      <c r="B13" s="636">
        <v>214872</v>
      </c>
      <c r="C13" s="636">
        <v>384970</v>
      </c>
      <c r="D13" s="599">
        <v>233285577115</v>
      </c>
      <c r="E13" s="601">
        <v>0.69996095244399115</v>
      </c>
      <c r="F13" s="599">
        <v>6093045171</v>
      </c>
      <c r="G13" s="601">
        <v>0.17768044513466846</v>
      </c>
      <c r="H13" s="599">
        <v>6093045171</v>
      </c>
      <c r="I13" s="601">
        <v>0.19759428858810216</v>
      </c>
    </row>
    <row r="14" spans="1:9" s="606" customFormat="1" ht="14.25" x14ac:dyDescent="0.2">
      <c r="A14" s="602" t="s">
        <v>46</v>
      </c>
      <c r="B14" s="608">
        <v>60864</v>
      </c>
      <c r="C14" s="637">
        <v>60864</v>
      </c>
      <c r="D14" s="604">
        <v>59202951327</v>
      </c>
      <c r="E14" s="605">
        <v>0.17763530309425904</v>
      </c>
      <c r="F14" s="604">
        <v>1759298740</v>
      </c>
      <c r="G14" s="605">
        <v>5.1303244022521843E-2</v>
      </c>
      <c r="H14" s="604">
        <v>1759298740</v>
      </c>
      <c r="I14" s="605">
        <v>5.7053143902294642E-2</v>
      </c>
    </row>
    <row r="15" spans="1:9" s="606" customFormat="1" ht="14.25" x14ac:dyDescent="0.2">
      <c r="A15" s="602" t="s">
        <v>47</v>
      </c>
      <c r="B15" s="608">
        <v>94952</v>
      </c>
      <c r="C15" s="637">
        <v>189904</v>
      </c>
      <c r="D15" s="604">
        <v>107205293062</v>
      </c>
      <c r="E15" s="605">
        <v>0.32166377350333741</v>
      </c>
      <c r="F15" s="604">
        <v>2709761781</v>
      </c>
      <c r="G15" s="605">
        <v>7.9019876916154891E-2</v>
      </c>
      <c r="H15" s="604">
        <v>2709761781</v>
      </c>
      <c r="I15" s="605">
        <v>8.787616640499113E-2</v>
      </c>
    </row>
    <row r="16" spans="1:9" s="606" customFormat="1" ht="14.25" x14ac:dyDescent="0.2">
      <c r="A16" s="602" t="s">
        <v>48</v>
      </c>
      <c r="B16" s="608">
        <v>35242</v>
      </c>
      <c r="C16" s="637">
        <v>105726</v>
      </c>
      <c r="D16" s="604">
        <v>50840697733</v>
      </c>
      <c r="E16" s="605">
        <v>0.15254480644795751</v>
      </c>
      <c r="F16" s="604">
        <v>1119287103</v>
      </c>
      <c r="G16" s="605">
        <v>3.2639743365285724E-2</v>
      </c>
      <c r="H16" s="604">
        <v>1119287103</v>
      </c>
      <c r="I16" s="605">
        <v>3.6297899102367054E-2</v>
      </c>
    </row>
    <row r="17" spans="1:9" s="606" customFormat="1" ht="14.25" x14ac:dyDescent="0.2">
      <c r="A17" s="602" t="s">
        <v>49</v>
      </c>
      <c r="B17" s="608">
        <v>8347</v>
      </c>
      <c r="C17" s="637">
        <v>8347</v>
      </c>
      <c r="D17" s="604">
        <v>4931525944</v>
      </c>
      <c r="E17" s="605">
        <v>1.4796781007438203E-2</v>
      </c>
      <c r="F17" s="604">
        <v>128807403</v>
      </c>
      <c r="G17" s="605">
        <v>3.7561770936164669E-3</v>
      </c>
      <c r="H17" s="604">
        <v>128807403</v>
      </c>
      <c r="I17" s="605">
        <v>4.1771571433285165E-3</v>
      </c>
    </row>
    <row r="18" spans="1:9" s="606" customFormat="1" ht="14.25" x14ac:dyDescent="0.2">
      <c r="A18" s="602" t="s">
        <v>50</v>
      </c>
      <c r="B18" s="608">
        <v>3318</v>
      </c>
      <c r="C18" s="98">
        <v>0</v>
      </c>
      <c r="D18" s="604">
        <v>826747209</v>
      </c>
      <c r="E18" s="605">
        <v>2.4806109790352841E-3</v>
      </c>
      <c r="F18" s="604">
        <v>28231579</v>
      </c>
      <c r="G18" s="605">
        <v>8.2326642635923396E-4</v>
      </c>
      <c r="H18" s="604">
        <v>28231579</v>
      </c>
      <c r="I18" s="605">
        <v>9.1553543616816288E-4</v>
      </c>
    </row>
    <row r="19" spans="1:9" s="606" customFormat="1" ht="14.25" x14ac:dyDescent="0.2">
      <c r="A19" s="602" t="s">
        <v>51</v>
      </c>
      <c r="B19" s="608">
        <v>12149</v>
      </c>
      <c r="C19" s="658">
        <v>20129</v>
      </c>
      <c r="D19" s="604">
        <v>10278361840</v>
      </c>
      <c r="E19" s="605">
        <v>3.0839677411963664E-2</v>
      </c>
      <c r="F19" s="604">
        <v>347658565</v>
      </c>
      <c r="G19" s="605">
        <v>1.013813731073028E-2</v>
      </c>
      <c r="H19" s="604">
        <v>347658565</v>
      </c>
      <c r="I19" s="605">
        <v>1.1274386598952635E-2</v>
      </c>
    </row>
    <row r="20" spans="1:9" s="606" customFormat="1" ht="15" customHeight="1" x14ac:dyDescent="0.2">
      <c r="A20" s="607"/>
      <c r="B20" s="608"/>
      <c r="C20" s="637"/>
      <c r="D20" s="604"/>
      <c r="E20" s="609"/>
      <c r="F20" s="604"/>
      <c r="G20" s="609"/>
      <c r="H20" s="604"/>
      <c r="I20" s="609"/>
    </row>
    <row r="21" spans="1:9" s="595" customFormat="1" ht="15" x14ac:dyDescent="0.25">
      <c r="A21" s="583" t="s">
        <v>34</v>
      </c>
      <c r="B21" s="636">
        <v>78785</v>
      </c>
      <c r="C21" s="636">
        <v>505108</v>
      </c>
      <c r="D21" s="599">
        <v>62636797835</v>
      </c>
      <c r="E21" s="601">
        <v>0.18793837670048244</v>
      </c>
      <c r="F21" s="599">
        <v>13279194444</v>
      </c>
      <c r="G21" s="601">
        <v>0.3872371061796181</v>
      </c>
      <c r="H21" s="599">
        <v>11637398263</v>
      </c>
      <c r="I21" s="601">
        <v>0.37739477818716155</v>
      </c>
    </row>
    <row r="22" spans="1:9" s="606" customFormat="1" ht="14.25" x14ac:dyDescent="0.2">
      <c r="A22" s="602" t="s">
        <v>52</v>
      </c>
      <c r="B22" s="637">
        <v>6115</v>
      </c>
      <c r="C22" s="637">
        <v>234302</v>
      </c>
      <c r="D22" s="604">
        <v>18843840133</v>
      </c>
      <c r="E22" s="605">
        <v>5.6539938946568016E-2</v>
      </c>
      <c r="F22" s="604">
        <v>6633055325</v>
      </c>
      <c r="G22" s="605">
        <v>0.1934277835914115</v>
      </c>
      <c r="H22" s="604">
        <v>5570518561</v>
      </c>
      <c r="I22" s="605">
        <v>0.18064902216160075</v>
      </c>
    </row>
    <row r="23" spans="1:9" s="606" customFormat="1" ht="14.25" x14ac:dyDescent="0.2">
      <c r="A23" s="602" t="s">
        <v>53</v>
      </c>
      <c r="B23" s="637">
        <v>920</v>
      </c>
      <c r="C23" s="637">
        <v>63780</v>
      </c>
      <c r="D23" s="604">
        <v>5232005000</v>
      </c>
      <c r="E23" s="605">
        <v>1.5698352415444927E-2</v>
      </c>
      <c r="F23" s="604">
        <v>2179634597</v>
      </c>
      <c r="G23" s="605">
        <v>6.356073762084434E-2</v>
      </c>
      <c r="H23" s="604">
        <v>1795685832</v>
      </c>
      <c r="I23" s="605">
        <v>5.8233158386964842E-2</v>
      </c>
    </row>
    <row r="24" spans="1:9" s="606" customFormat="1" ht="14.25" x14ac:dyDescent="0.2">
      <c r="A24" s="602" t="s">
        <v>49</v>
      </c>
      <c r="B24" s="637">
        <v>32474</v>
      </c>
      <c r="C24" s="637">
        <v>32474</v>
      </c>
      <c r="D24" s="604">
        <v>5544830496</v>
      </c>
      <c r="E24" s="605">
        <v>1.6636968659264333E-2</v>
      </c>
      <c r="F24" s="604">
        <v>1039549216</v>
      </c>
      <c r="G24" s="605">
        <v>3.0314491728601629E-2</v>
      </c>
      <c r="H24" s="604">
        <v>865384397</v>
      </c>
      <c r="I24" s="605">
        <v>2.8063966289682829E-2</v>
      </c>
    </row>
    <row r="25" spans="1:9" s="606" customFormat="1" ht="14.25" x14ac:dyDescent="0.2">
      <c r="A25" s="602" t="s">
        <v>54</v>
      </c>
      <c r="B25" s="637">
        <v>196</v>
      </c>
      <c r="C25" s="637">
        <v>8462</v>
      </c>
      <c r="D25" s="604">
        <v>1468604535</v>
      </c>
      <c r="E25" s="605">
        <v>4.4064697089071245E-3</v>
      </c>
      <c r="F25" s="604">
        <v>180745158</v>
      </c>
      <c r="G25" s="605">
        <v>5.2707438116867322E-3</v>
      </c>
      <c r="H25" s="604">
        <v>163724004</v>
      </c>
      <c r="I25" s="605">
        <v>5.3094843690230029E-3</v>
      </c>
    </row>
    <row r="26" spans="1:9" s="606" customFormat="1" ht="14.25" x14ac:dyDescent="0.2">
      <c r="A26" s="610" t="s">
        <v>55</v>
      </c>
      <c r="B26" s="637">
        <v>29</v>
      </c>
      <c r="C26" s="637">
        <v>1530</v>
      </c>
      <c r="D26" s="604">
        <v>184692000</v>
      </c>
      <c r="E26" s="605">
        <v>5.5415851175856176E-4</v>
      </c>
      <c r="F26" s="604">
        <v>25571480</v>
      </c>
      <c r="G26" s="605">
        <v>7.4569477521312653E-4</v>
      </c>
      <c r="H26" s="604">
        <v>21446801</v>
      </c>
      <c r="I26" s="605">
        <v>6.9550861140097028E-4</v>
      </c>
    </row>
    <row r="27" spans="1:9" s="606" customFormat="1" ht="14.25" x14ac:dyDescent="0.2">
      <c r="A27" s="602" t="s">
        <v>295</v>
      </c>
      <c r="B27" s="637">
        <v>29113</v>
      </c>
      <c r="C27" s="637">
        <v>150643</v>
      </c>
      <c r="D27" s="604">
        <v>27104002810</v>
      </c>
      <c r="E27" s="605">
        <v>8.1324117232416546E-2</v>
      </c>
      <c r="F27" s="604">
        <v>2793821901</v>
      </c>
      <c r="G27" s="605">
        <v>8.1471170008607444E-2</v>
      </c>
      <c r="H27" s="604">
        <v>2793821901</v>
      </c>
      <c r="I27" s="605">
        <v>9.0602192413970217E-2</v>
      </c>
    </row>
    <row r="28" spans="1:9" s="606" customFormat="1" ht="14.25" x14ac:dyDescent="0.2">
      <c r="A28" s="602" t="s">
        <v>296</v>
      </c>
      <c r="B28" s="637">
        <v>918</v>
      </c>
      <c r="C28" s="637">
        <v>5427</v>
      </c>
      <c r="D28" s="604">
        <v>1853229000</v>
      </c>
      <c r="E28" s="605">
        <v>5.5605149361521219E-3</v>
      </c>
      <c r="F28" s="604">
        <v>190327736</v>
      </c>
      <c r="G28" s="605">
        <v>5.5501831850695892E-3</v>
      </c>
      <c r="H28" s="604">
        <v>190327736</v>
      </c>
      <c r="I28" s="605">
        <v>6.1722295729069549E-3</v>
      </c>
    </row>
    <row r="29" spans="1:9" s="606" customFormat="1" ht="14.25" x14ac:dyDescent="0.2">
      <c r="A29" s="602" t="s">
        <v>436</v>
      </c>
      <c r="B29" s="608">
        <v>9000</v>
      </c>
      <c r="C29" s="608">
        <v>8360</v>
      </c>
      <c r="D29" s="604">
        <v>2372414861</v>
      </c>
      <c r="E29" s="605">
        <v>7.1183044671434348E-3</v>
      </c>
      <c r="F29" s="604">
        <v>231769620</v>
      </c>
      <c r="G29" s="605">
        <v>6.7586778194743428E-3</v>
      </c>
      <c r="H29" s="604">
        <v>231769620</v>
      </c>
      <c r="I29" s="605">
        <v>7.5161683353676166E-3</v>
      </c>
    </row>
    <row r="30" spans="1:9" s="606" customFormat="1" ht="14.25" x14ac:dyDescent="0.2">
      <c r="A30" s="602" t="s">
        <v>297</v>
      </c>
      <c r="B30" s="608">
        <v>20</v>
      </c>
      <c r="C30" s="637">
        <v>130</v>
      </c>
      <c r="D30" s="604">
        <v>33179000</v>
      </c>
      <c r="E30" s="605">
        <v>9.9551822827395462E-5</v>
      </c>
      <c r="F30" s="604">
        <v>4719411</v>
      </c>
      <c r="G30" s="605">
        <v>1.3762363870934951E-4</v>
      </c>
      <c r="H30" s="604">
        <v>4719411</v>
      </c>
      <c r="I30" s="605">
        <v>1.530480462443077E-4</v>
      </c>
    </row>
    <row r="31" spans="1:9" s="606" customFormat="1" ht="15" customHeight="1" x14ac:dyDescent="0.2">
      <c r="A31" s="602"/>
      <c r="B31" s="608"/>
      <c r="C31" s="659"/>
      <c r="D31" s="604"/>
      <c r="E31" s="605"/>
      <c r="F31" s="604"/>
      <c r="G31" s="605"/>
      <c r="H31" s="604"/>
      <c r="I31" s="605"/>
    </row>
    <row r="32" spans="1:9" s="595" customFormat="1" ht="15" x14ac:dyDescent="0.25">
      <c r="A32" s="583" t="s">
        <v>35</v>
      </c>
      <c r="B32" s="636">
        <v>52</v>
      </c>
      <c r="C32" s="611">
        <v>0</v>
      </c>
      <c r="D32" s="599">
        <v>6769757142</v>
      </c>
      <c r="E32" s="601">
        <v>2.0312295837272946E-2</v>
      </c>
      <c r="F32" s="599">
        <v>3019136748</v>
      </c>
      <c r="G32" s="601">
        <v>8.8041618969162128E-2</v>
      </c>
      <c r="H32" s="599">
        <v>3019136748</v>
      </c>
      <c r="I32" s="601">
        <v>9.79090358152305E-2</v>
      </c>
    </row>
    <row r="33" spans="1:9" s="606" customFormat="1" ht="14.25" x14ac:dyDescent="0.2">
      <c r="A33" s="602" t="s">
        <v>156</v>
      </c>
      <c r="B33" s="608">
        <v>12</v>
      </c>
      <c r="C33" s="98">
        <v>0</v>
      </c>
      <c r="D33" s="604">
        <v>5788630877</v>
      </c>
      <c r="E33" s="605">
        <v>1.7368478720886548E-2</v>
      </c>
      <c r="F33" s="604">
        <v>2604883895</v>
      </c>
      <c r="G33" s="605">
        <v>7.5961513003483513E-2</v>
      </c>
      <c r="H33" s="604">
        <v>2604883895</v>
      </c>
      <c r="I33" s="605">
        <v>8.4475031062777192E-2</v>
      </c>
    </row>
    <row r="34" spans="1:9" s="606" customFormat="1" ht="14.25" x14ac:dyDescent="0.2">
      <c r="A34" s="602" t="s">
        <v>157</v>
      </c>
      <c r="B34" s="608">
        <v>40</v>
      </c>
      <c r="C34" s="98">
        <v>0</v>
      </c>
      <c r="D34" s="604">
        <v>981126265</v>
      </c>
      <c r="E34" s="605">
        <v>2.9438171163863967E-3</v>
      </c>
      <c r="F34" s="604">
        <v>414252853</v>
      </c>
      <c r="G34" s="605">
        <v>1.2080105965678614E-2</v>
      </c>
      <c r="H34" s="604">
        <v>414252853</v>
      </c>
      <c r="I34" s="605">
        <v>1.3434004752453304E-2</v>
      </c>
    </row>
    <row r="35" spans="1:9" s="606" customFormat="1" ht="14.25" x14ac:dyDescent="0.2">
      <c r="A35" s="610" t="s">
        <v>51</v>
      </c>
      <c r="B35" s="660">
        <v>0</v>
      </c>
      <c r="C35" s="660">
        <v>0</v>
      </c>
      <c r="D35" s="660">
        <v>0</v>
      </c>
      <c r="E35" s="661">
        <v>0</v>
      </c>
      <c r="F35" s="660">
        <v>0</v>
      </c>
      <c r="G35" s="661">
        <v>0</v>
      </c>
      <c r="H35" s="660">
        <v>0</v>
      </c>
      <c r="I35" s="661">
        <v>0</v>
      </c>
    </row>
    <row r="36" spans="1:9" s="606" customFormat="1" ht="15" customHeight="1" x14ac:dyDescent="0.2">
      <c r="A36" s="607"/>
      <c r="B36" s="608"/>
      <c r="C36" s="662"/>
      <c r="D36" s="604"/>
      <c r="E36" s="609"/>
      <c r="F36" s="604"/>
      <c r="G36" s="609"/>
      <c r="H36" s="604"/>
      <c r="I36" s="609"/>
    </row>
    <row r="37" spans="1:9" s="595" customFormat="1" ht="15" x14ac:dyDescent="0.25">
      <c r="A37" s="583" t="s">
        <v>36</v>
      </c>
      <c r="B37" s="636">
        <v>33027</v>
      </c>
      <c r="C37" s="613">
        <v>193105556</v>
      </c>
      <c r="D37" s="614">
        <v>30591569378</v>
      </c>
      <c r="E37" s="601">
        <v>9.1788375018253474E-2</v>
      </c>
      <c r="F37" s="614">
        <v>11900777545</v>
      </c>
      <c r="G37" s="601">
        <v>0.34704082971655131</v>
      </c>
      <c r="H37" s="614">
        <v>10086559944</v>
      </c>
      <c r="I37" s="601">
        <v>0.3271018974095059</v>
      </c>
    </row>
    <row r="38" spans="1:9" s="606" customFormat="1" ht="14.25" x14ac:dyDescent="0.2">
      <c r="A38" s="615" t="s">
        <v>60</v>
      </c>
      <c r="B38" s="637">
        <v>1592</v>
      </c>
      <c r="C38" s="616">
        <v>29097156</v>
      </c>
      <c r="D38" s="604">
        <v>4720557786</v>
      </c>
      <c r="E38" s="605">
        <v>1.4163782282719617E-2</v>
      </c>
      <c r="F38" s="604">
        <v>1875116110</v>
      </c>
      <c r="G38" s="605">
        <v>5.4680616301636134E-2</v>
      </c>
      <c r="H38" s="604">
        <v>1580799320</v>
      </c>
      <c r="I38" s="605">
        <v>5.1264500470573585E-2</v>
      </c>
    </row>
    <row r="39" spans="1:9" s="606" customFormat="1" ht="14.25" x14ac:dyDescent="0.2">
      <c r="A39" s="607" t="s">
        <v>298</v>
      </c>
      <c r="B39" s="637">
        <v>743</v>
      </c>
      <c r="C39" s="616">
        <v>2566792</v>
      </c>
      <c r="D39" s="604">
        <v>446372288</v>
      </c>
      <c r="E39" s="605">
        <v>1.3393162822880479E-3</v>
      </c>
      <c r="F39" s="604">
        <v>124196857</v>
      </c>
      <c r="G39" s="605">
        <v>3.6217280878068779E-3</v>
      </c>
      <c r="H39" s="604">
        <v>99161322</v>
      </c>
      <c r="I39" s="605">
        <v>3.2157501423594353E-3</v>
      </c>
    </row>
    <row r="40" spans="1:9" s="606" customFormat="1" ht="14.25" x14ac:dyDescent="0.2">
      <c r="A40" s="607" t="s">
        <v>62</v>
      </c>
      <c r="B40" s="637">
        <v>66</v>
      </c>
      <c r="C40" s="616">
        <v>2503618</v>
      </c>
      <c r="D40" s="604">
        <v>249566000</v>
      </c>
      <c r="E40" s="605">
        <v>7.4880949443147094E-4</v>
      </c>
      <c r="F40" s="604">
        <v>94596804</v>
      </c>
      <c r="G40" s="605">
        <v>2.7585553317469383E-3</v>
      </c>
      <c r="H40" s="604">
        <v>73081086</v>
      </c>
      <c r="I40" s="605">
        <v>2.3699816417159319E-3</v>
      </c>
    </row>
    <row r="41" spans="1:9" s="606" customFormat="1" ht="14.25" x14ac:dyDescent="0.2">
      <c r="A41" s="617" t="s">
        <v>61</v>
      </c>
      <c r="B41" s="637">
        <v>6158</v>
      </c>
      <c r="C41" s="616">
        <v>43849399</v>
      </c>
      <c r="D41" s="604">
        <v>8932583036</v>
      </c>
      <c r="E41" s="605">
        <v>2.6801739768855911E-2</v>
      </c>
      <c r="F41" s="604">
        <v>3642151463</v>
      </c>
      <c r="G41" s="605">
        <v>0.10620946916228334</v>
      </c>
      <c r="H41" s="604">
        <v>3011015596</v>
      </c>
      <c r="I41" s="605">
        <v>9.7645671076102433E-2</v>
      </c>
    </row>
    <row r="42" spans="1:9" s="606" customFormat="1" ht="14.25" x14ac:dyDescent="0.2">
      <c r="A42" s="607" t="s">
        <v>299</v>
      </c>
      <c r="B42" s="637">
        <v>494</v>
      </c>
      <c r="C42" s="616">
        <v>3164153</v>
      </c>
      <c r="D42" s="604">
        <v>929750773</v>
      </c>
      <c r="E42" s="605">
        <v>2.7896676882163407E-3</v>
      </c>
      <c r="F42" s="604">
        <v>219962525</v>
      </c>
      <c r="G42" s="605">
        <v>6.4143688842095469E-3</v>
      </c>
      <c r="H42" s="604">
        <v>183784571</v>
      </c>
      <c r="I42" s="605">
        <v>5.9600381321733261E-3</v>
      </c>
    </row>
    <row r="43" spans="1:9" s="606" customFormat="1" ht="14.25" x14ac:dyDescent="0.2">
      <c r="A43" s="607" t="s">
        <v>65</v>
      </c>
      <c r="B43" s="637">
        <v>1639</v>
      </c>
      <c r="C43" s="616">
        <v>22735928</v>
      </c>
      <c r="D43" s="604">
        <v>1860385898</v>
      </c>
      <c r="E43" s="605">
        <v>5.5819888275198473E-3</v>
      </c>
      <c r="F43" s="604">
        <v>792143732</v>
      </c>
      <c r="G43" s="605">
        <v>2.3099853515331423E-2</v>
      </c>
      <c r="H43" s="604">
        <v>663540487</v>
      </c>
      <c r="I43" s="605">
        <v>2.1518273178442491E-2</v>
      </c>
    </row>
    <row r="44" spans="1:9" s="606" customFormat="1" ht="14.25" x14ac:dyDescent="0.2">
      <c r="A44" s="607" t="s">
        <v>68</v>
      </c>
      <c r="B44" s="637">
        <v>2503</v>
      </c>
      <c r="C44" s="616">
        <v>40122520</v>
      </c>
      <c r="D44" s="604">
        <v>3264407891</v>
      </c>
      <c r="E44" s="605">
        <v>9.7946820579638827E-3</v>
      </c>
      <c r="F44" s="604">
        <v>1401074545</v>
      </c>
      <c r="G44" s="605">
        <v>4.0857000372704615E-2</v>
      </c>
      <c r="H44" s="604">
        <v>1164386391</v>
      </c>
      <c r="I44" s="605">
        <v>3.776044557594381E-2</v>
      </c>
    </row>
    <row r="45" spans="1:9" s="606" customFormat="1" ht="14.25" x14ac:dyDescent="0.2">
      <c r="A45" s="607" t="s">
        <v>300</v>
      </c>
      <c r="B45" s="637">
        <v>288</v>
      </c>
      <c r="C45" s="616">
        <v>228275</v>
      </c>
      <c r="D45" s="604">
        <v>18134117</v>
      </c>
      <c r="E45" s="605">
        <v>5.4410452476423641E-5</v>
      </c>
      <c r="F45" s="604">
        <v>6578079</v>
      </c>
      <c r="G45" s="605">
        <v>1.9182460855762703E-4</v>
      </c>
      <c r="H45" s="604">
        <v>5529774</v>
      </c>
      <c r="I45" s="605">
        <v>1.7932769722165973E-4</v>
      </c>
    </row>
    <row r="46" spans="1:9" s="606" customFormat="1" ht="14.25" x14ac:dyDescent="0.2">
      <c r="A46" s="607" t="s">
        <v>301</v>
      </c>
      <c r="B46" s="637">
        <v>76</v>
      </c>
      <c r="C46" s="616">
        <v>5982845</v>
      </c>
      <c r="D46" s="604">
        <v>604245703</v>
      </c>
      <c r="E46" s="605">
        <v>1.8130070577555386E-3</v>
      </c>
      <c r="F46" s="604">
        <v>198828964</v>
      </c>
      <c r="G46" s="605">
        <v>5.7980891061385122E-3</v>
      </c>
      <c r="H46" s="604">
        <v>169193948</v>
      </c>
      <c r="I46" s="605">
        <v>5.4868718104358763E-3</v>
      </c>
    </row>
    <row r="47" spans="1:9" s="606" customFormat="1" ht="14.25" x14ac:dyDescent="0.2">
      <c r="A47" s="607" t="s">
        <v>302</v>
      </c>
      <c r="B47" s="637">
        <v>1062</v>
      </c>
      <c r="C47" s="616">
        <v>155518</v>
      </c>
      <c r="D47" s="604">
        <v>15751063</v>
      </c>
      <c r="E47" s="605">
        <v>4.726022583920986E-5</v>
      </c>
      <c r="F47" s="604">
        <v>3472202</v>
      </c>
      <c r="G47" s="605">
        <v>1.012535406587561E-4</v>
      </c>
      <c r="H47" s="604">
        <v>2835442</v>
      </c>
      <c r="I47" s="605">
        <v>9.1951910596269802E-5</v>
      </c>
    </row>
    <row r="48" spans="1:9" s="606" customFormat="1" ht="14.25" x14ac:dyDescent="0.2">
      <c r="A48" s="607" t="s">
        <v>67</v>
      </c>
      <c r="B48" s="637">
        <v>3758</v>
      </c>
      <c r="C48" s="616">
        <v>10387041</v>
      </c>
      <c r="D48" s="604">
        <v>1873319123</v>
      </c>
      <c r="E48" s="605">
        <v>5.6207942804806605E-3</v>
      </c>
      <c r="F48" s="604">
        <v>816695722</v>
      </c>
      <c r="G48" s="605">
        <v>2.3815818749415837E-2</v>
      </c>
      <c r="H48" s="604">
        <v>694350287</v>
      </c>
      <c r="I48" s="605">
        <v>2.2517418981844201E-2</v>
      </c>
    </row>
    <row r="49" spans="1:9" s="606" customFormat="1" ht="14.25" x14ac:dyDescent="0.2">
      <c r="A49" s="607" t="s">
        <v>303</v>
      </c>
      <c r="B49" s="637">
        <v>8909</v>
      </c>
      <c r="C49" s="616">
        <v>2863953</v>
      </c>
      <c r="D49" s="604">
        <v>317244986</v>
      </c>
      <c r="E49" s="605">
        <v>9.5187668824110293E-4</v>
      </c>
      <c r="F49" s="604">
        <v>62174054</v>
      </c>
      <c r="G49" s="605">
        <v>1.8130693734433358E-3</v>
      </c>
      <c r="H49" s="604">
        <v>54088251</v>
      </c>
      <c r="I49" s="605">
        <v>1.7540538724687724E-3</v>
      </c>
    </row>
    <row r="50" spans="1:9" s="606" customFormat="1" ht="14.25" x14ac:dyDescent="0.2">
      <c r="A50" s="607" t="s">
        <v>158</v>
      </c>
      <c r="B50" s="637">
        <v>475</v>
      </c>
      <c r="C50" s="616">
        <v>11990255</v>
      </c>
      <c r="D50" s="604">
        <v>2076798671</v>
      </c>
      <c r="E50" s="605">
        <v>6.2313238296380948E-3</v>
      </c>
      <c r="F50" s="604">
        <v>689081553</v>
      </c>
      <c r="G50" s="605">
        <v>2.0094437778644302E-2</v>
      </c>
      <c r="H50" s="604">
        <v>602093421</v>
      </c>
      <c r="I50" s="605">
        <v>1.9525576759600174E-2</v>
      </c>
    </row>
    <row r="51" spans="1:9" s="606" customFormat="1" ht="14.25" x14ac:dyDescent="0.2">
      <c r="A51" s="607" t="s">
        <v>70</v>
      </c>
      <c r="B51" s="637">
        <v>47</v>
      </c>
      <c r="C51" s="616">
        <v>1437358</v>
      </c>
      <c r="D51" s="604">
        <v>206089000</v>
      </c>
      <c r="E51" s="605">
        <v>6.1835907093869922E-4</v>
      </c>
      <c r="F51" s="604">
        <v>84135342</v>
      </c>
      <c r="G51" s="605">
        <v>2.4534866554524622E-3</v>
      </c>
      <c r="H51" s="604">
        <v>71840703</v>
      </c>
      <c r="I51" s="605">
        <v>2.3297566656024608E-3</v>
      </c>
    </row>
    <row r="52" spans="1:9" s="606" customFormat="1" ht="14.25" x14ac:dyDescent="0.2">
      <c r="A52" s="607" t="s">
        <v>159</v>
      </c>
      <c r="B52" s="637">
        <v>226</v>
      </c>
      <c r="C52" s="616">
        <v>1990773</v>
      </c>
      <c r="D52" s="604">
        <v>405387620</v>
      </c>
      <c r="E52" s="605">
        <v>1.216343968252796E-3</v>
      </c>
      <c r="F52" s="604">
        <v>174218113</v>
      </c>
      <c r="G52" s="605">
        <v>5.0804074152763189E-3</v>
      </c>
      <c r="H52" s="604">
        <v>147695383</v>
      </c>
      <c r="I52" s="605">
        <v>4.7896845194145493E-3</v>
      </c>
    </row>
    <row r="53" spans="1:9" s="606" customFormat="1" ht="14.25" x14ac:dyDescent="0.2">
      <c r="A53" s="607" t="s">
        <v>304</v>
      </c>
      <c r="B53" s="637">
        <v>95</v>
      </c>
      <c r="C53" s="616">
        <v>326624</v>
      </c>
      <c r="D53" s="604">
        <v>51699678</v>
      </c>
      <c r="E53" s="605">
        <v>1.5512213100121749E-4</v>
      </c>
      <c r="F53" s="604">
        <v>10244007</v>
      </c>
      <c r="G53" s="605">
        <v>2.9872742982207896E-4</v>
      </c>
      <c r="H53" s="604">
        <v>9468720</v>
      </c>
      <c r="I53" s="605">
        <v>3.070656690918424E-4</v>
      </c>
    </row>
    <row r="54" spans="1:9" s="606" customFormat="1" ht="14.25" x14ac:dyDescent="0.2">
      <c r="A54" s="607" t="s">
        <v>64</v>
      </c>
      <c r="B54" s="637">
        <v>150</v>
      </c>
      <c r="C54" s="616">
        <v>5709868</v>
      </c>
      <c r="D54" s="604">
        <v>1577691627</v>
      </c>
      <c r="E54" s="605">
        <v>4.7337797199243281E-3</v>
      </c>
      <c r="F54" s="604">
        <v>510831103</v>
      </c>
      <c r="G54" s="605">
        <v>1.4896442619803723E-2</v>
      </c>
      <c r="H54" s="604">
        <v>472577547</v>
      </c>
      <c r="I54" s="605">
        <v>1.5325444269905184E-2</v>
      </c>
    </row>
    <row r="55" spans="1:9" s="606" customFormat="1" ht="14.25" x14ac:dyDescent="0.2">
      <c r="A55" s="607" t="s">
        <v>305</v>
      </c>
      <c r="B55" s="637">
        <v>5</v>
      </c>
      <c r="C55" s="616">
        <v>176511</v>
      </c>
      <c r="D55" s="604">
        <v>137513994</v>
      </c>
      <c r="E55" s="605">
        <v>4.1260341682918482E-4</v>
      </c>
      <c r="F55" s="604">
        <v>51536042</v>
      </c>
      <c r="G55" s="605">
        <v>1.5028522891347802E-3</v>
      </c>
      <c r="H55" s="604">
        <v>46389383</v>
      </c>
      <c r="I55" s="605">
        <v>1.5043835840169253E-3</v>
      </c>
    </row>
    <row r="56" spans="1:9" s="606" customFormat="1" ht="14.25" x14ac:dyDescent="0.2">
      <c r="A56" s="607" t="s">
        <v>306</v>
      </c>
      <c r="B56" s="637">
        <v>281</v>
      </c>
      <c r="C56" s="616">
        <v>69943</v>
      </c>
      <c r="D56" s="604">
        <v>6147501</v>
      </c>
      <c r="E56" s="605">
        <v>1.8445249416294537E-5</v>
      </c>
      <c r="F56" s="604">
        <v>665860</v>
      </c>
      <c r="G56" s="605">
        <v>1.9417269670093887E-5</v>
      </c>
      <c r="H56" s="604">
        <v>609706</v>
      </c>
      <c r="I56" s="605">
        <v>1.97724487406229E-5</v>
      </c>
    </row>
    <row r="57" spans="1:9" s="606" customFormat="1" ht="14.25" x14ac:dyDescent="0.2">
      <c r="A57" s="607" t="s">
        <v>307</v>
      </c>
      <c r="B57" s="637">
        <v>61</v>
      </c>
      <c r="C57" s="616">
        <v>168323</v>
      </c>
      <c r="D57" s="604">
        <v>100119334</v>
      </c>
      <c r="E57" s="605">
        <v>3.0040273064181654E-4</v>
      </c>
      <c r="F57" s="604">
        <v>44308021</v>
      </c>
      <c r="G57" s="605">
        <v>1.2920745987222285E-3</v>
      </c>
      <c r="H57" s="604">
        <v>39819904</v>
      </c>
      <c r="I57" s="605">
        <v>1.2913387939376107E-3</v>
      </c>
    </row>
    <row r="58" spans="1:9" s="606" customFormat="1" ht="14.25" x14ac:dyDescent="0.2">
      <c r="A58" s="607" t="s">
        <v>63</v>
      </c>
      <c r="B58" s="637">
        <v>1438</v>
      </c>
      <c r="C58" s="98">
        <v>0</v>
      </c>
      <c r="D58" s="604">
        <v>1027363205</v>
      </c>
      <c r="E58" s="605">
        <v>3.0825485928914422E-3</v>
      </c>
      <c r="F58" s="604">
        <v>425828108</v>
      </c>
      <c r="G58" s="605">
        <v>1.2417654170759415E-2</v>
      </c>
      <c r="H58" s="604">
        <v>405650458</v>
      </c>
      <c r="I58" s="605">
        <v>1.315503355291764E-2</v>
      </c>
    </row>
    <row r="59" spans="1:9" s="606" customFormat="1" ht="14.25" x14ac:dyDescent="0.2">
      <c r="A59" s="607" t="s">
        <v>50</v>
      </c>
      <c r="B59" s="637">
        <v>1324</v>
      </c>
      <c r="C59" s="98">
        <v>0</v>
      </c>
      <c r="D59" s="604">
        <v>551887255</v>
      </c>
      <c r="E59" s="605">
        <v>1.6559083224466566E-3</v>
      </c>
      <c r="F59" s="604">
        <v>247214174</v>
      </c>
      <c r="G59" s="605">
        <v>7.2090593860984487E-3</v>
      </c>
      <c r="H59" s="604">
        <v>214348105</v>
      </c>
      <c r="I59" s="605">
        <v>6.9511976571694474E-3</v>
      </c>
    </row>
    <row r="60" spans="1:9" s="606" customFormat="1" ht="14.25" x14ac:dyDescent="0.2">
      <c r="A60" s="619" t="s">
        <v>51</v>
      </c>
      <c r="B60" s="641">
        <v>1637</v>
      </c>
      <c r="C60" s="642">
        <v>7578703</v>
      </c>
      <c r="D60" s="622">
        <v>1218552829</v>
      </c>
      <c r="E60" s="623">
        <v>3.6562028794849006E-3</v>
      </c>
      <c r="F60" s="622">
        <v>425724165</v>
      </c>
      <c r="G60" s="623">
        <v>1.2414623069234593E-2</v>
      </c>
      <c r="H60" s="622">
        <v>374300139</v>
      </c>
      <c r="I60" s="623">
        <v>1.213835899923164E-2</v>
      </c>
    </row>
    <row r="61" spans="1:9" s="595" customFormat="1" ht="8.25" customHeight="1" x14ac:dyDescent="0.2">
      <c r="A61" s="643"/>
      <c r="B61" s="644"/>
      <c r="C61" s="644"/>
      <c r="D61" s="645"/>
      <c r="E61" s="645"/>
      <c r="F61" s="646"/>
      <c r="G61" s="647"/>
      <c r="H61" s="646"/>
      <c r="I61" s="647"/>
    </row>
    <row r="62" spans="1:9" s="110" customFormat="1" ht="16.5" customHeight="1" x14ac:dyDescent="0.2">
      <c r="A62" s="648"/>
      <c r="B62" s="644"/>
      <c r="C62" s="649"/>
      <c r="D62" s="650"/>
      <c r="E62" s="650"/>
      <c r="F62" s="651"/>
      <c r="G62" s="652"/>
      <c r="H62" s="651"/>
      <c r="I62" s="651"/>
    </row>
  </sheetData>
  <mergeCells count="7">
    <mergeCell ref="A1:I1"/>
    <mergeCell ref="F8:I8"/>
    <mergeCell ref="H9:I9"/>
    <mergeCell ref="A2:I2"/>
    <mergeCell ref="A3:I3"/>
    <mergeCell ref="A4:I4"/>
    <mergeCell ref="A6:I6"/>
  </mergeCells>
  <pageMargins left="0.7" right="0.7" top="0.75" bottom="0.75" header="0.3" footer="0.3"/>
  <pageSetup scale="76"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3"/>
  <sheetViews>
    <sheetView showGridLines="0" zoomScaleNormal="100" workbookViewId="0">
      <selection sqref="A1:I1"/>
    </sheetView>
  </sheetViews>
  <sheetFormatPr defaultColWidth="9" defaultRowHeight="12.75" x14ac:dyDescent="0.2"/>
  <cols>
    <col min="1" max="1" width="34" style="629" customWidth="1"/>
    <col min="2" max="2" width="10" style="630" bestFit="1" customWidth="1"/>
    <col min="3" max="3" width="12.42578125" style="630" bestFit="1" customWidth="1"/>
    <col min="4" max="4" width="10.140625" style="626" bestFit="1" customWidth="1"/>
    <col min="5" max="5" width="9.28515625" style="626" bestFit="1" customWidth="1"/>
    <col min="6" max="6" width="9" style="627" bestFit="1" customWidth="1"/>
    <col min="7" max="7" width="9.28515625" style="628" bestFit="1" customWidth="1"/>
    <col min="8" max="8" width="9" style="627" bestFit="1" customWidth="1"/>
    <col min="9" max="9" width="9.28515625" style="627" bestFit="1" customWidth="1"/>
    <col min="10" max="16384" width="9" style="631"/>
  </cols>
  <sheetData>
    <row r="1" spans="1:9" ht="15.75" x14ac:dyDescent="0.25">
      <c r="A1" s="1060" t="s">
        <v>374</v>
      </c>
      <c r="B1" s="1060"/>
      <c r="C1" s="1060"/>
      <c r="D1" s="1060"/>
      <c r="E1" s="1060"/>
      <c r="F1" s="1060"/>
      <c r="G1" s="1060"/>
      <c r="H1" s="1060"/>
      <c r="I1" s="1060"/>
    </row>
    <row r="2" spans="1:9" s="110" customFormat="1" ht="15.75" x14ac:dyDescent="0.25">
      <c r="A2" s="1061" t="s">
        <v>286</v>
      </c>
      <c r="B2" s="1061"/>
      <c r="C2" s="1061"/>
      <c r="D2" s="1061"/>
      <c r="E2" s="1061"/>
      <c r="F2" s="1061"/>
      <c r="G2" s="1061"/>
      <c r="H2" s="1061"/>
      <c r="I2" s="1061"/>
    </row>
    <row r="3" spans="1:9" s="110" customFormat="1" ht="15.75" x14ac:dyDescent="0.25">
      <c r="A3" s="1061" t="s">
        <v>287</v>
      </c>
      <c r="B3" s="1061"/>
      <c r="C3" s="1061"/>
      <c r="D3" s="1061"/>
      <c r="E3" s="1061"/>
      <c r="F3" s="1061"/>
      <c r="G3" s="1061"/>
      <c r="H3" s="1061"/>
      <c r="I3" s="1061"/>
    </row>
    <row r="4" spans="1:9" s="110" customFormat="1" ht="15.75" x14ac:dyDescent="0.25">
      <c r="A4" s="1061" t="s">
        <v>437</v>
      </c>
      <c r="B4" s="1061"/>
      <c r="C4" s="1061"/>
      <c r="D4" s="1061"/>
      <c r="E4" s="1061"/>
      <c r="F4" s="1061"/>
      <c r="G4" s="1061"/>
      <c r="H4" s="1061"/>
      <c r="I4" s="1061"/>
    </row>
    <row r="5" spans="1:9" s="110" customFormat="1" ht="15" x14ac:dyDescent="0.25">
      <c r="A5" s="117"/>
      <c r="B5" s="632"/>
      <c r="C5" s="632"/>
      <c r="D5" s="632"/>
      <c r="E5" s="632"/>
      <c r="F5" s="632"/>
      <c r="G5" s="632"/>
      <c r="H5" s="632"/>
      <c r="I5" s="632"/>
    </row>
    <row r="6" spans="1:9" s="110" customFormat="1" ht="14.25" customHeight="1" x14ac:dyDescent="0.25">
      <c r="A6" s="1062" t="s">
        <v>76</v>
      </c>
      <c r="B6" s="1062"/>
      <c r="C6" s="1062"/>
      <c r="D6" s="1062"/>
      <c r="E6" s="1062"/>
      <c r="F6" s="1062"/>
      <c r="G6" s="1062"/>
      <c r="H6" s="1062"/>
      <c r="I6" s="1062"/>
    </row>
    <row r="7" spans="1:9" s="110" customFormat="1" ht="6.95" customHeight="1" x14ac:dyDescent="0.25">
      <c r="A7" s="336"/>
      <c r="B7" s="336"/>
      <c r="C7" s="336"/>
      <c r="D7" s="377"/>
      <c r="E7" s="377"/>
      <c r="F7" s="377"/>
      <c r="G7" s="377"/>
      <c r="H7" s="377"/>
      <c r="I7" s="377"/>
    </row>
    <row r="8" spans="1:9" s="110" customFormat="1" ht="15" x14ac:dyDescent="0.25">
      <c r="A8" s="572"/>
      <c r="B8" s="573"/>
      <c r="C8" s="574" t="s">
        <v>105</v>
      </c>
      <c r="D8" s="575" t="s">
        <v>14</v>
      </c>
      <c r="E8" s="576"/>
      <c r="F8" s="1055" t="s">
        <v>288</v>
      </c>
      <c r="G8" s="1056"/>
      <c r="H8" s="1056"/>
      <c r="I8" s="1057"/>
    </row>
    <row r="9" spans="1:9" s="110" customFormat="1" ht="15" x14ac:dyDescent="0.25">
      <c r="A9" s="577" t="s">
        <v>42</v>
      </c>
      <c r="B9" s="578" t="s">
        <v>248</v>
      </c>
      <c r="C9" s="579" t="s">
        <v>289</v>
      </c>
      <c r="D9" s="382"/>
      <c r="E9" s="580" t="s">
        <v>290</v>
      </c>
      <c r="F9" s="581" t="s">
        <v>291</v>
      </c>
      <c r="G9" s="582"/>
      <c r="H9" s="1058" t="s">
        <v>292</v>
      </c>
      <c r="I9" s="1059"/>
    </row>
    <row r="10" spans="1:9" s="110" customFormat="1" ht="15" customHeight="1" x14ac:dyDescent="0.25">
      <c r="A10" s="583"/>
      <c r="B10" s="584"/>
      <c r="C10" s="585" t="s">
        <v>293</v>
      </c>
      <c r="D10" s="586" t="s">
        <v>44</v>
      </c>
      <c r="E10" s="587" t="s">
        <v>84</v>
      </c>
      <c r="F10" s="588" t="s">
        <v>44</v>
      </c>
      <c r="G10" s="589" t="s">
        <v>84</v>
      </c>
      <c r="H10" s="588" t="s">
        <v>44</v>
      </c>
      <c r="I10" s="589" t="s">
        <v>84</v>
      </c>
    </row>
    <row r="11" spans="1:9" s="595" customFormat="1" ht="15" x14ac:dyDescent="0.25">
      <c r="A11" s="633" t="s">
        <v>45</v>
      </c>
      <c r="B11" s="591">
        <v>359993</v>
      </c>
      <c r="C11" s="592"/>
      <c r="D11" s="593">
        <v>292805034079</v>
      </c>
      <c r="E11" s="594">
        <v>1</v>
      </c>
      <c r="F11" s="593">
        <v>36040978637</v>
      </c>
      <c r="G11" s="594">
        <v>0.99999999999999989</v>
      </c>
      <c r="H11" s="593">
        <v>33156412476</v>
      </c>
      <c r="I11" s="594">
        <v>1</v>
      </c>
    </row>
    <row r="12" spans="1:9" s="595" customFormat="1" ht="15" x14ac:dyDescent="0.25">
      <c r="A12" s="634"/>
      <c r="B12" s="597"/>
      <c r="C12" s="635"/>
      <c r="D12" s="599"/>
      <c r="E12" s="600"/>
      <c r="F12" s="599"/>
      <c r="G12" s="600"/>
      <c r="H12" s="599"/>
      <c r="I12" s="600"/>
    </row>
    <row r="13" spans="1:9" s="595" customFormat="1" ht="15" x14ac:dyDescent="0.25">
      <c r="A13" s="583" t="s">
        <v>33</v>
      </c>
      <c r="B13" s="636">
        <v>288564</v>
      </c>
      <c r="C13" s="636">
        <v>430771</v>
      </c>
      <c r="D13" s="599">
        <v>216824831764</v>
      </c>
      <c r="E13" s="601">
        <v>0.74050923491124054</v>
      </c>
      <c r="F13" s="599">
        <v>8437917131</v>
      </c>
      <c r="G13" s="601">
        <v>0.23412008913480378</v>
      </c>
      <c r="H13" s="599">
        <v>8437917131</v>
      </c>
      <c r="I13" s="601">
        <v>0.25448824227011047</v>
      </c>
    </row>
    <row r="14" spans="1:9" s="606" customFormat="1" ht="14.25" x14ac:dyDescent="0.2">
      <c r="A14" s="602" t="s">
        <v>46</v>
      </c>
      <c r="B14" s="608">
        <v>152466</v>
      </c>
      <c r="C14" s="637">
        <v>152466</v>
      </c>
      <c r="D14" s="604">
        <v>106505792846</v>
      </c>
      <c r="E14" s="605">
        <v>0.36374303871177399</v>
      </c>
      <c r="F14" s="604">
        <v>4294695417</v>
      </c>
      <c r="G14" s="605">
        <v>0.11916145397314562</v>
      </c>
      <c r="H14" s="604">
        <v>4294695417</v>
      </c>
      <c r="I14" s="605">
        <v>0.1295283505146608</v>
      </c>
    </row>
    <row r="15" spans="1:9" s="606" customFormat="1" ht="14.25" x14ac:dyDescent="0.2">
      <c r="A15" s="602" t="s">
        <v>47</v>
      </c>
      <c r="B15" s="608">
        <v>93217</v>
      </c>
      <c r="C15" s="637">
        <v>186434</v>
      </c>
      <c r="D15" s="604">
        <v>74100967131</v>
      </c>
      <c r="E15" s="605">
        <v>0.25307272248265805</v>
      </c>
      <c r="F15" s="604">
        <v>2852830528</v>
      </c>
      <c r="G15" s="605">
        <v>7.9155190449552826E-2</v>
      </c>
      <c r="H15" s="604">
        <v>2852830528</v>
      </c>
      <c r="I15" s="605">
        <v>8.6041592408859016E-2</v>
      </c>
    </row>
    <row r="16" spans="1:9" s="606" customFormat="1" ht="14.25" x14ac:dyDescent="0.2">
      <c r="A16" s="602" t="s">
        <v>48</v>
      </c>
      <c r="B16" s="608">
        <v>23931</v>
      </c>
      <c r="C16" s="637">
        <v>71793</v>
      </c>
      <c r="D16" s="604">
        <v>25973318924</v>
      </c>
      <c r="E16" s="605">
        <v>8.8705165215814882E-2</v>
      </c>
      <c r="F16" s="604">
        <v>916190073</v>
      </c>
      <c r="G16" s="605">
        <v>2.5420787882253309E-2</v>
      </c>
      <c r="H16" s="604">
        <v>916190073</v>
      </c>
      <c r="I16" s="605">
        <v>2.7632364438196586E-2</v>
      </c>
    </row>
    <row r="17" spans="1:9" s="606" customFormat="1" ht="14.25" x14ac:dyDescent="0.2">
      <c r="A17" s="602" t="s">
        <v>49</v>
      </c>
      <c r="B17" s="608">
        <v>5991</v>
      </c>
      <c r="C17" s="637">
        <v>5991</v>
      </c>
      <c r="D17" s="604">
        <v>3003164306</v>
      </c>
      <c r="E17" s="605">
        <v>1.0256532355894311E-2</v>
      </c>
      <c r="F17" s="604">
        <v>107297892</v>
      </c>
      <c r="G17" s="605">
        <v>2.9771081712483523E-3</v>
      </c>
      <c r="H17" s="604">
        <v>107297892</v>
      </c>
      <c r="I17" s="605">
        <v>3.2361128357196881E-3</v>
      </c>
    </row>
    <row r="18" spans="1:9" s="606" customFormat="1" ht="14.25" x14ac:dyDescent="0.2">
      <c r="A18" s="602" t="s">
        <v>50</v>
      </c>
      <c r="B18" s="608">
        <v>5181</v>
      </c>
      <c r="C18" s="98">
        <v>0</v>
      </c>
      <c r="D18" s="604">
        <v>1158034662</v>
      </c>
      <c r="E18" s="605">
        <v>3.9549684165865722E-3</v>
      </c>
      <c r="F18" s="604">
        <v>34128098</v>
      </c>
      <c r="G18" s="605">
        <v>9.4692484196208201E-4</v>
      </c>
      <c r="H18" s="604">
        <v>34128098</v>
      </c>
      <c r="I18" s="605">
        <v>1.029306111591637E-3</v>
      </c>
    </row>
    <row r="19" spans="1:9" s="606" customFormat="1" ht="14.25" x14ac:dyDescent="0.2">
      <c r="A19" s="602" t="s">
        <v>51</v>
      </c>
      <c r="B19" s="608">
        <v>7778</v>
      </c>
      <c r="C19" s="637">
        <v>14087</v>
      </c>
      <c r="D19" s="604">
        <v>6083553895</v>
      </c>
      <c r="E19" s="605">
        <v>2.0776807728512727E-2</v>
      </c>
      <c r="F19" s="604">
        <v>232775123</v>
      </c>
      <c r="G19" s="605">
        <v>6.4586238166416191E-3</v>
      </c>
      <c r="H19" s="604">
        <v>232775123</v>
      </c>
      <c r="I19" s="605">
        <v>7.0205159610827132E-3</v>
      </c>
    </row>
    <row r="20" spans="1:9" s="606" customFormat="1" ht="15" customHeight="1" x14ac:dyDescent="0.2">
      <c r="A20" s="607"/>
      <c r="B20" s="608"/>
      <c r="C20" s="637"/>
      <c r="D20" s="604"/>
      <c r="E20" s="609"/>
      <c r="F20" s="604"/>
      <c r="G20" s="609"/>
      <c r="H20" s="604"/>
      <c r="I20" s="609"/>
    </row>
    <row r="21" spans="1:9" s="595" customFormat="1" ht="15" x14ac:dyDescent="0.25">
      <c r="A21" s="583" t="s">
        <v>34</v>
      </c>
      <c r="B21" s="636">
        <v>43239</v>
      </c>
      <c r="C21" s="636">
        <v>358738</v>
      </c>
      <c r="D21" s="599">
        <v>33633887308</v>
      </c>
      <c r="E21" s="601">
        <v>0.11486785879140808</v>
      </c>
      <c r="F21" s="599">
        <v>10583265804</v>
      </c>
      <c r="G21" s="601">
        <v>0.2936453504937605</v>
      </c>
      <c r="H21" s="599">
        <v>9279901536</v>
      </c>
      <c r="I21" s="601">
        <v>0.27988255794311834</v>
      </c>
    </row>
    <row r="22" spans="1:9" s="606" customFormat="1" ht="14.25" x14ac:dyDescent="0.2">
      <c r="A22" s="602" t="s">
        <v>52</v>
      </c>
      <c r="B22" s="637">
        <v>3048</v>
      </c>
      <c r="C22" s="637">
        <v>158425</v>
      </c>
      <c r="D22" s="604">
        <v>12948689548</v>
      </c>
      <c r="E22" s="605">
        <v>4.4222906169387753E-2</v>
      </c>
      <c r="F22" s="604">
        <v>4919236749</v>
      </c>
      <c r="G22" s="605">
        <v>0.13649009918809105</v>
      </c>
      <c r="H22" s="604">
        <v>4266231510</v>
      </c>
      <c r="I22" s="605">
        <v>0.12866987684774633</v>
      </c>
    </row>
    <row r="23" spans="1:9" s="606" customFormat="1" ht="14.25" x14ac:dyDescent="0.2">
      <c r="A23" s="602" t="s">
        <v>53</v>
      </c>
      <c r="B23" s="637">
        <v>955</v>
      </c>
      <c r="C23" s="637">
        <v>105003</v>
      </c>
      <c r="D23" s="604">
        <v>8171966000</v>
      </c>
      <c r="E23" s="605">
        <v>2.7909240104783069E-2</v>
      </c>
      <c r="F23" s="604">
        <v>3397325679</v>
      </c>
      <c r="G23" s="605">
        <v>9.4262858764669458E-2</v>
      </c>
      <c r="H23" s="604">
        <v>2865215182</v>
      </c>
      <c r="I23" s="605">
        <v>8.6415114544553417E-2</v>
      </c>
    </row>
    <row r="24" spans="1:9" s="606" customFormat="1" ht="14.25" x14ac:dyDescent="0.2">
      <c r="A24" s="602" t="s">
        <v>49</v>
      </c>
      <c r="B24" s="637">
        <v>26233</v>
      </c>
      <c r="C24" s="637">
        <v>26233</v>
      </c>
      <c r="D24" s="604">
        <v>2908820931</v>
      </c>
      <c r="E24" s="605">
        <v>9.9343269153466408E-3</v>
      </c>
      <c r="F24" s="604">
        <v>649099599</v>
      </c>
      <c r="G24" s="605">
        <v>1.8010043665507694E-2</v>
      </c>
      <c r="H24" s="604">
        <v>555943392</v>
      </c>
      <c r="I24" s="605">
        <v>1.6767296293059904E-2</v>
      </c>
    </row>
    <row r="25" spans="1:9" s="606" customFormat="1" ht="14.25" x14ac:dyDescent="0.2">
      <c r="A25" s="602" t="s">
        <v>54</v>
      </c>
      <c r="B25" s="637">
        <v>55</v>
      </c>
      <c r="C25" s="637">
        <v>3994</v>
      </c>
      <c r="D25" s="604">
        <v>449717685</v>
      </c>
      <c r="E25" s="605">
        <v>1.535894648855881E-3</v>
      </c>
      <c r="F25" s="604">
        <v>30494890</v>
      </c>
      <c r="G25" s="605">
        <v>8.4611714646099163E-4</v>
      </c>
      <c r="H25" s="604">
        <v>28492592</v>
      </c>
      <c r="I25" s="605">
        <v>8.5933880876358775E-4</v>
      </c>
    </row>
    <row r="26" spans="1:9" s="606" customFormat="1" ht="14.25" x14ac:dyDescent="0.2">
      <c r="A26" s="610" t="s">
        <v>55</v>
      </c>
      <c r="B26" s="637">
        <v>40</v>
      </c>
      <c r="C26" s="637">
        <v>4634</v>
      </c>
      <c r="D26" s="604">
        <v>395960000</v>
      </c>
      <c r="E26" s="605">
        <v>1.3522991544372435E-3</v>
      </c>
      <c r="F26" s="604">
        <v>144074273</v>
      </c>
      <c r="G26" s="605">
        <v>3.9975127881819511E-3</v>
      </c>
      <c r="H26" s="604">
        <v>120984246</v>
      </c>
      <c r="I26" s="605">
        <v>3.6488943454776198E-3</v>
      </c>
    </row>
    <row r="27" spans="1:9" s="606" customFormat="1" ht="14.25" x14ac:dyDescent="0.2">
      <c r="A27" s="602" t="s">
        <v>295</v>
      </c>
      <c r="B27" s="637">
        <v>11857</v>
      </c>
      <c r="C27" s="637">
        <v>59270</v>
      </c>
      <c r="D27" s="604">
        <v>8463377744</v>
      </c>
      <c r="E27" s="605">
        <v>2.8904481682225949E-2</v>
      </c>
      <c r="F27" s="604">
        <v>1397840612</v>
      </c>
      <c r="G27" s="605">
        <v>3.8784757375177489E-2</v>
      </c>
      <c r="H27" s="604">
        <v>1397840612</v>
      </c>
      <c r="I27" s="605">
        <v>4.2158982459631768E-2</v>
      </c>
    </row>
    <row r="28" spans="1:9" s="606" customFormat="1" ht="14.25" x14ac:dyDescent="0.2">
      <c r="A28" s="602" t="s">
        <v>296</v>
      </c>
      <c r="B28" s="637">
        <v>36</v>
      </c>
      <c r="C28" s="608">
        <v>278</v>
      </c>
      <c r="D28" s="604">
        <v>87923000</v>
      </c>
      <c r="E28" s="605">
        <v>3.0027830729261991E-4</v>
      </c>
      <c r="F28" s="604">
        <v>8104323</v>
      </c>
      <c r="G28" s="605">
        <v>2.2486412152193969E-4</v>
      </c>
      <c r="H28" s="604">
        <v>8104323</v>
      </c>
      <c r="I28" s="605">
        <v>2.4442701712274357E-4</v>
      </c>
    </row>
    <row r="29" spans="1:9" s="606" customFormat="1" ht="14.25" x14ac:dyDescent="0.2">
      <c r="A29" s="602" t="s">
        <v>436</v>
      </c>
      <c r="B29" s="637">
        <v>1014</v>
      </c>
      <c r="C29" s="637">
        <v>895</v>
      </c>
      <c r="D29" s="604">
        <v>205298400</v>
      </c>
      <c r="E29" s="605">
        <v>7.0114368301676683E-4</v>
      </c>
      <c r="F29" s="604">
        <v>37043383</v>
      </c>
      <c r="G29" s="605">
        <v>1.02781290633354E-3</v>
      </c>
      <c r="H29" s="604">
        <v>37043383</v>
      </c>
      <c r="I29" s="605">
        <v>1.1172313357729383E-3</v>
      </c>
    </row>
    <row r="30" spans="1:9" s="606" customFormat="1" ht="14.25" x14ac:dyDescent="0.2">
      <c r="A30" s="602" t="s">
        <v>297</v>
      </c>
      <c r="B30" s="608">
        <v>1</v>
      </c>
      <c r="C30" s="608">
        <v>6</v>
      </c>
      <c r="D30" s="604">
        <v>2134000</v>
      </c>
      <c r="E30" s="605">
        <v>7.288126062150414E-6</v>
      </c>
      <c r="F30" s="604">
        <v>46296</v>
      </c>
      <c r="G30" s="605">
        <v>1.2845378164196713E-6</v>
      </c>
      <c r="H30" s="604">
        <v>46296</v>
      </c>
      <c r="I30" s="605">
        <v>1.3962909899709743E-6</v>
      </c>
    </row>
    <row r="31" spans="1:9" s="606" customFormat="1" ht="15" customHeight="1" x14ac:dyDescent="0.2">
      <c r="A31" s="602"/>
      <c r="B31" s="608"/>
      <c r="C31" s="639"/>
      <c r="D31" s="604"/>
      <c r="E31" s="605"/>
      <c r="F31" s="604"/>
      <c r="G31" s="605"/>
      <c r="H31" s="604"/>
      <c r="I31" s="605"/>
    </row>
    <row r="32" spans="1:9" s="595" customFormat="1" ht="15" x14ac:dyDescent="0.25">
      <c r="A32" s="583" t="s">
        <v>35</v>
      </c>
      <c r="B32" s="636">
        <v>91</v>
      </c>
      <c r="C32" s="611">
        <v>0</v>
      </c>
      <c r="D32" s="599">
        <v>7120119189</v>
      </c>
      <c r="E32" s="601">
        <v>2.4316928878616757E-2</v>
      </c>
      <c r="F32" s="599">
        <v>3171646611</v>
      </c>
      <c r="G32" s="601">
        <v>8.8001123469604078E-2</v>
      </c>
      <c r="H32" s="599">
        <v>3171646611</v>
      </c>
      <c r="I32" s="601">
        <v>9.5657110469830553E-2</v>
      </c>
    </row>
    <row r="33" spans="1:9" s="606" customFormat="1" ht="14.25" x14ac:dyDescent="0.2">
      <c r="A33" s="602" t="s">
        <v>156</v>
      </c>
      <c r="B33" s="608">
        <v>13</v>
      </c>
      <c r="C33" s="98">
        <v>0</v>
      </c>
      <c r="D33" s="604">
        <v>5974062198</v>
      </c>
      <c r="E33" s="605">
        <v>2.0402867105038136E-2</v>
      </c>
      <c r="F33" s="604">
        <v>2688327989</v>
      </c>
      <c r="G33" s="605">
        <v>7.4590871021469371E-2</v>
      </c>
      <c r="H33" s="604">
        <v>2688327989</v>
      </c>
      <c r="I33" s="605">
        <v>8.1080182934324521E-2</v>
      </c>
    </row>
    <row r="34" spans="1:9" s="606" customFormat="1" ht="14.25" x14ac:dyDescent="0.2">
      <c r="A34" s="602" t="s">
        <v>157</v>
      </c>
      <c r="B34" s="608">
        <v>78</v>
      </c>
      <c r="C34" s="98">
        <v>0</v>
      </c>
      <c r="D34" s="604">
        <v>1146056991</v>
      </c>
      <c r="E34" s="605">
        <v>3.914061773578623E-3</v>
      </c>
      <c r="F34" s="604">
        <v>483318622</v>
      </c>
      <c r="G34" s="605">
        <v>1.3410252448134709E-2</v>
      </c>
      <c r="H34" s="604">
        <v>483318622</v>
      </c>
      <c r="I34" s="605">
        <v>1.4576927535506028E-2</v>
      </c>
    </row>
    <row r="35" spans="1:9" s="606" customFormat="1" ht="14.25" x14ac:dyDescent="0.2">
      <c r="A35" s="610" t="s">
        <v>51</v>
      </c>
      <c r="B35" s="660">
        <v>0</v>
      </c>
      <c r="C35" s="660">
        <v>0</v>
      </c>
      <c r="D35" s="660">
        <v>0</v>
      </c>
      <c r="E35" s="661">
        <v>0</v>
      </c>
      <c r="F35" s="660">
        <v>0</v>
      </c>
      <c r="G35" s="661">
        <v>0</v>
      </c>
      <c r="H35" s="660">
        <v>0</v>
      </c>
      <c r="I35" s="661">
        <v>0</v>
      </c>
    </row>
    <row r="36" spans="1:9" s="606" customFormat="1" ht="15" customHeight="1" x14ac:dyDescent="0.2">
      <c r="A36" s="607"/>
      <c r="B36" s="608"/>
      <c r="C36" s="612"/>
      <c r="D36" s="604"/>
      <c r="E36" s="609"/>
      <c r="F36" s="604"/>
      <c r="G36" s="609"/>
      <c r="H36" s="604"/>
      <c r="I36" s="609"/>
    </row>
    <row r="37" spans="1:9" s="595" customFormat="1" ht="15" x14ac:dyDescent="0.25">
      <c r="A37" s="583" t="s">
        <v>36</v>
      </c>
      <c r="B37" s="636">
        <v>28099</v>
      </c>
      <c r="C37" s="613">
        <v>187786974</v>
      </c>
      <c r="D37" s="614">
        <v>35226195818</v>
      </c>
      <c r="E37" s="601">
        <v>0.12030597741873464</v>
      </c>
      <c r="F37" s="614">
        <v>13848149091</v>
      </c>
      <c r="G37" s="601">
        <v>0.38423343690183159</v>
      </c>
      <c r="H37" s="614">
        <v>12266947198</v>
      </c>
      <c r="I37" s="601">
        <v>0.36997208931694064</v>
      </c>
    </row>
    <row r="38" spans="1:9" s="606" customFormat="1" ht="14.25" x14ac:dyDescent="0.2">
      <c r="A38" s="615" t="s">
        <v>60</v>
      </c>
      <c r="B38" s="637">
        <v>1509</v>
      </c>
      <c r="C38" s="616">
        <v>24044806</v>
      </c>
      <c r="D38" s="604">
        <v>3867998774</v>
      </c>
      <c r="E38" s="605">
        <v>1.3210151205789713E-2</v>
      </c>
      <c r="F38" s="604">
        <v>1476603267</v>
      </c>
      <c r="G38" s="605">
        <v>4.0970121313079595E-2</v>
      </c>
      <c r="H38" s="604">
        <v>1313618543</v>
      </c>
      <c r="I38" s="605">
        <v>3.9618838254918326E-2</v>
      </c>
    </row>
    <row r="39" spans="1:9" s="606" customFormat="1" ht="14.25" x14ac:dyDescent="0.2">
      <c r="A39" s="607" t="s">
        <v>298</v>
      </c>
      <c r="B39" s="637">
        <v>1609</v>
      </c>
      <c r="C39" s="616">
        <v>3107109</v>
      </c>
      <c r="D39" s="604">
        <v>861515470</v>
      </c>
      <c r="E39" s="605">
        <v>2.9422836690968898E-3</v>
      </c>
      <c r="F39" s="604">
        <v>190355828</v>
      </c>
      <c r="G39" s="605">
        <v>5.2816498108233653E-3</v>
      </c>
      <c r="H39" s="604">
        <v>161610785</v>
      </c>
      <c r="I39" s="605">
        <v>4.8741939471582049E-3</v>
      </c>
    </row>
    <row r="40" spans="1:9" s="606" customFormat="1" ht="14.25" x14ac:dyDescent="0.2">
      <c r="A40" s="607" t="s">
        <v>62</v>
      </c>
      <c r="B40" s="637">
        <v>9</v>
      </c>
      <c r="C40" s="616">
        <v>695835</v>
      </c>
      <c r="D40" s="604">
        <v>43801000</v>
      </c>
      <c r="E40" s="605">
        <v>1.4959100733282581E-4</v>
      </c>
      <c r="F40" s="604">
        <v>17505765</v>
      </c>
      <c r="G40" s="605">
        <v>4.8571835899118514E-4</v>
      </c>
      <c r="H40" s="604">
        <v>15287530</v>
      </c>
      <c r="I40" s="605">
        <v>4.6107310346273908E-4</v>
      </c>
    </row>
    <row r="41" spans="1:9" s="606" customFormat="1" ht="14.25" x14ac:dyDescent="0.2">
      <c r="A41" s="617" t="s">
        <v>61</v>
      </c>
      <c r="B41" s="637">
        <v>6356</v>
      </c>
      <c r="C41" s="616">
        <v>50837211</v>
      </c>
      <c r="D41" s="604">
        <v>11830460721</v>
      </c>
      <c r="E41" s="605">
        <v>4.0403884305513997E-2</v>
      </c>
      <c r="F41" s="604">
        <v>5106438419</v>
      </c>
      <c r="G41" s="605">
        <v>0.14168423311784556</v>
      </c>
      <c r="H41" s="604">
        <v>4492968003</v>
      </c>
      <c r="I41" s="605">
        <v>0.13550826725455289</v>
      </c>
    </row>
    <row r="42" spans="1:9" s="606" customFormat="1" ht="14.25" x14ac:dyDescent="0.2">
      <c r="A42" s="607" t="s">
        <v>299</v>
      </c>
      <c r="B42" s="637">
        <v>608</v>
      </c>
      <c r="C42" s="616">
        <v>4898932</v>
      </c>
      <c r="D42" s="604">
        <v>1045804794</v>
      </c>
      <c r="E42" s="605">
        <v>3.5716762769790276E-3</v>
      </c>
      <c r="F42" s="604">
        <v>204318183</v>
      </c>
      <c r="G42" s="605">
        <v>5.6690520270791167E-3</v>
      </c>
      <c r="H42" s="604">
        <v>164024004</v>
      </c>
      <c r="I42" s="605">
        <v>4.9469768214135783E-3</v>
      </c>
    </row>
    <row r="43" spans="1:9" s="606" customFormat="1" ht="14.25" x14ac:dyDescent="0.2">
      <c r="A43" s="607" t="s">
        <v>65</v>
      </c>
      <c r="B43" s="637">
        <v>1365</v>
      </c>
      <c r="C43" s="616">
        <v>23857443</v>
      </c>
      <c r="D43" s="604">
        <v>2106785800</v>
      </c>
      <c r="E43" s="605">
        <v>7.1951829879795736E-3</v>
      </c>
      <c r="F43" s="604">
        <v>897827274</v>
      </c>
      <c r="G43" s="605">
        <v>2.491129009128188E-2</v>
      </c>
      <c r="H43" s="604">
        <v>783583099</v>
      </c>
      <c r="I43" s="605">
        <v>2.3632927704925564E-2</v>
      </c>
    </row>
    <row r="44" spans="1:9" s="606" customFormat="1" ht="14.25" x14ac:dyDescent="0.2">
      <c r="A44" s="607" t="s">
        <v>68</v>
      </c>
      <c r="B44" s="637">
        <v>2083</v>
      </c>
      <c r="C44" s="616">
        <v>35570614</v>
      </c>
      <c r="D44" s="604">
        <v>3533056569</v>
      </c>
      <c r="E44" s="605">
        <v>1.2066242577123066E-2</v>
      </c>
      <c r="F44" s="604">
        <v>1517431583</v>
      </c>
      <c r="G44" s="605">
        <v>4.2102951706261126E-2</v>
      </c>
      <c r="H44" s="604">
        <v>1327634106</v>
      </c>
      <c r="I44" s="605">
        <v>4.0041548733928838E-2</v>
      </c>
    </row>
    <row r="45" spans="1:9" s="606" customFormat="1" ht="14.25" x14ac:dyDescent="0.2">
      <c r="A45" s="607" t="s">
        <v>300</v>
      </c>
      <c r="B45" s="637">
        <v>7</v>
      </c>
      <c r="C45" s="616">
        <v>527130</v>
      </c>
      <c r="D45" s="604">
        <v>51867000</v>
      </c>
      <c r="E45" s="605">
        <v>1.7713834792200351E-4</v>
      </c>
      <c r="F45" s="604">
        <v>17035425</v>
      </c>
      <c r="G45" s="605">
        <v>4.7266821391224033E-4</v>
      </c>
      <c r="H45" s="604">
        <v>16230086</v>
      </c>
      <c r="I45" s="605">
        <v>4.895006663265519E-4</v>
      </c>
    </row>
    <row r="46" spans="1:9" s="606" customFormat="1" ht="14.25" x14ac:dyDescent="0.2">
      <c r="A46" s="607" t="s">
        <v>301</v>
      </c>
      <c r="B46" s="637">
        <v>68</v>
      </c>
      <c r="C46" s="616">
        <v>5390115</v>
      </c>
      <c r="D46" s="604">
        <v>604934000</v>
      </c>
      <c r="E46" s="605">
        <v>2.0659959003190716E-3</v>
      </c>
      <c r="F46" s="604">
        <v>209476101</v>
      </c>
      <c r="G46" s="605">
        <v>5.8121646226595497E-3</v>
      </c>
      <c r="H46" s="604">
        <v>185156721</v>
      </c>
      <c r="I46" s="605">
        <v>5.584341223105008E-3</v>
      </c>
    </row>
    <row r="47" spans="1:9" s="606" customFormat="1" ht="14.25" x14ac:dyDescent="0.2">
      <c r="A47" s="607" t="s">
        <v>302</v>
      </c>
      <c r="B47" s="637">
        <v>446</v>
      </c>
      <c r="C47" s="616">
        <v>188019</v>
      </c>
      <c r="D47" s="604">
        <v>33816844</v>
      </c>
      <c r="E47" s="605">
        <v>1.1549270013874173E-4</v>
      </c>
      <c r="F47" s="604">
        <v>14506045</v>
      </c>
      <c r="G47" s="605">
        <v>4.0248754469469265E-4</v>
      </c>
      <c r="H47" s="604">
        <v>13090951</v>
      </c>
      <c r="I47" s="605">
        <v>3.9482410859364769E-4</v>
      </c>
    </row>
    <row r="48" spans="1:9" s="606" customFormat="1" ht="14.25" x14ac:dyDescent="0.2">
      <c r="A48" s="607" t="s">
        <v>67</v>
      </c>
      <c r="B48" s="637">
        <v>3214</v>
      </c>
      <c r="C48" s="616">
        <v>9639266</v>
      </c>
      <c r="D48" s="604">
        <v>2037760437</v>
      </c>
      <c r="E48" s="605">
        <v>6.9594446810303263E-3</v>
      </c>
      <c r="F48" s="604">
        <v>900925848</v>
      </c>
      <c r="G48" s="605">
        <v>2.4997263727880609E-2</v>
      </c>
      <c r="H48" s="604">
        <v>779620600</v>
      </c>
      <c r="I48" s="605">
        <v>2.3513418424394437E-2</v>
      </c>
    </row>
    <row r="49" spans="1:9" s="606" customFormat="1" ht="14.25" x14ac:dyDescent="0.2">
      <c r="A49" s="607" t="s">
        <v>303</v>
      </c>
      <c r="B49" s="637">
        <v>6675</v>
      </c>
      <c r="C49" s="616">
        <v>3719264</v>
      </c>
      <c r="D49" s="604">
        <v>405042092</v>
      </c>
      <c r="E49" s="605">
        <v>1.3833166949264882E-3</v>
      </c>
      <c r="F49" s="604">
        <v>110694679</v>
      </c>
      <c r="G49" s="605">
        <v>3.0713560837207629E-3</v>
      </c>
      <c r="H49" s="604">
        <v>97543928</v>
      </c>
      <c r="I49" s="605">
        <v>2.9419325166920992E-3</v>
      </c>
    </row>
    <row r="50" spans="1:9" s="606" customFormat="1" ht="14.25" x14ac:dyDescent="0.2">
      <c r="A50" s="607" t="s">
        <v>158</v>
      </c>
      <c r="B50" s="637">
        <v>268</v>
      </c>
      <c r="C50" s="616">
        <v>8885648</v>
      </c>
      <c r="D50" s="604">
        <v>1645210840</v>
      </c>
      <c r="E50" s="605">
        <v>5.6187928775709344E-3</v>
      </c>
      <c r="F50" s="604">
        <v>597600586</v>
      </c>
      <c r="G50" s="605">
        <v>1.6581142038870657E-2</v>
      </c>
      <c r="H50" s="604">
        <v>516816888</v>
      </c>
      <c r="I50" s="605">
        <v>1.5587237864593876E-2</v>
      </c>
    </row>
    <row r="51" spans="1:9" s="606" customFormat="1" ht="14.25" x14ac:dyDescent="0.2">
      <c r="A51" s="607" t="s">
        <v>70</v>
      </c>
      <c r="B51" s="637">
        <v>13</v>
      </c>
      <c r="C51" s="616">
        <v>653618</v>
      </c>
      <c r="D51" s="604">
        <v>95668000</v>
      </c>
      <c r="E51" s="605">
        <v>3.2672935525482935E-4</v>
      </c>
      <c r="F51" s="604">
        <v>33459656</v>
      </c>
      <c r="G51" s="605">
        <v>9.2837812027806615E-4</v>
      </c>
      <c r="H51" s="604">
        <v>29411358</v>
      </c>
      <c r="I51" s="605">
        <v>8.8704886336207734E-4</v>
      </c>
    </row>
    <row r="52" spans="1:9" s="606" customFormat="1" ht="14.25" x14ac:dyDescent="0.2">
      <c r="A52" s="607" t="s">
        <v>159</v>
      </c>
      <c r="B52" s="637">
        <v>199</v>
      </c>
      <c r="C52" s="616">
        <v>3611088</v>
      </c>
      <c r="D52" s="604">
        <v>669651269</v>
      </c>
      <c r="E52" s="605">
        <v>2.2870210244381431E-3</v>
      </c>
      <c r="F52" s="604">
        <v>284120403</v>
      </c>
      <c r="G52" s="605">
        <v>7.8832599375733767E-3</v>
      </c>
      <c r="H52" s="604">
        <v>268435549</v>
      </c>
      <c r="I52" s="605">
        <v>8.0960372053009329E-3</v>
      </c>
    </row>
    <row r="53" spans="1:9" s="606" customFormat="1" ht="14.25" x14ac:dyDescent="0.2">
      <c r="A53" s="607" t="s">
        <v>304</v>
      </c>
      <c r="B53" s="637">
        <v>81</v>
      </c>
      <c r="C53" s="616">
        <v>242106</v>
      </c>
      <c r="D53" s="604">
        <v>50485820</v>
      </c>
      <c r="E53" s="605">
        <v>1.7242128421323083E-4</v>
      </c>
      <c r="F53" s="604">
        <v>12963557</v>
      </c>
      <c r="G53" s="605">
        <v>3.5968937277112376E-4</v>
      </c>
      <c r="H53" s="604">
        <v>11828968</v>
      </c>
      <c r="I53" s="605">
        <v>3.5676260236424258E-4</v>
      </c>
    </row>
    <row r="54" spans="1:9" s="606" customFormat="1" ht="14.25" x14ac:dyDescent="0.2">
      <c r="A54" s="607" t="s">
        <v>64</v>
      </c>
      <c r="B54" s="637">
        <v>168</v>
      </c>
      <c r="C54" s="616">
        <v>7791528</v>
      </c>
      <c r="D54" s="604">
        <v>1826556680</v>
      </c>
      <c r="E54" s="605">
        <v>6.2381327757745708E-3</v>
      </c>
      <c r="F54" s="604">
        <v>635637209</v>
      </c>
      <c r="G54" s="605">
        <v>1.7636513575340292E-2</v>
      </c>
      <c r="H54" s="604">
        <v>579420813</v>
      </c>
      <c r="I54" s="605">
        <v>1.7475377151234595E-2</v>
      </c>
    </row>
    <row r="55" spans="1:9" s="606" customFormat="1" ht="14.25" x14ac:dyDescent="0.2">
      <c r="A55" s="607" t="s">
        <v>305</v>
      </c>
      <c r="B55" s="637">
        <v>8</v>
      </c>
      <c r="C55" s="616">
        <v>224780</v>
      </c>
      <c r="D55" s="604">
        <v>91496000</v>
      </c>
      <c r="E55" s="605">
        <v>3.124809663460704E-4</v>
      </c>
      <c r="F55" s="604">
        <v>35246785</v>
      </c>
      <c r="G55" s="605">
        <v>9.7796414894836753E-4</v>
      </c>
      <c r="H55" s="604">
        <v>32514718</v>
      </c>
      <c r="I55" s="605">
        <v>9.8064644428993986E-4</v>
      </c>
    </row>
    <row r="56" spans="1:9" s="606" customFormat="1" ht="14.25" x14ac:dyDescent="0.2">
      <c r="A56" s="607" t="s">
        <v>306</v>
      </c>
      <c r="B56" s="637">
        <v>112</v>
      </c>
      <c r="C56" s="616">
        <v>30143</v>
      </c>
      <c r="D56" s="604">
        <v>2806153</v>
      </c>
      <c r="E56" s="605">
        <v>9.5836911029435663E-6</v>
      </c>
      <c r="F56" s="604">
        <v>258402</v>
      </c>
      <c r="G56" s="605">
        <v>7.1696721280126986E-6</v>
      </c>
      <c r="H56" s="604">
        <v>223136</v>
      </c>
      <c r="I56" s="605">
        <v>6.729799255619563E-6</v>
      </c>
    </row>
    <row r="57" spans="1:9" s="606" customFormat="1" ht="14.25" x14ac:dyDescent="0.2">
      <c r="A57" s="607" t="s">
        <v>307</v>
      </c>
      <c r="B57" s="637">
        <v>53</v>
      </c>
      <c r="C57" s="616">
        <v>90450</v>
      </c>
      <c r="D57" s="604">
        <v>46589758</v>
      </c>
      <c r="E57" s="605">
        <v>1.5911529030416155E-4</v>
      </c>
      <c r="F57" s="604">
        <v>18037914</v>
      </c>
      <c r="G57" s="605">
        <v>5.0048346860043669E-4</v>
      </c>
      <c r="H57" s="604">
        <v>16376161</v>
      </c>
      <c r="I57" s="605">
        <v>4.9390629977998232E-4</v>
      </c>
    </row>
    <row r="58" spans="1:9" s="606" customFormat="1" ht="14.25" x14ac:dyDescent="0.2">
      <c r="A58" s="607" t="s">
        <v>63</v>
      </c>
      <c r="B58" s="637">
        <v>1457</v>
      </c>
      <c r="C58" s="98">
        <v>0</v>
      </c>
      <c r="D58" s="604">
        <v>3258938470</v>
      </c>
      <c r="E58" s="605">
        <v>1.1130062979452481E-2</v>
      </c>
      <c r="F58" s="604">
        <v>1141362664</v>
      </c>
      <c r="G58" s="605">
        <v>3.1668470368012333E-2</v>
      </c>
      <c r="H58" s="604">
        <v>1093877110</v>
      </c>
      <c r="I58" s="605">
        <v>3.2991419406179542E-2</v>
      </c>
    </row>
    <row r="59" spans="1:9" s="606" customFormat="1" ht="14.25" x14ac:dyDescent="0.2">
      <c r="A59" s="607" t="s">
        <v>50</v>
      </c>
      <c r="B59" s="637">
        <v>989</v>
      </c>
      <c r="C59" s="98">
        <v>0</v>
      </c>
      <c r="D59" s="604">
        <v>428789166</v>
      </c>
      <c r="E59" s="605">
        <v>1.4644186953572352E-3</v>
      </c>
      <c r="F59" s="604">
        <v>192509812</v>
      </c>
      <c r="G59" s="605">
        <v>5.3414146696440607E-3</v>
      </c>
      <c r="H59" s="604">
        <v>159206378</v>
      </c>
      <c r="I59" s="605">
        <v>4.8016768435137618E-3</v>
      </c>
    </row>
    <row r="60" spans="1:9" s="606" customFormat="1" ht="14.25" x14ac:dyDescent="0.2">
      <c r="A60" s="619" t="s">
        <v>51</v>
      </c>
      <c r="B60" s="641">
        <v>802</v>
      </c>
      <c r="C60" s="642">
        <v>3781869</v>
      </c>
      <c r="D60" s="622">
        <v>687160161</v>
      </c>
      <c r="E60" s="623">
        <v>2.3468181247683103E-3</v>
      </c>
      <c r="F60" s="622">
        <v>233833686</v>
      </c>
      <c r="G60" s="623">
        <v>6.4879949114351795E-3</v>
      </c>
      <c r="H60" s="622">
        <v>208467763</v>
      </c>
      <c r="I60" s="623">
        <v>6.2874040775942721E-3</v>
      </c>
    </row>
    <row r="61" spans="1:9" s="110" customFormat="1" x14ac:dyDescent="0.2">
      <c r="A61" s="648"/>
      <c r="B61" s="644"/>
      <c r="C61" s="649"/>
      <c r="D61" s="650"/>
      <c r="E61" s="650"/>
      <c r="F61" s="651"/>
      <c r="G61" s="652"/>
      <c r="H61" s="651"/>
      <c r="I61" s="651"/>
    </row>
    <row r="62" spans="1:9" s="110" customFormat="1" x14ac:dyDescent="0.2">
      <c r="A62" s="648"/>
      <c r="B62" s="654"/>
      <c r="C62" s="649"/>
      <c r="D62" s="650"/>
      <c r="E62" s="650"/>
      <c r="F62" s="651"/>
      <c r="G62" s="652"/>
      <c r="H62" s="651"/>
      <c r="I62" s="651"/>
    </row>
    <row r="63" spans="1:9" s="110" customFormat="1" x14ac:dyDescent="0.2">
      <c r="A63" s="648"/>
      <c r="B63" s="649"/>
      <c r="C63" s="649"/>
      <c r="D63" s="650"/>
      <c r="E63" s="650"/>
      <c r="F63" s="651"/>
      <c r="G63" s="652"/>
      <c r="H63" s="651"/>
      <c r="I63" s="651"/>
    </row>
  </sheetData>
  <mergeCells count="7">
    <mergeCell ref="A1:I1"/>
    <mergeCell ref="A6:I6"/>
    <mergeCell ref="F8:I8"/>
    <mergeCell ref="H9:I9"/>
    <mergeCell ref="A2:I2"/>
    <mergeCell ref="A3:I3"/>
    <mergeCell ref="A4:I4"/>
  </mergeCells>
  <pageMargins left="0.7" right="0.7" top="0.75" bottom="0.75" header="0.3" footer="0.3"/>
  <pageSetup scale="76"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3"/>
  <sheetViews>
    <sheetView showGridLines="0" zoomScaleNormal="100" zoomScaleSheetLayoutView="70" workbookViewId="0">
      <selection sqref="A1:I1"/>
    </sheetView>
  </sheetViews>
  <sheetFormatPr defaultColWidth="9" defaultRowHeight="12.75" x14ac:dyDescent="0.2"/>
  <cols>
    <col min="1" max="1" width="35.140625" style="629" customWidth="1"/>
    <col min="2" max="2" width="9.5703125" style="630" customWidth="1"/>
    <col min="3" max="3" width="12.42578125" style="630" bestFit="1" customWidth="1"/>
    <col min="4" max="4" width="10" style="626" bestFit="1" customWidth="1"/>
    <col min="5" max="5" width="9.28515625" style="626" bestFit="1" customWidth="1"/>
    <col min="6" max="6" width="8.85546875" style="627" bestFit="1" customWidth="1"/>
    <col min="7" max="7" width="9.28515625" style="628" bestFit="1" customWidth="1"/>
    <col min="8" max="8" width="8.85546875" style="627" bestFit="1" customWidth="1"/>
    <col min="9" max="9" width="9.5703125" style="627" customWidth="1"/>
    <col min="10" max="16384" width="9" style="631"/>
  </cols>
  <sheetData>
    <row r="1" spans="1:9" ht="15.75" x14ac:dyDescent="0.25">
      <c r="A1" s="1060" t="s">
        <v>374</v>
      </c>
      <c r="B1" s="1060"/>
      <c r="C1" s="1060"/>
      <c r="D1" s="1060"/>
      <c r="E1" s="1060"/>
      <c r="F1" s="1060"/>
      <c r="G1" s="1060"/>
      <c r="H1" s="1060"/>
      <c r="I1" s="1060"/>
    </row>
    <row r="2" spans="1:9" s="110" customFormat="1" ht="15.75" x14ac:dyDescent="0.25">
      <c r="A2" s="1061" t="s">
        <v>286</v>
      </c>
      <c r="B2" s="1061"/>
      <c r="C2" s="1061"/>
      <c r="D2" s="1061"/>
      <c r="E2" s="1061"/>
      <c r="F2" s="1061"/>
      <c r="G2" s="1061"/>
      <c r="H2" s="1061"/>
      <c r="I2" s="1061"/>
    </row>
    <row r="3" spans="1:9" s="110" customFormat="1" ht="15.75" x14ac:dyDescent="0.25">
      <c r="A3" s="1061" t="s">
        <v>287</v>
      </c>
      <c r="B3" s="1061"/>
      <c r="C3" s="1061"/>
      <c r="D3" s="1061"/>
      <c r="E3" s="1061"/>
      <c r="F3" s="1061"/>
      <c r="G3" s="1061"/>
      <c r="H3" s="1061"/>
      <c r="I3" s="1061"/>
    </row>
    <row r="4" spans="1:9" s="110" customFormat="1" ht="15.75" x14ac:dyDescent="0.25">
      <c r="A4" s="1061" t="s">
        <v>437</v>
      </c>
      <c r="B4" s="1061"/>
      <c r="C4" s="1061"/>
      <c r="D4" s="1061"/>
      <c r="E4" s="1061"/>
      <c r="F4" s="1061"/>
      <c r="G4" s="1061"/>
      <c r="H4" s="1061"/>
      <c r="I4" s="1061"/>
    </row>
    <row r="5" spans="1:9" s="110" customFormat="1" ht="15" x14ac:dyDescent="0.25">
      <c r="A5" s="117"/>
      <c r="B5" s="632"/>
      <c r="C5" s="632"/>
      <c r="D5" s="632"/>
      <c r="E5" s="632"/>
      <c r="F5" s="632"/>
      <c r="G5" s="632"/>
      <c r="H5" s="632"/>
      <c r="I5" s="632"/>
    </row>
    <row r="6" spans="1:9" s="653" customFormat="1" ht="14.25" customHeight="1" x14ac:dyDescent="0.25">
      <c r="A6" s="1062" t="s">
        <v>77</v>
      </c>
      <c r="B6" s="1062"/>
      <c r="C6" s="1062"/>
      <c r="D6" s="1062"/>
      <c r="E6" s="1062"/>
      <c r="F6" s="1062"/>
      <c r="G6" s="1062"/>
      <c r="H6" s="1062"/>
      <c r="I6" s="1062"/>
    </row>
    <row r="7" spans="1:9" s="110" customFormat="1" ht="6.95" customHeight="1" x14ac:dyDescent="0.25">
      <c r="A7" s="336"/>
      <c r="B7" s="336"/>
      <c r="C7" s="336"/>
      <c r="D7" s="377"/>
      <c r="E7" s="377"/>
      <c r="F7" s="377"/>
      <c r="G7" s="377"/>
      <c r="H7" s="377"/>
      <c r="I7" s="377"/>
    </row>
    <row r="8" spans="1:9" s="110" customFormat="1" ht="15" x14ac:dyDescent="0.25">
      <c r="A8" s="572"/>
      <c r="B8" s="573"/>
      <c r="C8" s="574" t="s">
        <v>105</v>
      </c>
      <c r="D8" s="575" t="s">
        <v>14</v>
      </c>
      <c r="E8" s="576"/>
      <c r="F8" s="1055" t="s">
        <v>288</v>
      </c>
      <c r="G8" s="1056"/>
      <c r="H8" s="1056"/>
      <c r="I8" s="1057"/>
    </row>
    <row r="9" spans="1:9" s="110" customFormat="1" ht="15" x14ac:dyDescent="0.25">
      <c r="A9" s="577" t="s">
        <v>42</v>
      </c>
      <c r="B9" s="578" t="s">
        <v>248</v>
      </c>
      <c r="C9" s="579" t="s">
        <v>289</v>
      </c>
      <c r="D9" s="382"/>
      <c r="E9" s="580" t="s">
        <v>290</v>
      </c>
      <c r="F9" s="581" t="s">
        <v>291</v>
      </c>
      <c r="G9" s="582"/>
      <c r="H9" s="1058" t="s">
        <v>292</v>
      </c>
      <c r="I9" s="1059"/>
    </row>
    <row r="10" spans="1:9" s="110" customFormat="1" ht="15" customHeight="1" x14ac:dyDescent="0.25">
      <c r="A10" s="663"/>
      <c r="B10" s="664"/>
      <c r="C10" s="665" t="s">
        <v>293</v>
      </c>
      <c r="D10" s="666" t="s">
        <v>44</v>
      </c>
      <c r="E10" s="667" t="s">
        <v>84</v>
      </c>
      <c r="F10" s="668" t="s">
        <v>44</v>
      </c>
      <c r="G10" s="669" t="s">
        <v>84</v>
      </c>
      <c r="H10" s="668" t="s">
        <v>44</v>
      </c>
      <c r="I10" s="669" t="s">
        <v>84</v>
      </c>
    </row>
    <row r="11" spans="1:9" s="595" customFormat="1" ht="15" x14ac:dyDescent="0.25">
      <c r="A11" s="633" t="s">
        <v>45</v>
      </c>
      <c r="B11" s="591">
        <v>130232</v>
      </c>
      <c r="C11" s="592"/>
      <c r="D11" s="593">
        <v>72654378993</v>
      </c>
      <c r="E11" s="594">
        <v>1</v>
      </c>
      <c r="F11" s="593">
        <v>6601923808</v>
      </c>
      <c r="G11" s="594">
        <v>1</v>
      </c>
      <c r="H11" s="593">
        <v>6298285710</v>
      </c>
      <c r="I11" s="594">
        <v>1</v>
      </c>
    </row>
    <row r="12" spans="1:9" s="595" customFormat="1" ht="15" x14ac:dyDescent="0.25">
      <c r="A12" s="634"/>
      <c r="B12" s="597"/>
      <c r="C12" s="635"/>
      <c r="D12" s="599"/>
      <c r="E12" s="600"/>
      <c r="F12" s="599"/>
      <c r="G12" s="600"/>
      <c r="H12" s="599"/>
      <c r="I12" s="600"/>
    </row>
    <row r="13" spans="1:9" s="595" customFormat="1" ht="15" x14ac:dyDescent="0.25">
      <c r="A13" s="583" t="s">
        <v>33</v>
      </c>
      <c r="B13" s="636">
        <v>120453</v>
      </c>
      <c r="C13" s="636">
        <v>147921</v>
      </c>
      <c r="D13" s="599">
        <v>63446696823</v>
      </c>
      <c r="E13" s="601">
        <v>0.87326734743838186</v>
      </c>
      <c r="F13" s="599">
        <v>2955010111</v>
      </c>
      <c r="G13" s="601">
        <v>0.44759833602126908</v>
      </c>
      <c r="H13" s="599">
        <v>2955010111</v>
      </c>
      <c r="I13" s="601">
        <v>0.46917689146877395</v>
      </c>
    </row>
    <row r="14" spans="1:9" s="606" customFormat="1" ht="14.25" x14ac:dyDescent="0.2">
      <c r="A14" s="602" t="s">
        <v>46</v>
      </c>
      <c r="B14" s="608">
        <v>76792</v>
      </c>
      <c r="C14" s="637">
        <v>76792</v>
      </c>
      <c r="D14" s="604">
        <v>40391485740</v>
      </c>
      <c r="E14" s="605">
        <v>0.55594014152803617</v>
      </c>
      <c r="F14" s="604">
        <v>1898857836</v>
      </c>
      <c r="G14" s="605">
        <v>0.28762189495416851</v>
      </c>
      <c r="H14" s="604">
        <v>1898857836</v>
      </c>
      <c r="I14" s="605">
        <v>0.3014880434822319</v>
      </c>
    </row>
    <row r="15" spans="1:9" s="606" customFormat="1" ht="14.25" x14ac:dyDescent="0.2">
      <c r="A15" s="602" t="s">
        <v>47</v>
      </c>
      <c r="B15" s="608">
        <v>29738</v>
      </c>
      <c r="C15" s="637">
        <v>59476</v>
      </c>
      <c r="D15" s="604">
        <v>18571669462</v>
      </c>
      <c r="E15" s="605">
        <v>0.25561665682655299</v>
      </c>
      <c r="F15" s="604">
        <v>877941545</v>
      </c>
      <c r="G15" s="605">
        <v>0.13298268361354587</v>
      </c>
      <c r="H15" s="604">
        <v>877941545</v>
      </c>
      <c r="I15" s="605">
        <v>0.13939373115545753</v>
      </c>
    </row>
    <row r="16" spans="1:9" s="606" customFormat="1" ht="14.25" x14ac:dyDescent="0.2">
      <c r="A16" s="602" t="s">
        <v>48</v>
      </c>
      <c r="B16" s="608">
        <v>893</v>
      </c>
      <c r="C16" s="637">
        <v>2679</v>
      </c>
      <c r="D16" s="604">
        <v>514150000</v>
      </c>
      <c r="E16" s="605">
        <v>7.0766553527287952E-3</v>
      </c>
      <c r="F16" s="604">
        <v>22555714</v>
      </c>
      <c r="G16" s="605">
        <v>3.416536551462122E-3</v>
      </c>
      <c r="H16" s="604">
        <v>22555714</v>
      </c>
      <c r="I16" s="605">
        <v>3.581246554786731E-3</v>
      </c>
    </row>
    <row r="17" spans="1:9" s="606" customFormat="1" ht="14.25" x14ac:dyDescent="0.2">
      <c r="A17" s="602" t="s">
        <v>49</v>
      </c>
      <c r="B17" s="608">
        <v>7560</v>
      </c>
      <c r="C17" s="637">
        <v>7560</v>
      </c>
      <c r="D17" s="604">
        <v>2283228532</v>
      </c>
      <c r="E17" s="605">
        <v>3.1425890134164955E-2</v>
      </c>
      <c r="F17" s="604">
        <v>100955836</v>
      </c>
      <c r="G17" s="605">
        <v>1.5291881417605116E-2</v>
      </c>
      <c r="H17" s="604">
        <v>100955836</v>
      </c>
      <c r="I17" s="605">
        <v>1.6029097543115427E-2</v>
      </c>
    </row>
    <row r="18" spans="1:9" s="606" customFormat="1" ht="14.25" x14ac:dyDescent="0.2">
      <c r="A18" s="602" t="s">
        <v>50</v>
      </c>
      <c r="B18" s="608">
        <v>4190</v>
      </c>
      <c r="C18" s="98">
        <v>0</v>
      </c>
      <c r="D18" s="604">
        <v>1134611469</v>
      </c>
      <c r="E18" s="605">
        <v>1.5616560002657457E-2</v>
      </c>
      <c r="F18" s="604">
        <v>30652100</v>
      </c>
      <c r="G18" s="605">
        <v>4.6429042338926672E-3</v>
      </c>
      <c r="H18" s="604">
        <v>30652100</v>
      </c>
      <c r="I18" s="605">
        <v>4.8667369838958927E-3</v>
      </c>
    </row>
    <row r="19" spans="1:9" s="606" customFormat="1" ht="14.25" x14ac:dyDescent="0.2">
      <c r="A19" s="602" t="s">
        <v>51</v>
      </c>
      <c r="B19" s="608">
        <v>1280</v>
      </c>
      <c r="C19" s="608">
        <v>1414</v>
      </c>
      <c r="D19" s="604">
        <v>551551620</v>
      </c>
      <c r="E19" s="605">
        <v>7.591443594241444E-3</v>
      </c>
      <c r="F19" s="604">
        <v>24047080</v>
      </c>
      <c r="G19" s="605">
        <v>3.6424352505947614E-3</v>
      </c>
      <c r="H19" s="604">
        <v>24047080</v>
      </c>
      <c r="I19" s="605">
        <v>3.8180357492864515E-3</v>
      </c>
    </row>
    <row r="20" spans="1:9" s="606" customFormat="1" ht="15" customHeight="1" x14ac:dyDescent="0.2">
      <c r="A20" s="607"/>
      <c r="B20" s="608"/>
      <c r="C20" s="637"/>
      <c r="D20" s="604"/>
      <c r="E20" s="609"/>
      <c r="F20" s="604"/>
      <c r="G20" s="609"/>
      <c r="H20" s="604"/>
      <c r="I20" s="609"/>
    </row>
    <row r="21" spans="1:9" s="595" customFormat="1" ht="15" x14ac:dyDescent="0.25">
      <c r="A21" s="583" t="s">
        <v>34</v>
      </c>
      <c r="B21" s="636">
        <v>3914</v>
      </c>
      <c r="C21" s="636">
        <v>18456</v>
      </c>
      <c r="D21" s="599">
        <v>1357954073</v>
      </c>
      <c r="E21" s="601">
        <v>1.8690601885549583E-2</v>
      </c>
      <c r="F21" s="599">
        <v>407582866</v>
      </c>
      <c r="G21" s="601">
        <v>6.1736984226643782E-2</v>
      </c>
      <c r="H21" s="599">
        <v>354424487</v>
      </c>
      <c r="I21" s="601">
        <v>5.627316754418879E-2</v>
      </c>
    </row>
    <row r="22" spans="1:9" s="606" customFormat="1" ht="14.25" x14ac:dyDescent="0.2">
      <c r="A22" s="602" t="s">
        <v>52</v>
      </c>
      <c r="B22" s="637">
        <v>181</v>
      </c>
      <c r="C22" s="637">
        <v>9252</v>
      </c>
      <c r="D22" s="604">
        <v>552479833</v>
      </c>
      <c r="E22" s="605">
        <v>7.60421932796686E-3</v>
      </c>
      <c r="F22" s="604">
        <v>212136486</v>
      </c>
      <c r="G22" s="605">
        <v>3.2132525634867189E-2</v>
      </c>
      <c r="H22" s="604">
        <v>179469650</v>
      </c>
      <c r="I22" s="605">
        <v>2.849499979257054E-2</v>
      </c>
    </row>
    <row r="23" spans="1:9" s="606" customFormat="1" ht="14.25" x14ac:dyDescent="0.2">
      <c r="A23" s="602" t="s">
        <v>53</v>
      </c>
      <c r="B23" s="637">
        <v>26</v>
      </c>
      <c r="C23" s="637">
        <v>1928</v>
      </c>
      <c r="D23" s="604">
        <v>99395000</v>
      </c>
      <c r="E23" s="605">
        <v>1.368052433695378E-3</v>
      </c>
      <c r="F23" s="604">
        <v>37553447</v>
      </c>
      <c r="G23" s="605">
        <v>5.6882581641572319E-3</v>
      </c>
      <c r="H23" s="604">
        <v>31737107</v>
      </c>
      <c r="I23" s="605">
        <v>5.0390071935939532E-3</v>
      </c>
    </row>
    <row r="24" spans="1:9" s="606" customFormat="1" ht="14.25" x14ac:dyDescent="0.2">
      <c r="A24" s="602" t="s">
        <v>49</v>
      </c>
      <c r="B24" s="637">
        <v>2840</v>
      </c>
      <c r="C24" s="637">
        <v>2840</v>
      </c>
      <c r="D24" s="604">
        <v>177163066</v>
      </c>
      <c r="E24" s="605">
        <v>2.4384361748803749E-3</v>
      </c>
      <c r="F24" s="604">
        <v>72785439</v>
      </c>
      <c r="G24" s="605">
        <v>1.1024883218403845E-2</v>
      </c>
      <c r="H24" s="604">
        <v>58110236</v>
      </c>
      <c r="I24" s="605">
        <v>9.2263575638901908E-3</v>
      </c>
    </row>
    <row r="25" spans="1:9" s="606" customFormat="1" ht="14.25" x14ac:dyDescent="0.2">
      <c r="A25" s="602" t="s">
        <v>54</v>
      </c>
      <c r="B25" s="637">
        <v>4</v>
      </c>
      <c r="C25" s="637">
        <v>571</v>
      </c>
      <c r="D25" s="604">
        <v>44888000</v>
      </c>
      <c r="E25" s="605">
        <v>6.1782924335950634E-4</v>
      </c>
      <c r="F25" s="604">
        <v>610180</v>
      </c>
      <c r="G25" s="605">
        <v>9.242457467633955E-5</v>
      </c>
      <c r="H25" s="604">
        <v>610180</v>
      </c>
      <c r="I25" s="605">
        <v>9.6880330314516645E-5</v>
      </c>
    </row>
    <row r="26" spans="1:9" s="606" customFormat="1" ht="14.25" x14ac:dyDescent="0.2">
      <c r="A26" s="610" t="s">
        <v>55</v>
      </c>
      <c r="B26" s="98">
        <v>0</v>
      </c>
      <c r="C26" s="98">
        <v>0</v>
      </c>
      <c r="D26" s="98">
        <v>0</v>
      </c>
      <c r="E26" s="638">
        <v>0</v>
      </c>
      <c r="F26" s="98">
        <v>0</v>
      </c>
      <c r="G26" s="638">
        <v>0</v>
      </c>
      <c r="H26" s="98">
        <v>0</v>
      </c>
      <c r="I26" s="638">
        <v>0</v>
      </c>
    </row>
    <row r="27" spans="1:9" s="606" customFormat="1" ht="14.25" x14ac:dyDescent="0.2">
      <c r="A27" s="602" t="s">
        <v>295</v>
      </c>
      <c r="B27" s="637">
        <v>839</v>
      </c>
      <c r="C27" s="637">
        <v>3806</v>
      </c>
      <c r="D27" s="604">
        <v>474381174</v>
      </c>
      <c r="E27" s="605">
        <v>6.5292853724027424E-3</v>
      </c>
      <c r="F27" s="604">
        <v>83719583</v>
      </c>
      <c r="G27" s="605">
        <v>1.2681088942370296E-2</v>
      </c>
      <c r="H27" s="604">
        <v>83719583</v>
      </c>
      <c r="I27" s="605">
        <v>1.3292439697849146E-2</v>
      </c>
    </row>
    <row r="28" spans="1:9" s="606" customFormat="1" ht="14.25" x14ac:dyDescent="0.2">
      <c r="A28" s="602" t="s">
        <v>296</v>
      </c>
      <c r="B28" s="637">
        <v>6</v>
      </c>
      <c r="C28" s="637">
        <v>43</v>
      </c>
      <c r="D28" s="604">
        <v>6633000</v>
      </c>
      <c r="E28" s="605">
        <v>9.1295254215015262E-5</v>
      </c>
      <c r="F28" s="604">
        <v>325704</v>
      </c>
      <c r="G28" s="605">
        <v>4.9334710528667768E-5</v>
      </c>
      <c r="H28" s="604">
        <v>325704</v>
      </c>
      <c r="I28" s="605">
        <v>5.1713119251301797E-5</v>
      </c>
    </row>
    <row r="29" spans="1:9" s="606" customFormat="1" ht="14.25" x14ac:dyDescent="0.2">
      <c r="A29" s="602" t="s">
        <v>436</v>
      </c>
      <c r="B29" s="637">
        <v>18</v>
      </c>
      <c r="C29" s="637">
        <v>16</v>
      </c>
      <c r="D29" s="604">
        <v>3014000</v>
      </c>
      <c r="E29" s="605">
        <v>4.1484079029708428E-5</v>
      </c>
      <c r="F29" s="604">
        <v>452027</v>
      </c>
      <c r="G29" s="605">
        <v>6.8468981640207376E-5</v>
      </c>
      <c r="H29" s="604">
        <v>452027</v>
      </c>
      <c r="I29" s="605">
        <v>7.1769846719132088E-5</v>
      </c>
    </row>
    <row r="30" spans="1:9" s="606" customFormat="1" ht="14.25" x14ac:dyDescent="0.2">
      <c r="A30" s="602" t="s">
        <v>297</v>
      </c>
      <c r="B30" s="98">
        <v>0</v>
      </c>
      <c r="C30" s="98">
        <v>0</v>
      </c>
      <c r="D30" s="98">
        <v>0</v>
      </c>
      <c r="E30" s="638">
        <v>0</v>
      </c>
      <c r="F30" s="98">
        <v>0</v>
      </c>
      <c r="G30" s="638">
        <v>0</v>
      </c>
      <c r="H30" s="98">
        <v>0</v>
      </c>
      <c r="I30" s="638">
        <v>0</v>
      </c>
    </row>
    <row r="31" spans="1:9" s="606" customFormat="1" ht="15" customHeight="1" x14ac:dyDescent="0.2">
      <c r="A31" s="602"/>
      <c r="B31" s="608"/>
      <c r="C31" s="639"/>
      <c r="D31" s="604"/>
      <c r="E31" s="605"/>
      <c r="F31" s="604"/>
      <c r="G31" s="605"/>
      <c r="H31" s="604"/>
      <c r="I31" s="605"/>
    </row>
    <row r="32" spans="1:9" s="595" customFormat="1" ht="15" x14ac:dyDescent="0.25">
      <c r="A32" s="583" t="s">
        <v>35</v>
      </c>
      <c r="B32" s="636">
        <v>64</v>
      </c>
      <c r="C32" s="670">
        <v>0</v>
      </c>
      <c r="D32" s="599">
        <v>1804604983</v>
      </c>
      <c r="E32" s="601">
        <v>2.4838213580682694E-2</v>
      </c>
      <c r="F32" s="599">
        <v>796105163</v>
      </c>
      <c r="G32" s="601">
        <v>0.12058684500952664</v>
      </c>
      <c r="H32" s="599">
        <v>796105163</v>
      </c>
      <c r="I32" s="601">
        <v>0.1264002936125932</v>
      </c>
    </row>
    <row r="33" spans="1:9" s="606" customFormat="1" ht="14.25" x14ac:dyDescent="0.2">
      <c r="A33" s="602" t="s">
        <v>156</v>
      </c>
      <c r="B33" s="608">
        <v>7</v>
      </c>
      <c r="C33" s="671">
        <v>0</v>
      </c>
      <c r="D33" s="604">
        <v>1384466642</v>
      </c>
      <c r="E33" s="605">
        <v>1.90555154581032E-2</v>
      </c>
      <c r="F33" s="604">
        <v>623009989</v>
      </c>
      <c r="G33" s="605">
        <v>9.4367945937978925E-2</v>
      </c>
      <c r="H33" s="604">
        <v>623009989</v>
      </c>
      <c r="I33" s="605">
        <v>9.8917390808553843E-2</v>
      </c>
    </row>
    <row r="34" spans="1:9" s="606" customFormat="1" ht="14.25" x14ac:dyDescent="0.2">
      <c r="A34" s="602" t="s">
        <v>157</v>
      </c>
      <c r="B34" s="608">
        <v>56</v>
      </c>
      <c r="C34" s="671">
        <v>0</v>
      </c>
      <c r="D34" s="604">
        <v>420138250</v>
      </c>
      <c r="E34" s="605">
        <v>5.7826968700741199E-3</v>
      </c>
      <c r="F34" s="604">
        <v>173095133</v>
      </c>
      <c r="G34" s="605">
        <v>2.6218892861236728E-2</v>
      </c>
      <c r="H34" s="604">
        <v>173095133</v>
      </c>
      <c r="I34" s="605">
        <v>2.7482896294331493E-2</v>
      </c>
    </row>
    <row r="35" spans="1:9" s="606" customFormat="1" ht="14.25" x14ac:dyDescent="0.2">
      <c r="A35" s="610" t="s">
        <v>51</v>
      </c>
      <c r="B35" s="608">
        <v>1</v>
      </c>
      <c r="C35" s="671">
        <v>0</v>
      </c>
      <c r="D35" s="604">
        <v>91</v>
      </c>
      <c r="E35" s="605">
        <v>1.2525053721643885E-9</v>
      </c>
      <c r="F35" s="604">
        <v>41</v>
      </c>
      <c r="G35" s="605">
        <v>6.2103109930347138E-9</v>
      </c>
      <c r="H35" s="604">
        <v>41</v>
      </c>
      <c r="I35" s="605">
        <v>6.5097078614428241E-9</v>
      </c>
    </row>
    <row r="36" spans="1:9" s="606" customFormat="1" ht="15" customHeight="1" x14ac:dyDescent="0.2">
      <c r="A36" s="607"/>
      <c r="B36" s="608"/>
      <c r="C36" s="612"/>
      <c r="D36" s="604"/>
      <c r="E36" s="609"/>
      <c r="F36" s="604"/>
      <c r="G36" s="609"/>
      <c r="H36" s="604"/>
      <c r="I36" s="609"/>
    </row>
    <row r="37" spans="1:9" s="595" customFormat="1" ht="15" x14ac:dyDescent="0.25">
      <c r="A37" s="583" t="s">
        <v>36</v>
      </c>
      <c r="B37" s="636">
        <v>5801</v>
      </c>
      <c r="C37" s="613">
        <v>31749809</v>
      </c>
      <c r="D37" s="614">
        <v>6045123114</v>
      </c>
      <c r="E37" s="601">
        <v>8.3203837095385896E-2</v>
      </c>
      <c r="F37" s="614">
        <v>2443225668</v>
      </c>
      <c r="G37" s="601">
        <v>0.37007783474256051</v>
      </c>
      <c r="H37" s="614">
        <v>2192745949</v>
      </c>
      <c r="I37" s="601">
        <v>0.34814964737444404</v>
      </c>
    </row>
    <row r="38" spans="1:9" s="606" customFormat="1" ht="14.25" x14ac:dyDescent="0.2">
      <c r="A38" s="615" t="s">
        <v>60</v>
      </c>
      <c r="B38" s="637">
        <v>737</v>
      </c>
      <c r="C38" s="616">
        <v>4959895</v>
      </c>
      <c r="D38" s="604">
        <v>734112000</v>
      </c>
      <c r="E38" s="605">
        <v>1.01041672941796E-2</v>
      </c>
      <c r="F38" s="604">
        <v>291730379</v>
      </c>
      <c r="G38" s="605">
        <v>4.4188692187948374E-2</v>
      </c>
      <c r="H38" s="604">
        <v>255659753</v>
      </c>
      <c r="I38" s="605">
        <v>4.0591958633137332E-2</v>
      </c>
    </row>
    <row r="39" spans="1:9" s="606" customFormat="1" ht="14.25" x14ac:dyDescent="0.2">
      <c r="A39" s="607" t="s">
        <v>298</v>
      </c>
      <c r="B39" s="637">
        <v>67</v>
      </c>
      <c r="C39" s="616">
        <v>97511</v>
      </c>
      <c r="D39" s="604">
        <v>15907999</v>
      </c>
      <c r="E39" s="605">
        <v>2.1895444184489804E-4</v>
      </c>
      <c r="F39" s="604">
        <v>6280439</v>
      </c>
      <c r="G39" s="605">
        <v>9.5130437470204742E-4</v>
      </c>
      <c r="H39" s="604">
        <v>5217625</v>
      </c>
      <c r="I39" s="605">
        <v>8.284198653795272E-4</v>
      </c>
    </row>
    <row r="40" spans="1:9" s="606" customFormat="1" ht="14.25" x14ac:dyDescent="0.2">
      <c r="A40" s="607" t="s">
        <v>62</v>
      </c>
      <c r="B40" s="98">
        <v>0</v>
      </c>
      <c r="C40" s="98">
        <v>0</v>
      </c>
      <c r="D40" s="98">
        <v>0</v>
      </c>
      <c r="E40" s="638">
        <v>0</v>
      </c>
      <c r="F40" s="98">
        <v>0</v>
      </c>
      <c r="G40" s="638">
        <v>0</v>
      </c>
      <c r="H40" s="98">
        <v>0</v>
      </c>
      <c r="I40" s="638">
        <v>0</v>
      </c>
    </row>
    <row r="41" spans="1:9" s="606" customFormat="1" ht="14.25" x14ac:dyDescent="0.2">
      <c r="A41" s="617" t="s">
        <v>61</v>
      </c>
      <c r="B41" s="637">
        <v>1590</v>
      </c>
      <c r="C41" s="616">
        <v>13664184</v>
      </c>
      <c r="D41" s="604">
        <v>2575416065</v>
      </c>
      <c r="E41" s="605">
        <v>3.5447499527153516E-2</v>
      </c>
      <c r="F41" s="604">
        <v>1077976605</v>
      </c>
      <c r="G41" s="605">
        <v>0.16328219415282291</v>
      </c>
      <c r="H41" s="604">
        <v>962473865</v>
      </c>
      <c r="I41" s="605">
        <v>0.15281521183960389</v>
      </c>
    </row>
    <row r="42" spans="1:9" s="606" customFormat="1" ht="14.25" x14ac:dyDescent="0.2">
      <c r="A42" s="607" t="s">
        <v>299</v>
      </c>
      <c r="B42" s="637">
        <v>21</v>
      </c>
      <c r="C42" s="616">
        <v>68411</v>
      </c>
      <c r="D42" s="604">
        <v>13853000</v>
      </c>
      <c r="E42" s="605">
        <v>1.9066985627025576E-4</v>
      </c>
      <c r="F42" s="604">
        <v>2290881</v>
      </c>
      <c r="G42" s="605">
        <v>3.4700203556181359E-4</v>
      </c>
      <c r="H42" s="604">
        <v>2059287</v>
      </c>
      <c r="I42" s="605">
        <v>3.2695992128943925E-4</v>
      </c>
    </row>
    <row r="43" spans="1:9" s="606" customFormat="1" ht="14.25" x14ac:dyDescent="0.2">
      <c r="A43" s="607" t="s">
        <v>65</v>
      </c>
      <c r="B43" s="637">
        <v>72</v>
      </c>
      <c r="C43" s="616">
        <v>1030341</v>
      </c>
      <c r="D43" s="604">
        <v>122587000</v>
      </c>
      <c r="E43" s="605">
        <v>1.6872623742584165E-3</v>
      </c>
      <c r="F43" s="604">
        <v>38315565</v>
      </c>
      <c r="G43" s="605">
        <v>5.8036969396057592E-3</v>
      </c>
      <c r="H43" s="604">
        <v>33469110</v>
      </c>
      <c r="I43" s="605">
        <v>5.3140031337193814E-3</v>
      </c>
    </row>
    <row r="44" spans="1:9" s="606" customFormat="1" ht="14.25" x14ac:dyDescent="0.2">
      <c r="A44" s="607" t="s">
        <v>68</v>
      </c>
      <c r="B44" s="637">
        <v>394</v>
      </c>
      <c r="C44" s="616">
        <v>4459404</v>
      </c>
      <c r="D44" s="604">
        <v>289475140</v>
      </c>
      <c r="E44" s="605">
        <v>3.9842765709674557E-3</v>
      </c>
      <c r="F44" s="604">
        <v>105523141</v>
      </c>
      <c r="G44" s="605">
        <v>1.5983695672484199E-2</v>
      </c>
      <c r="H44" s="604">
        <v>89183358</v>
      </c>
      <c r="I44" s="605">
        <v>1.4159941626401702E-2</v>
      </c>
    </row>
    <row r="45" spans="1:9" s="606" customFormat="1" ht="14.25" x14ac:dyDescent="0.2">
      <c r="A45" s="607" t="s">
        <v>300</v>
      </c>
      <c r="B45" s="98">
        <v>0</v>
      </c>
      <c r="C45" s="98">
        <v>0</v>
      </c>
      <c r="D45" s="98">
        <v>0</v>
      </c>
      <c r="E45" s="638">
        <v>0</v>
      </c>
      <c r="F45" s="98">
        <v>0</v>
      </c>
      <c r="G45" s="638">
        <v>0</v>
      </c>
      <c r="H45" s="98">
        <v>0</v>
      </c>
      <c r="I45" s="638">
        <v>0</v>
      </c>
    </row>
    <row r="46" spans="1:9" s="606" customFormat="1" ht="14.25" x14ac:dyDescent="0.2">
      <c r="A46" s="607" t="s">
        <v>301</v>
      </c>
      <c r="B46" s="637">
        <v>14</v>
      </c>
      <c r="C46" s="616">
        <v>975421</v>
      </c>
      <c r="D46" s="604">
        <v>75235000</v>
      </c>
      <c r="E46" s="605">
        <v>1.0355191392833821E-3</v>
      </c>
      <c r="F46" s="604">
        <v>27648900</v>
      </c>
      <c r="G46" s="605">
        <v>4.1880065272028658E-3</v>
      </c>
      <c r="H46" s="604">
        <v>23382640</v>
      </c>
      <c r="I46" s="605">
        <v>3.7125403763240837E-3</v>
      </c>
    </row>
    <row r="47" spans="1:9" s="606" customFormat="1" ht="14.25" x14ac:dyDescent="0.2">
      <c r="A47" s="607" t="s">
        <v>302</v>
      </c>
      <c r="B47" s="98">
        <v>0</v>
      </c>
      <c r="C47" s="98">
        <v>0</v>
      </c>
      <c r="D47" s="98">
        <v>0</v>
      </c>
      <c r="E47" s="638">
        <v>0</v>
      </c>
      <c r="F47" s="98">
        <v>0</v>
      </c>
      <c r="G47" s="638">
        <v>0</v>
      </c>
      <c r="H47" s="98">
        <v>0</v>
      </c>
      <c r="I47" s="638">
        <v>0</v>
      </c>
    </row>
    <row r="48" spans="1:9" s="606" customFormat="1" ht="14.25" x14ac:dyDescent="0.2">
      <c r="A48" s="607" t="s">
        <v>67</v>
      </c>
      <c r="B48" s="637">
        <v>707</v>
      </c>
      <c r="C48" s="616">
        <v>1749078</v>
      </c>
      <c r="D48" s="604">
        <v>349270840</v>
      </c>
      <c r="E48" s="605">
        <v>4.8072923454985563E-3</v>
      </c>
      <c r="F48" s="604">
        <v>154053502</v>
      </c>
      <c r="G48" s="605">
        <v>2.3334637975270616E-2</v>
      </c>
      <c r="H48" s="604">
        <v>134314454</v>
      </c>
      <c r="I48" s="605">
        <v>2.1325557490468307E-2</v>
      </c>
    </row>
    <row r="49" spans="1:9" s="606" customFormat="1" ht="14.25" x14ac:dyDescent="0.2">
      <c r="A49" s="607" t="s">
        <v>303</v>
      </c>
      <c r="B49" s="637">
        <v>180</v>
      </c>
      <c r="C49" s="616">
        <v>122897</v>
      </c>
      <c r="D49" s="604">
        <v>8910660</v>
      </c>
      <c r="E49" s="605">
        <v>1.2264450021461901E-4</v>
      </c>
      <c r="F49" s="604">
        <v>904462</v>
      </c>
      <c r="G49" s="605">
        <v>1.3699976344834546E-4</v>
      </c>
      <c r="H49" s="604">
        <v>717287</v>
      </c>
      <c r="I49" s="605">
        <v>1.1388606884904242E-4</v>
      </c>
    </row>
    <row r="50" spans="1:9" s="606" customFormat="1" ht="14.25" x14ac:dyDescent="0.2">
      <c r="A50" s="607" t="s">
        <v>158</v>
      </c>
      <c r="B50" s="637">
        <v>91</v>
      </c>
      <c r="C50" s="616">
        <v>2548696</v>
      </c>
      <c r="D50" s="604">
        <v>330638000</v>
      </c>
      <c r="E50" s="605">
        <v>4.5508337499086714E-3</v>
      </c>
      <c r="F50" s="604">
        <v>100590653</v>
      </c>
      <c r="G50" s="605">
        <v>1.5236566783474154E-2</v>
      </c>
      <c r="H50" s="604">
        <v>87932359</v>
      </c>
      <c r="I50" s="605">
        <v>1.3961316308719822E-2</v>
      </c>
    </row>
    <row r="51" spans="1:9" s="606" customFormat="1" ht="14.25" x14ac:dyDescent="0.2">
      <c r="A51" s="607" t="s">
        <v>70</v>
      </c>
      <c r="B51" s="637">
        <v>4</v>
      </c>
      <c r="C51" s="616">
        <v>478423</v>
      </c>
      <c r="D51" s="604">
        <v>40783000</v>
      </c>
      <c r="E51" s="605">
        <v>5.6132886365912375E-4</v>
      </c>
      <c r="F51" s="604">
        <v>14554350</v>
      </c>
      <c r="G51" s="605">
        <v>2.2045619463774337E-3</v>
      </c>
      <c r="H51" s="604">
        <v>13721810</v>
      </c>
      <c r="I51" s="605">
        <v>2.1786579129323114E-3</v>
      </c>
    </row>
    <row r="52" spans="1:9" s="606" customFormat="1" ht="14.25" x14ac:dyDescent="0.2">
      <c r="A52" s="607" t="s">
        <v>159</v>
      </c>
      <c r="B52" s="637">
        <v>88</v>
      </c>
      <c r="C52" s="616">
        <v>426232</v>
      </c>
      <c r="D52" s="604">
        <v>79876832</v>
      </c>
      <c r="E52" s="605">
        <v>1.0994083647414543E-3</v>
      </c>
      <c r="F52" s="604">
        <v>34050945</v>
      </c>
      <c r="G52" s="605">
        <v>5.1577306843102544E-3</v>
      </c>
      <c r="H52" s="604">
        <v>30469356</v>
      </c>
      <c r="I52" s="605">
        <v>4.8377221045439048E-3</v>
      </c>
    </row>
    <row r="53" spans="1:9" s="606" customFormat="1" ht="14.25" x14ac:dyDescent="0.2">
      <c r="A53" s="607" t="s">
        <v>304</v>
      </c>
      <c r="B53" s="98">
        <v>0</v>
      </c>
      <c r="C53" s="98">
        <v>0</v>
      </c>
      <c r="D53" s="98">
        <v>0</v>
      </c>
      <c r="E53" s="638">
        <v>0</v>
      </c>
      <c r="F53" s="98">
        <v>0</v>
      </c>
      <c r="G53" s="638">
        <v>0</v>
      </c>
      <c r="H53" s="98">
        <v>0</v>
      </c>
      <c r="I53" s="638">
        <v>0</v>
      </c>
    </row>
    <row r="54" spans="1:9" s="606" customFormat="1" ht="14.25" x14ac:dyDescent="0.2">
      <c r="A54" s="607" t="s">
        <v>64</v>
      </c>
      <c r="B54" s="637">
        <v>15</v>
      </c>
      <c r="C54" s="616">
        <v>455034</v>
      </c>
      <c r="D54" s="604">
        <v>92195000</v>
      </c>
      <c r="E54" s="605">
        <v>1.2689531075461078E-3</v>
      </c>
      <c r="F54" s="604">
        <v>12080070</v>
      </c>
      <c r="G54" s="605">
        <v>1.8297802809177769E-3</v>
      </c>
      <c r="H54" s="604">
        <v>11353578</v>
      </c>
      <c r="I54" s="605">
        <v>1.8026457551732755E-3</v>
      </c>
    </row>
    <row r="55" spans="1:9" s="606" customFormat="1" ht="14.25" x14ac:dyDescent="0.2">
      <c r="A55" s="607" t="s">
        <v>305</v>
      </c>
      <c r="B55" s="637">
        <v>1</v>
      </c>
      <c r="C55" s="98">
        <v>0</v>
      </c>
      <c r="D55" s="604">
        <v>1082927</v>
      </c>
      <c r="E55" s="605">
        <v>1.4905185551229284E-5</v>
      </c>
      <c r="F55" s="604">
        <v>487317</v>
      </c>
      <c r="G55" s="605">
        <v>7.3814393224212139E-5</v>
      </c>
      <c r="H55" s="604">
        <v>284818</v>
      </c>
      <c r="I55" s="605">
        <v>4.5221511553181033E-5</v>
      </c>
    </row>
    <row r="56" spans="1:9" s="606" customFormat="1" ht="14.25" x14ac:dyDescent="0.2">
      <c r="A56" s="607" t="s">
        <v>306</v>
      </c>
      <c r="B56" s="98">
        <v>0</v>
      </c>
      <c r="C56" s="98">
        <v>0</v>
      </c>
      <c r="D56" s="98">
        <v>0</v>
      </c>
      <c r="E56" s="638">
        <v>0</v>
      </c>
      <c r="F56" s="98">
        <v>0</v>
      </c>
      <c r="G56" s="638">
        <v>0</v>
      </c>
      <c r="H56" s="98">
        <v>0</v>
      </c>
      <c r="I56" s="638">
        <v>0</v>
      </c>
    </row>
    <row r="57" spans="1:9" s="606" customFormat="1" ht="14.25" x14ac:dyDescent="0.2">
      <c r="A57" s="607" t="s">
        <v>307</v>
      </c>
      <c r="B57" s="637">
        <v>297</v>
      </c>
      <c r="C57" s="616">
        <v>160270</v>
      </c>
      <c r="D57" s="604">
        <v>4436980</v>
      </c>
      <c r="E57" s="605">
        <v>6.1069684463581849E-5</v>
      </c>
      <c r="F57" s="604">
        <v>1996642</v>
      </c>
      <c r="G57" s="605">
        <v>3.0243336004280043E-4</v>
      </c>
      <c r="H57" s="604">
        <v>1270290</v>
      </c>
      <c r="I57" s="605">
        <v>2.0168821461737086E-4</v>
      </c>
    </row>
    <row r="58" spans="1:9" s="606" customFormat="1" ht="14.25" x14ac:dyDescent="0.2">
      <c r="A58" s="607" t="s">
        <v>63</v>
      </c>
      <c r="B58" s="637">
        <v>409</v>
      </c>
      <c r="C58" s="98">
        <v>0</v>
      </c>
      <c r="D58" s="604">
        <v>712393264</v>
      </c>
      <c r="E58" s="605">
        <v>9.8052350577332251E-3</v>
      </c>
      <c r="F58" s="604">
        <v>313203038</v>
      </c>
      <c r="G58" s="605">
        <v>4.7441177315689496E-2</v>
      </c>
      <c r="H58" s="604">
        <v>305959832</v>
      </c>
      <c r="I58" s="605">
        <v>4.8578271308685993E-2</v>
      </c>
    </row>
    <row r="59" spans="1:9" s="606" customFormat="1" ht="14.25" x14ac:dyDescent="0.2">
      <c r="A59" s="607" t="s">
        <v>50</v>
      </c>
      <c r="B59" s="637">
        <v>764</v>
      </c>
      <c r="C59" s="98">
        <v>0</v>
      </c>
      <c r="D59" s="604">
        <v>503269617</v>
      </c>
      <c r="E59" s="605">
        <v>6.9268999883474102E-3</v>
      </c>
      <c r="F59" s="604">
        <v>225545904</v>
      </c>
      <c r="G59" s="605">
        <v>3.4163663586467129E-2</v>
      </c>
      <c r="H59" s="604">
        <v>202562691</v>
      </c>
      <c r="I59" s="605">
        <v>3.2161559561895453E-2</v>
      </c>
    </row>
    <row r="60" spans="1:9" s="606" customFormat="1" ht="14.25" x14ac:dyDescent="0.2">
      <c r="A60" s="619" t="s">
        <v>51</v>
      </c>
      <c r="B60" s="641">
        <v>350</v>
      </c>
      <c r="C60" s="642">
        <v>554012</v>
      </c>
      <c r="D60" s="622">
        <v>95679790</v>
      </c>
      <c r="E60" s="623">
        <v>1.3169170437644015E-3</v>
      </c>
      <c r="F60" s="622">
        <v>35992875</v>
      </c>
      <c r="G60" s="623">
        <v>5.4518767630103498E-3</v>
      </c>
      <c r="H60" s="622">
        <v>32713836</v>
      </c>
      <c r="I60" s="623">
        <v>5.1940857411500313E-3</v>
      </c>
    </row>
    <row r="61" spans="1:9" s="595" customFormat="1" ht="12" customHeight="1" x14ac:dyDescent="0.2">
      <c r="A61" s="643"/>
      <c r="B61" s="644"/>
      <c r="C61" s="644"/>
      <c r="D61" s="645"/>
      <c r="E61" s="645"/>
      <c r="F61" s="646"/>
      <c r="G61" s="647"/>
      <c r="H61" s="646"/>
      <c r="I61" s="647"/>
    </row>
    <row r="62" spans="1:9" s="110" customFormat="1" x14ac:dyDescent="0.2">
      <c r="A62" s="648"/>
      <c r="B62" s="644"/>
      <c r="C62" s="649"/>
      <c r="D62" s="650"/>
      <c r="E62" s="650"/>
      <c r="F62" s="651"/>
      <c r="G62" s="652"/>
      <c r="H62" s="651"/>
      <c r="I62" s="651"/>
    </row>
    <row r="63" spans="1:9" s="110" customFormat="1" x14ac:dyDescent="0.2">
      <c r="A63" s="648"/>
      <c r="B63" s="654"/>
      <c r="C63" s="649"/>
      <c r="D63" s="650"/>
      <c r="E63" s="650"/>
      <c r="F63" s="651"/>
      <c r="G63" s="652"/>
      <c r="H63" s="651"/>
      <c r="I63" s="651"/>
    </row>
  </sheetData>
  <mergeCells count="7">
    <mergeCell ref="A1:I1"/>
    <mergeCell ref="A6:I6"/>
    <mergeCell ref="F8:I8"/>
    <mergeCell ref="H9:I9"/>
    <mergeCell ref="A2:I2"/>
    <mergeCell ref="A3:I3"/>
    <mergeCell ref="A4:I4"/>
  </mergeCells>
  <pageMargins left="0.7" right="0.7" top="0.75" bottom="0.75" header="0.3" footer="0.3"/>
  <pageSetup scale="78"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1"/>
  <sheetViews>
    <sheetView showGridLines="0" zoomScaleNormal="100" workbookViewId="0">
      <selection sqref="A1:G1"/>
    </sheetView>
  </sheetViews>
  <sheetFormatPr defaultColWidth="10" defaultRowHeight="12.75" x14ac:dyDescent="0.2"/>
  <cols>
    <col min="1" max="1" width="21.5703125" style="103" bestFit="1" customWidth="1"/>
    <col min="2" max="2" width="12.5703125" style="103" customWidth="1"/>
    <col min="3" max="3" width="13.7109375" style="103" bestFit="1" customWidth="1"/>
    <col min="4" max="4" width="15.5703125" style="103" customWidth="1"/>
    <col min="5" max="5" width="15" style="103" customWidth="1"/>
    <col min="6" max="6" width="12.85546875" style="103" customWidth="1"/>
    <col min="7" max="7" width="15.42578125" style="103" customWidth="1"/>
    <col min="8" max="16384" width="10" style="103"/>
  </cols>
  <sheetData>
    <row r="1" spans="1:7" ht="15" x14ac:dyDescent="0.25">
      <c r="A1" s="1063" t="s">
        <v>375</v>
      </c>
      <c r="B1" s="1063"/>
      <c r="C1" s="1063"/>
      <c r="D1" s="1063"/>
      <c r="E1" s="1063"/>
      <c r="F1" s="1063"/>
      <c r="G1" s="1063"/>
    </row>
    <row r="2" spans="1:7" ht="15" customHeight="1" x14ac:dyDescent="0.25">
      <c r="A2" s="1063" t="s">
        <v>38</v>
      </c>
      <c r="B2" s="1064"/>
      <c r="C2" s="1064"/>
      <c r="D2" s="1064"/>
      <c r="E2" s="1064"/>
      <c r="F2" s="1064"/>
      <c r="G2" s="1064"/>
    </row>
    <row r="3" spans="1:7" ht="15" customHeight="1" x14ac:dyDescent="0.25">
      <c r="A3" s="1063" t="s">
        <v>468</v>
      </c>
      <c r="B3" s="1064"/>
      <c r="C3" s="1064"/>
      <c r="D3" s="1064"/>
      <c r="E3" s="1064"/>
      <c r="F3" s="1064"/>
      <c r="G3" s="1064"/>
    </row>
    <row r="4" spans="1:7" ht="15" customHeight="1" x14ac:dyDescent="0.25">
      <c r="A4" s="1063" t="s">
        <v>39</v>
      </c>
      <c r="B4" s="1064"/>
      <c r="C4" s="1064"/>
      <c r="D4" s="1064"/>
      <c r="E4" s="1064"/>
      <c r="F4" s="1064"/>
      <c r="G4" s="1064"/>
    </row>
    <row r="5" spans="1:7" ht="15" x14ac:dyDescent="0.25">
      <c r="A5" s="1063" t="s">
        <v>437</v>
      </c>
      <c r="B5" s="1064"/>
      <c r="C5" s="1064"/>
      <c r="D5" s="1064"/>
      <c r="E5" s="1064"/>
      <c r="F5" s="1064"/>
      <c r="G5" s="1064"/>
    </row>
    <row r="6" spans="1:7" ht="6.95" customHeight="1" x14ac:dyDescent="0.2">
      <c r="A6" s="73"/>
      <c r="B6" s="73"/>
      <c r="C6" s="73"/>
      <c r="D6" s="73"/>
      <c r="E6" s="73"/>
      <c r="F6" s="73"/>
      <c r="G6" s="73"/>
    </row>
    <row r="7" spans="1:7" ht="15" x14ac:dyDescent="0.25">
      <c r="A7" s="1063" t="s">
        <v>37</v>
      </c>
      <c r="B7" s="1064"/>
      <c r="C7" s="1064"/>
      <c r="D7" s="1064"/>
      <c r="E7" s="1064"/>
      <c r="F7" s="1064"/>
      <c r="G7" s="1064"/>
    </row>
    <row r="8" spans="1:7" ht="6.95" customHeight="1" x14ac:dyDescent="0.2">
      <c r="A8" s="74"/>
      <c r="B8" s="73"/>
      <c r="C8" s="73"/>
      <c r="D8" s="73"/>
      <c r="E8" s="73"/>
      <c r="F8" s="73"/>
      <c r="G8" s="73"/>
    </row>
    <row r="9" spans="1:7" ht="13.9" customHeight="1" x14ac:dyDescent="0.25">
      <c r="A9" s="75"/>
      <c r="B9" s="1065" t="s">
        <v>10</v>
      </c>
      <c r="C9" s="1066"/>
      <c r="D9" s="1065" t="s">
        <v>40</v>
      </c>
      <c r="E9" s="1066"/>
      <c r="F9" s="1067" t="s">
        <v>41</v>
      </c>
      <c r="G9" s="1068"/>
    </row>
    <row r="10" spans="1:7" ht="15" x14ac:dyDescent="0.2">
      <c r="A10" s="76" t="s">
        <v>42</v>
      </c>
      <c r="B10" s="77" t="s">
        <v>43</v>
      </c>
      <c r="C10" s="78" t="s">
        <v>44</v>
      </c>
      <c r="D10" s="77" t="s">
        <v>43</v>
      </c>
      <c r="E10" s="78" t="s">
        <v>44</v>
      </c>
      <c r="F10" s="79" t="s">
        <v>43</v>
      </c>
      <c r="G10" s="80" t="s">
        <v>44</v>
      </c>
    </row>
    <row r="11" spans="1:7" ht="19.899999999999999" customHeight="1" x14ac:dyDescent="0.25">
      <c r="A11" s="81" t="s">
        <v>45</v>
      </c>
      <c r="B11" s="82">
        <v>45107</v>
      </c>
      <c r="C11" s="83">
        <v>15059150629.429996</v>
      </c>
      <c r="D11" s="82">
        <v>474432</v>
      </c>
      <c r="E11" s="83">
        <v>3202857741.4100003</v>
      </c>
      <c r="F11" s="82">
        <v>519539</v>
      </c>
      <c r="G11" s="84">
        <v>18262008370.839996</v>
      </c>
    </row>
    <row r="12" spans="1:7" ht="15" x14ac:dyDescent="0.2">
      <c r="A12" s="85"/>
      <c r="B12" s="86"/>
      <c r="C12" s="87"/>
      <c r="D12" s="86"/>
      <c r="E12" s="87"/>
      <c r="F12" s="86"/>
      <c r="G12" s="88"/>
    </row>
    <row r="13" spans="1:7" ht="15" x14ac:dyDescent="0.25">
      <c r="A13" s="85" t="s">
        <v>33</v>
      </c>
      <c r="B13" s="89">
        <v>8610</v>
      </c>
      <c r="C13" s="90">
        <v>59598518.43</v>
      </c>
      <c r="D13" s="89">
        <v>350135</v>
      </c>
      <c r="E13" s="90">
        <v>327626105.62999994</v>
      </c>
      <c r="F13" s="89">
        <v>358745</v>
      </c>
      <c r="G13" s="91">
        <v>387224624.05999994</v>
      </c>
    </row>
    <row r="14" spans="1:7" ht="15" customHeight="1" x14ac:dyDescent="0.2">
      <c r="A14" s="92" t="s">
        <v>46</v>
      </c>
      <c r="B14" s="86">
        <v>1091</v>
      </c>
      <c r="C14" s="93">
        <v>14155433.359999999</v>
      </c>
      <c r="D14" s="86">
        <v>185739</v>
      </c>
      <c r="E14" s="93">
        <v>146527194.44999999</v>
      </c>
      <c r="F14" s="86">
        <v>186830</v>
      </c>
      <c r="G14" s="93">
        <v>160682627.81</v>
      </c>
    </row>
    <row r="15" spans="1:7" ht="14.25" x14ac:dyDescent="0.2">
      <c r="A15" s="92" t="s">
        <v>47</v>
      </c>
      <c r="B15" s="86">
        <v>568</v>
      </c>
      <c r="C15" s="93">
        <v>3813110.51</v>
      </c>
      <c r="D15" s="86">
        <v>118406</v>
      </c>
      <c r="E15" s="93">
        <v>106387246.19</v>
      </c>
      <c r="F15" s="86">
        <v>118974</v>
      </c>
      <c r="G15" s="93">
        <v>110200356.7</v>
      </c>
    </row>
    <row r="16" spans="1:7" ht="14.25" x14ac:dyDescent="0.2">
      <c r="A16" s="92" t="s">
        <v>48</v>
      </c>
      <c r="B16" s="86">
        <v>266</v>
      </c>
      <c r="C16" s="93">
        <v>1862623.79</v>
      </c>
      <c r="D16" s="86">
        <v>30211</v>
      </c>
      <c r="E16" s="93">
        <v>48768292.520000003</v>
      </c>
      <c r="F16" s="86">
        <v>30477</v>
      </c>
      <c r="G16" s="93">
        <v>50630916.310000002</v>
      </c>
    </row>
    <row r="17" spans="1:7" ht="14.25" x14ac:dyDescent="0.2">
      <c r="A17" s="92" t="s">
        <v>49</v>
      </c>
      <c r="B17" s="86">
        <v>60</v>
      </c>
      <c r="C17" s="93">
        <v>186511.92</v>
      </c>
      <c r="D17" s="86">
        <v>13105</v>
      </c>
      <c r="E17" s="93">
        <v>22357807</v>
      </c>
      <c r="F17" s="86">
        <v>13165</v>
      </c>
      <c r="G17" s="93">
        <v>22544318.920000002</v>
      </c>
    </row>
    <row r="18" spans="1:7" ht="14.25" x14ac:dyDescent="0.2">
      <c r="A18" s="92" t="s">
        <v>50</v>
      </c>
      <c r="B18" s="86">
        <v>6428</v>
      </c>
      <c r="C18" s="93">
        <v>38050435.770000003</v>
      </c>
      <c r="D18" s="86">
        <v>15</v>
      </c>
      <c r="E18" s="93">
        <v>58995.82</v>
      </c>
      <c r="F18" s="86">
        <v>6443</v>
      </c>
      <c r="G18" s="93">
        <v>38109431.590000004</v>
      </c>
    </row>
    <row r="19" spans="1:7" ht="14.25" x14ac:dyDescent="0.2">
      <c r="A19" s="92" t="s">
        <v>51</v>
      </c>
      <c r="B19" s="86">
        <v>197</v>
      </c>
      <c r="C19" s="93">
        <v>1530403.08</v>
      </c>
      <c r="D19" s="86">
        <v>2659</v>
      </c>
      <c r="E19" s="93">
        <v>3526569.65</v>
      </c>
      <c r="F19" s="86">
        <v>2856</v>
      </c>
      <c r="G19" s="93">
        <v>5056972.7300000004</v>
      </c>
    </row>
    <row r="20" spans="1:7" ht="15" x14ac:dyDescent="0.2">
      <c r="A20" s="85"/>
      <c r="B20" s="94"/>
      <c r="C20" s="95"/>
      <c r="D20" s="94"/>
      <c r="E20" s="95"/>
      <c r="F20" s="86"/>
      <c r="G20" s="88"/>
    </row>
    <row r="21" spans="1:7" ht="15" x14ac:dyDescent="0.25">
      <c r="A21" s="85" t="s">
        <v>34</v>
      </c>
      <c r="B21" s="89">
        <v>10495</v>
      </c>
      <c r="C21" s="90">
        <v>2247324115.6300001</v>
      </c>
      <c r="D21" s="89">
        <v>105914</v>
      </c>
      <c r="E21" s="90">
        <v>1967022293.75</v>
      </c>
      <c r="F21" s="89">
        <v>116409</v>
      </c>
      <c r="G21" s="91">
        <v>4214346409.3800001</v>
      </c>
    </row>
    <row r="22" spans="1:7" ht="14.25" x14ac:dyDescent="0.2">
      <c r="A22" s="92" t="s">
        <v>52</v>
      </c>
      <c r="B22" s="86">
        <v>3091</v>
      </c>
      <c r="C22" s="93">
        <v>1552837092.3</v>
      </c>
      <c r="D22" s="86">
        <v>3327</v>
      </c>
      <c r="E22" s="93">
        <v>857505826.39999998</v>
      </c>
      <c r="F22" s="86">
        <v>6418</v>
      </c>
      <c r="G22" s="93">
        <v>2410342918.6999998</v>
      </c>
    </row>
    <row r="23" spans="1:7" ht="14.25" x14ac:dyDescent="0.2">
      <c r="A23" s="92" t="s">
        <v>53</v>
      </c>
      <c r="B23" s="86">
        <v>237</v>
      </c>
      <c r="C23" s="93">
        <v>417262659.89999998</v>
      </c>
      <c r="D23" s="86">
        <v>4584</v>
      </c>
      <c r="E23" s="93">
        <v>130885909.90000001</v>
      </c>
      <c r="F23" s="86">
        <v>4821</v>
      </c>
      <c r="G23" s="93">
        <v>548148569.79999995</v>
      </c>
    </row>
    <row r="24" spans="1:7" ht="14.25" x14ac:dyDescent="0.2">
      <c r="A24" s="92" t="s">
        <v>49</v>
      </c>
      <c r="B24" s="86">
        <v>5766</v>
      </c>
      <c r="C24" s="93">
        <v>116917099.40000001</v>
      </c>
      <c r="D24" s="86">
        <v>81409</v>
      </c>
      <c r="E24" s="93">
        <v>455931199.38999999</v>
      </c>
      <c r="F24" s="86">
        <v>87175</v>
      </c>
      <c r="G24" s="93">
        <v>572848298.78999996</v>
      </c>
    </row>
    <row r="25" spans="1:7" ht="14.25" x14ac:dyDescent="0.2">
      <c r="A25" s="92" t="s">
        <v>54</v>
      </c>
      <c r="B25" s="86">
        <v>124</v>
      </c>
      <c r="C25" s="93">
        <v>117505953.05</v>
      </c>
      <c r="D25" s="86">
        <v>344</v>
      </c>
      <c r="E25" s="93">
        <v>340946410.44</v>
      </c>
      <c r="F25" s="86">
        <v>468</v>
      </c>
      <c r="G25" s="93">
        <v>458452363.49000001</v>
      </c>
    </row>
    <row r="26" spans="1:7" ht="14.25" x14ac:dyDescent="0.2">
      <c r="A26" s="92" t="s">
        <v>55</v>
      </c>
      <c r="B26" s="86">
        <v>13</v>
      </c>
      <c r="C26" s="93">
        <v>11296770.189999999</v>
      </c>
      <c r="D26" s="86">
        <v>245</v>
      </c>
      <c r="E26" s="93">
        <v>35790435.210000001</v>
      </c>
      <c r="F26" s="86">
        <v>258</v>
      </c>
      <c r="G26" s="93">
        <v>47087205.399999999</v>
      </c>
    </row>
    <row r="27" spans="1:7" ht="14.25" x14ac:dyDescent="0.2">
      <c r="A27" s="92" t="s">
        <v>56</v>
      </c>
      <c r="B27" s="86">
        <v>1123</v>
      </c>
      <c r="C27" s="93">
        <v>28679095.739999998</v>
      </c>
      <c r="D27" s="86">
        <v>7080</v>
      </c>
      <c r="E27" s="93">
        <v>95629962.870000005</v>
      </c>
      <c r="F27" s="86">
        <v>8203</v>
      </c>
      <c r="G27" s="93">
        <v>124309058.61</v>
      </c>
    </row>
    <row r="28" spans="1:7" ht="14.25" x14ac:dyDescent="0.2">
      <c r="A28" s="92" t="s">
        <v>57</v>
      </c>
      <c r="B28" s="86">
        <v>42</v>
      </c>
      <c r="C28" s="93">
        <v>1226927.6499999999</v>
      </c>
      <c r="D28" s="86">
        <v>1483</v>
      </c>
      <c r="E28" s="93">
        <v>4810198.58</v>
      </c>
      <c r="F28" s="86">
        <v>1525</v>
      </c>
      <c r="G28" s="93">
        <v>6037126.2300000004</v>
      </c>
    </row>
    <row r="29" spans="1:7" ht="14.25" x14ac:dyDescent="0.2">
      <c r="A29" s="92" t="s">
        <v>58</v>
      </c>
      <c r="B29" s="86">
        <v>98</v>
      </c>
      <c r="C29" s="93">
        <v>1525239.79</v>
      </c>
      <c r="D29" s="86">
        <v>7398</v>
      </c>
      <c r="E29" s="93">
        <v>45286860.729999997</v>
      </c>
      <c r="F29" s="86">
        <v>7496</v>
      </c>
      <c r="G29" s="93">
        <v>46812100.519999996</v>
      </c>
    </row>
    <row r="30" spans="1:7" ht="14.25" x14ac:dyDescent="0.2">
      <c r="A30" s="92" t="s">
        <v>59</v>
      </c>
      <c r="B30" s="86">
        <v>1</v>
      </c>
      <c r="C30" s="93">
        <v>73277.61</v>
      </c>
      <c r="D30" s="86">
        <v>44</v>
      </c>
      <c r="E30" s="93">
        <v>235490.23</v>
      </c>
      <c r="F30" s="86">
        <v>45</v>
      </c>
      <c r="G30" s="93">
        <v>308767.84000000003</v>
      </c>
    </row>
    <row r="31" spans="1:7" ht="15" x14ac:dyDescent="0.2">
      <c r="A31" s="85"/>
      <c r="B31" s="94"/>
      <c r="C31" s="95"/>
      <c r="D31" s="94"/>
      <c r="E31" s="95"/>
      <c r="F31" s="86"/>
      <c r="G31" s="88"/>
    </row>
    <row r="32" spans="1:7" ht="15" x14ac:dyDescent="0.25">
      <c r="A32" s="85" t="s">
        <v>35</v>
      </c>
      <c r="B32" s="96">
        <v>78</v>
      </c>
      <c r="C32" s="97">
        <v>104524415.98999999</v>
      </c>
      <c r="D32" s="96">
        <v>18</v>
      </c>
      <c r="E32" s="97">
        <v>29061912.960000001</v>
      </c>
      <c r="F32" s="89">
        <v>96</v>
      </c>
      <c r="G32" s="91">
        <v>133586328.94999999</v>
      </c>
    </row>
    <row r="33" spans="1:7" ht="15" x14ac:dyDescent="0.2">
      <c r="A33" s="85"/>
      <c r="B33" s="94"/>
      <c r="C33" s="95"/>
      <c r="D33" s="94"/>
      <c r="E33" s="95"/>
      <c r="F33" s="86"/>
      <c r="G33" s="88"/>
    </row>
    <row r="34" spans="1:7" ht="15" x14ac:dyDescent="0.25">
      <c r="A34" s="85" t="s">
        <v>36</v>
      </c>
      <c r="B34" s="96">
        <v>25924</v>
      </c>
      <c r="C34" s="97">
        <v>12647703579.379997</v>
      </c>
      <c r="D34" s="96">
        <v>18365</v>
      </c>
      <c r="E34" s="97">
        <v>879147429.07000017</v>
      </c>
      <c r="F34" s="89">
        <v>44289</v>
      </c>
      <c r="G34" s="91">
        <v>13526851008.449997</v>
      </c>
    </row>
    <row r="35" spans="1:7" ht="14.25" x14ac:dyDescent="0.2">
      <c r="A35" s="92" t="s">
        <v>60</v>
      </c>
      <c r="B35" s="86">
        <v>379</v>
      </c>
      <c r="C35" s="93">
        <v>990039993.09000003</v>
      </c>
      <c r="D35" s="86">
        <v>695</v>
      </c>
      <c r="E35" s="93">
        <v>123636019.09999999</v>
      </c>
      <c r="F35" s="86">
        <v>1074</v>
      </c>
      <c r="G35" s="93">
        <v>1113676012.1900001</v>
      </c>
    </row>
    <row r="36" spans="1:7" ht="14.25" x14ac:dyDescent="0.2">
      <c r="A36" s="92" t="s">
        <v>61</v>
      </c>
      <c r="B36" s="86">
        <v>125</v>
      </c>
      <c r="C36" s="93">
        <v>72538436.930000007</v>
      </c>
      <c r="D36" s="86">
        <v>1504</v>
      </c>
      <c r="E36" s="93">
        <v>110652928.95999999</v>
      </c>
      <c r="F36" s="86">
        <v>1629</v>
      </c>
      <c r="G36" s="93">
        <v>183191365.88999999</v>
      </c>
    </row>
    <row r="37" spans="1:7" ht="14.25" x14ac:dyDescent="0.2">
      <c r="A37" s="92" t="s">
        <v>62</v>
      </c>
      <c r="B37" s="86">
        <v>7</v>
      </c>
      <c r="C37" s="93">
        <v>1197775.9099999999</v>
      </c>
      <c r="D37" s="86">
        <v>22</v>
      </c>
      <c r="E37" s="93">
        <v>4087491.79</v>
      </c>
      <c r="F37" s="86">
        <v>29</v>
      </c>
      <c r="G37" s="93">
        <v>5285267.7</v>
      </c>
    </row>
    <row r="38" spans="1:7" ht="14.25" x14ac:dyDescent="0.2">
      <c r="A38" s="92" t="s">
        <v>63</v>
      </c>
      <c r="B38" s="86">
        <v>6345</v>
      </c>
      <c r="C38" s="93">
        <v>2085018866.5</v>
      </c>
      <c r="D38" s="86">
        <v>31</v>
      </c>
      <c r="E38" s="93">
        <v>53094646.810000002</v>
      </c>
      <c r="F38" s="86">
        <v>6376</v>
      </c>
      <c r="G38" s="93">
        <v>2138113513.3099999</v>
      </c>
    </row>
    <row r="39" spans="1:7" ht="14.25" x14ac:dyDescent="0.2">
      <c r="A39" s="92" t="s">
        <v>64</v>
      </c>
      <c r="B39" s="98">
        <v>66</v>
      </c>
      <c r="C39" s="93">
        <v>68525573.269999996</v>
      </c>
      <c r="D39" s="86">
        <v>155</v>
      </c>
      <c r="E39" s="93">
        <v>82843332.709999993</v>
      </c>
      <c r="F39" s="86">
        <v>221</v>
      </c>
      <c r="G39" s="93">
        <v>151368905.97999999</v>
      </c>
    </row>
    <row r="40" spans="1:7" ht="14.25" x14ac:dyDescent="0.2">
      <c r="A40" s="92" t="s">
        <v>65</v>
      </c>
      <c r="B40" s="86">
        <v>154</v>
      </c>
      <c r="C40" s="93">
        <v>31610808.870000001</v>
      </c>
      <c r="D40" s="86">
        <v>307</v>
      </c>
      <c r="E40" s="93">
        <v>12492631.66</v>
      </c>
      <c r="F40" s="86">
        <v>461</v>
      </c>
      <c r="G40" s="93">
        <v>44103440.530000001</v>
      </c>
    </row>
    <row r="41" spans="1:7" ht="14.25" x14ac:dyDescent="0.2">
      <c r="A41" s="92" t="s">
        <v>66</v>
      </c>
      <c r="B41" s="86">
        <v>1061</v>
      </c>
      <c r="C41" s="93">
        <v>450935489.05000001</v>
      </c>
      <c r="D41" s="86">
        <v>13806</v>
      </c>
      <c r="E41" s="93">
        <v>214461999.84</v>
      </c>
      <c r="F41" s="86">
        <v>14867</v>
      </c>
      <c r="G41" s="93">
        <v>665397488.88999999</v>
      </c>
    </row>
    <row r="42" spans="1:7" ht="14.25" x14ac:dyDescent="0.2">
      <c r="A42" s="92" t="s">
        <v>67</v>
      </c>
      <c r="B42" s="86">
        <v>1261</v>
      </c>
      <c r="C42" s="93">
        <v>99888131.459999993</v>
      </c>
      <c r="D42" s="86">
        <v>299</v>
      </c>
      <c r="E42" s="93">
        <v>11531970.32</v>
      </c>
      <c r="F42" s="86">
        <v>1560</v>
      </c>
      <c r="G42" s="93">
        <v>111420101.78</v>
      </c>
    </row>
    <row r="43" spans="1:7" ht="14.25" x14ac:dyDescent="0.2">
      <c r="A43" s="92" t="s">
        <v>68</v>
      </c>
      <c r="B43" s="86">
        <v>202</v>
      </c>
      <c r="C43" s="93">
        <v>54373566.299999997</v>
      </c>
      <c r="D43" s="86">
        <v>663</v>
      </c>
      <c r="E43" s="93">
        <v>42951414.189999998</v>
      </c>
      <c r="F43" s="86">
        <v>865</v>
      </c>
      <c r="G43" s="93">
        <v>97324980.489999995</v>
      </c>
    </row>
    <row r="44" spans="1:7" ht="14.25" x14ac:dyDescent="0.2">
      <c r="A44" s="92" t="s">
        <v>50</v>
      </c>
      <c r="B44" s="86">
        <v>2911</v>
      </c>
      <c r="C44" s="93">
        <v>849660622.39999998</v>
      </c>
      <c r="D44" s="86">
        <v>27</v>
      </c>
      <c r="E44" s="93">
        <v>772602.47</v>
      </c>
      <c r="F44" s="86">
        <v>2938</v>
      </c>
      <c r="G44" s="93">
        <v>850433224.87</v>
      </c>
    </row>
    <row r="45" spans="1:7" ht="14.25" x14ac:dyDescent="0.2">
      <c r="A45" s="92" t="s">
        <v>69</v>
      </c>
      <c r="B45" s="86">
        <v>2940</v>
      </c>
      <c r="C45" s="93">
        <v>3283763090.5999999</v>
      </c>
      <c r="D45" s="86">
        <v>250</v>
      </c>
      <c r="E45" s="93">
        <v>166513223.11000001</v>
      </c>
      <c r="F45" s="86">
        <v>3190</v>
      </c>
      <c r="G45" s="93">
        <v>3450276313.71</v>
      </c>
    </row>
    <row r="46" spans="1:7" ht="14.25" x14ac:dyDescent="0.2">
      <c r="A46" s="92" t="s">
        <v>70</v>
      </c>
      <c r="B46" s="86">
        <v>47</v>
      </c>
      <c r="C46" s="93">
        <v>25187974.5</v>
      </c>
      <c r="D46" s="86">
        <v>23</v>
      </c>
      <c r="E46" s="93">
        <v>3160052.51</v>
      </c>
      <c r="F46" s="86">
        <v>70</v>
      </c>
      <c r="G46" s="93">
        <v>28348027.009999998</v>
      </c>
    </row>
    <row r="47" spans="1:7" ht="14.25" x14ac:dyDescent="0.2">
      <c r="A47" s="92" t="s">
        <v>71</v>
      </c>
      <c r="B47" s="86">
        <v>2743</v>
      </c>
      <c r="C47" s="93">
        <v>1966147723.8</v>
      </c>
      <c r="D47" s="86">
        <v>78</v>
      </c>
      <c r="E47" s="93">
        <v>11278718.439999999</v>
      </c>
      <c r="F47" s="86">
        <v>2821</v>
      </c>
      <c r="G47" s="93">
        <v>1977426442.24</v>
      </c>
    </row>
    <row r="48" spans="1:7" ht="14.25" x14ac:dyDescent="0.2">
      <c r="A48" s="99" t="s">
        <v>51</v>
      </c>
      <c r="B48" s="100">
        <v>7683</v>
      </c>
      <c r="C48" s="101">
        <v>2668815526.6999998</v>
      </c>
      <c r="D48" s="100">
        <v>505</v>
      </c>
      <c r="E48" s="101">
        <v>41670397.159999996</v>
      </c>
      <c r="F48" s="100">
        <v>8188</v>
      </c>
      <c r="G48" s="101">
        <v>2710485923.8599997</v>
      </c>
    </row>
    <row r="49" spans="1:5" ht="15" x14ac:dyDescent="0.2">
      <c r="A49" s="102"/>
    </row>
    <row r="50" spans="1:5" ht="14.25" x14ac:dyDescent="0.2">
      <c r="A50" s="1030"/>
      <c r="B50" s="105"/>
      <c r="C50" s="105"/>
      <c r="D50" s="105"/>
      <c r="E50" s="105"/>
    </row>
    <row r="51" spans="1:5" ht="15" x14ac:dyDescent="0.2">
      <c r="A51" s="109"/>
      <c r="B51" s="105"/>
      <c r="C51" s="105"/>
      <c r="D51" s="105"/>
      <c r="E51" s="105"/>
    </row>
  </sheetData>
  <mergeCells count="9">
    <mergeCell ref="A7:G7"/>
    <mergeCell ref="B9:C9"/>
    <mergeCell ref="D9:E9"/>
    <mergeCell ref="F9:G9"/>
    <mergeCell ref="A1:G1"/>
    <mergeCell ref="A2:G2"/>
    <mergeCell ref="A3:G3"/>
    <mergeCell ref="A4:G4"/>
    <mergeCell ref="A5:G5"/>
  </mergeCells>
  <pageMargins left="0.7" right="0.7" top="0.75" bottom="0.75" header="0.3" footer="0.3"/>
  <pageSetup scale="86"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8DE1C2-8695-4B12-A58F-90764E3D7175}"/>
</file>

<file path=customXml/itemProps2.xml><?xml version="1.0" encoding="utf-8"?>
<ds:datastoreItem xmlns:ds="http://schemas.openxmlformats.org/officeDocument/2006/customXml" ds:itemID="{7855205E-6CA0-4216-8212-FB4B9283301A}"/>
</file>

<file path=customXml/itemProps3.xml><?xml version="1.0" encoding="utf-8"?>
<ds:datastoreItem xmlns:ds="http://schemas.openxmlformats.org/officeDocument/2006/customXml" ds:itemID="{4BB984B1-204C-4D21-B87F-94D31A2CE2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12</vt:i4>
      </vt:variant>
    </vt:vector>
  </HeadingPairs>
  <TitlesOfParts>
    <vt:vector size="52" baseType="lpstr">
      <vt:lpstr>Table of Contents</vt:lpstr>
      <vt:lpstr>Fast Facts</vt:lpstr>
      <vt:lpstr>Table 1 - Citywide</vt:lpstr>
      <vt:lpstr>Table 1 - Manhattan</vt:lpstr>
      <vt:lpstr>Table 1 - Bronx</vt:lpstr>
      <vt:lpstr>Table 1 - Brooklyn</vt:lpstr>
      <vt:lpstr>Table 1 - Queens</vt:lpstr>
      <vt:lpstr>Table 1 - Staten Island</vt:lpstr>
      <vt:lpstr>Table 2 - Citywide</vt:lpstr>
      <vt:lpstr>Table 2 - Manhattan</vt:lpstr>
      <vt:lpstr>Table 2 - Bronx</vt:lpstr>
      <vt:lpstr>Table 2 - Brooklyn</vt:lpstr>
      <vt:lpstr>Table 2 - Queens</vt:lpstr>
      <vt:lpstr>Table 2 - Staten Island</vt:lpstr>
      <vt:lpstr>Table 3 - Citywide</vt:lpstr>
      <vt:lpstr>Table 3 - Manhattan</vt:lpstr>
      <vt:lpstr>Table 3 - Bronx</vt:lpstr>
      <vt:lpstr>Table 3 - Brooklyn</vt:lpstr>
      <vt:lpstr>Table 3 - Queens</vt:lpstr>
      <vt:lpstr>Table 3 - Staten Island</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1 - Bronx'!Print_Area</vt:lpstr>
      <vt:lpstr>'Table 1 - Brooklyn'!Print_Area</vt:lpstr>
      <vt:lpstr>'Table 1 - Citywide'!Print_Area</vt:lpstr>
      <vt:lpstr>'Table 1 - Manhattan'!Print_Area</vt:lpstr>
      <vt:lpstr>'Table 1 - Queens'!Print_Area</vt:lpstr>
      <vt:lpstr>'Table 1 - Staten Island'!Print_Area</vt:lpstr>
      <vt:lpstr>'Table 13'!Print_Area</vt:lpstr>
      <vt:lpstr>'Table 2 - Citywide'!Print_Area</vt:lpstr>
      <vt:lpstr>'Table 3 - Manhattan'!Print_Area</vt:lpstr>
      <vt:lpstr>'Table 3 - Queens'!Print_Area</vt:lpstr>
      <vt:lpstr>'Table 3 - Staten Island'!Print_Area</vt:lpstr>
      <vt:lpstr>'Table 4'!Print_Area</vt:lpstr>
    </vt:vector>
  </TitlesOfParts>
  <Company>DOF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daboss</dc:creator>
  <cp:lastModifiedBy>daboss</cp:lastModifiedBy>
  <cp:lastPrinted>2019-07-19T18:59:12Z</cp:lastPrinted>
  <dcterms:created xsi:type="dcterms:W3CDTF">2018-04-03T18:38:37Z</dcterms:created>
  <dcterms:modified xsi:type="dcterms:W3CDTF">2019-10-07T17:18:03Z</dcterms:modified>
</cp:coreProperties>
</file>