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nnections.xml" ContentType="application/vnd.openxmlformats-officedocument.spreadsheetml.connection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apps\taxpol\PROPERTY\Reports\FY18 Annual Report\"/>
    </mc:Choice>
  </mc:AlternateContent>
  <xr:revisionPtr revIDLastSave="0" documentId="13_ncr:1_{DF5CC569-B6E6-4EA6-8D91-D40A74FF2D57}" xr6:coauthVersionLast="43" xr6:coauthVersionMax="43" xr10:uidLastSave="{00000000-0000-0000-0000-000000000000}"/>
  <bookViews>
    <workbookView xWindow="-60" yWindow="-60" windowWidth="24120" windowHeight="12960" firstSheet="18" activeTab="20" xr2:uid="{00000000-000D-0000-FFFF-FFFF00000000}"/>
  </bookViews>
  <sheets>
    <sheet name="Table of Contents" sheetId="41" r:id="rId1"/>
    <sheet name="Fast Facts" sheetId="1" r:id="rId2"/>
    <sheet name="Table 1 - Citywide" sheetId="32" r:id="rId3"/>
    <sheet name="Table 1 - Manhattan" sheetId="28" r:id="rId4"/>
    <sheet name="Table 1 - Bronx" sheetId="27" r:id="rId5"/>
    <sheet name="Table 1 - Brooklyn" sheetId="31" r:id="rId6"/>
    <sheet name="Table 1 - Queens" sheetId="29" r:id="rId7"/>
    <sheet name="Table 1 - Staten Island" sheetId="30" r:id="rId8"/>
    <sheet name="Table 2 - Citywide" sheetId="2" r:id="rId9"/>
    <sheet name="Table 2 - Manhattan" sheetId="3" r:id="rId10"/>
    <sheet name="Table 2 - Bronx" sheetId="4" r:id="rId11"/>
    <sheet name="Table 2 - Brooklyn" sheetId="5" r:id="rId12"/>
    <sheet name="Table 2 - Queens" sheetId="6" r:id="rId13"/>
    <sheet name="Table 2 - Staten Island" sheetId="7" r:id="rId14"/>
    <sheet name="Table 3 - Citywide" sheetId="8" r:id="rId15"/>
    <sheet name="Table 3 - Manhattan" sheetId="9" r:id="rId16"/>
    <sheet name="Table 3 - Bronx" sheetId="10" r:id="rId17"/>
    <sheet name="Table 3 - Brooklyn" sheetId="11" r:id="rId18"/>
    <sheet name="Table 3 - Queens" sheetId="12" r:id="rId19"/>
    <sheet name="Table 3 - Staten Island" sheetId="13" r:id="rId20"/>
    <sheet name="Table 4" sheetId="14" r:id="rId21"/>
    <sheet name="Table 5" sheetId="15" r:id="rId22"/>
    <sheet name="Table 6" sheetId="36" r:id="rId23"/>
    <sheet name="Table 7" sheetId="37" r:id="rId24"/>
    <sheet name="Table 8" sheetId="38" r:id="rId25"/>
    <sheet name="Table 9" sheetId="39" r:id="rId26"/>
    <sheet name="Table 10" sheetId="16" r:id="rId27"/>
    <sheet name="Table 11" sheetId="17" r:id="rId28"/>
    <sheet name="Table 12" sheetId="18" r:id="rId29"/>
    <sheet name="Table 13" sheetId="19" r:id="rId30"/>
    <sheet name="Table 14" sheetId="20" r:id="rId31"/>
    <sheet name="Table 15" sheetId="21" r:id="rId32"/>
    <sheet name="Table 16" sheetId="22" r:id="rId33"/>
    <sheet name="Table 17" sheetId="23" r:id="rId34"/>
    <sheet name="Table 18" sheetId="24" r:id="rId35"/>
    <sheet name="Table 19" sheetId="25" r:id="rId36"/>
    <sheet name="Table 20" sheetId="26" r:id="rId37"/>
    <sheet name="Table 21" sheetId="33" r:id="rId38"/>
    <sheet name="Table 22" sheetId="34" r:id="rId39"/>
    <sheet name="Table 23" sheetId="35" r:id="rId40"/>
  </sheets>
  <definedNames>
    <definedName name="ExternalData_1" localSheetId="14">'Table 3 - Citywide'!#REF!</definedName>
    <definedName name="_xlnm.Print_Area" localSheetId="3">'Table 1 - Manhattan'!$A$1:$I$62</definedName>
    <definedName name="_xlnm.Print_Area" localSheetId="7">'Table 1 - Staten Island'!$A$1:$I$63</definedName>
    <definedName name="_xlnm.Print_Area" localSheetId="29">'Table 13'!$A$1:$L$55</definedName>
    <definedName name="_xlnm.Print_Area" localSheetId="20">'Table 4'!$A$52:$J$77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 i="35" l="1"/>
  <c r="B10" i="35" s="1"/>
  <c r="B11" i="35" s="1"/>
  <c r="B12" i="35" s="1"/>
  <c r="B13" i="35" s="1"/>
  <c r="B14" i="35" s="1"/>
  <c r="B15" i="35" s="1"/>
  <c r="B16" i="35" s="1"/>
  <c r="B17" i="35" s="1"/>
  <c r="B18" i="35" s="1"/>
  <c r="B19" i="35" s="1"/>
  <c r="B20" i="35" s="1"/>
  <c r="B21" i="35" s="1"/>
  <c r="B22" i="35" s="1"/>
  <c r="B23" i="35" s="1"/>
  <c r="G20" i="33" l="1"/>
  <c r="G19" i="33"/>
  <c r="G18" i="33"/>
  <c r="G17" i="33"/>
  <c r="G12"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file:///C:/Documents%20and%20Settings/SarichJ/Local%20Settings/Temp/SAS%20Temporary%20Files/_TD2592_MDL18TAXXP207_/sashtml.htm#IDX191" htmlTables="1">
      <tables count="1">
        <x v="473"/>
      </tables>
    </webPr>
  </connection>
</connections>
</file>

<file path=xl/sharedStrings.xml><?xml version="1.0" encoding="utf-8"?>
<sst xmlns="http://schemas.openxmlformats.org/spreadsheetml/2006/main" count="2056" uniqueCount="482">
  <si>
    <t>($ Millions; Percent Change from FY 2017)</t>
  </si>
  <si>
    <t>Total Billable</t>
  </si>
  <si>
    <t>Properties</t>
  </si>
  <si>
    <t>Assessed Value</t>
  </si>
  <si>
    <t>Taxable Status</t>
  </si>
  <si>
    <t xml:space="preserve">Number </t>
  </si>
  <si>
    <t>% Change</t>
  </si>
  <si>
    <t xml:space="preserve">  Amount</t>
  </si>
  <si>
    <t>Citywide</t>
  </si>
  <si>
    <t>Fully Taxable</t>
  </si>
  <si>
    <t>Partially Taxable*</t>
  </si>
  <si>
    <t>Fully Exempt</t>
  </si>
  <si>
    <t>*   Total billable AV for this category includes both taxable and exempt assessed value.</t>
  </si>
  <si>
    <t>Taxable Actual</t>
  </si>
  <si>
    <t>Taxable Billable</t>
  </si>
  <si>
    <t>Market Value</t>
  </si>
  <si>
    <t xml:space="preserve">   Amount</t>
  </si>
  <si>
    <t>Manhattan</t>
  </si>
  <si>
    <t>Bronx</t>
  </si>
  <si>
    <t>Brooklyn</t>
  </si>
  <si>
    <t>Queens</t>
  </si>
  <si>
    <t>Staten Island</t>
  </si>
  <si>
    <t>Class 1</t>
  </si>
  <si>
    <t>Class 2</t>
  </si>
  <si>
    <t>Class 3</t>
  </si>
  <si>
    <t>Class 4</t>
  </si>
  <si>
    <t>Table excludes fully exempt properties.</t>
  </si>
  <si>
    <t>Percent</t>
  </si>
  <si>
    <t>Tax Rate</t>
  </si>
  <si>
    <t xml:space="preserve">Levy   </t>
  </si>
  <si>
    <t xml:space="preserve">of Levy </t>
  </si>
  <si>
    <t>(Per $100 of A. V.)</t>
  </si>
  <si>
    <t>Levy</t>
  </si>
  <si>
    <t>TAX CLASS</t>
  </si>
  <si>
    <t>CLASS 1</t>
  </si>
  <si>
    <t>CLASS 2</t>
  </si>
  <si>
    <t>CLASS 3</t>
  </si>
  <si>
    <t>CLASS 4</t>
  </si>
  <si>
    <t>CITYWIDE</t>
  </si>
  <si>
    <t>TAX DOLLAR VALUE OF</t>
  </si>
  <si>
    <t>REAL PROPERTY TAX EXEMPTIONS*</t>
  </si>
  <si>
    <t>by PROPERTY TYPE</t>
  </si>
  <si>
    <t>FY 2018</t>
  </si>
  <si>
    <t>Partially Exempt</t>
  </si>
  <si>
    <t>Total Exempt</t>
  </si>
  <si>
    <t>Property Type</t>
  </si>
  <si>
    <t># Parcels</t>
  </si>
  <si>
    <t>$ Millions</t>
  </si>
  <si>
    <t>TOTAL</t>
  </si>
  <si>
    <t>1-Family</t>
  </si>
  <si>
    <t>2-Family</t>
  </si>
  <si>
    <t>3-Family</t>
  </si>
  <si>
    <t>Condominiums</t>
  </si>
  <si>
    <t>Vacant Land</t>
  </si>
  <si>
    <t>Other</t>
  </si>
  <si>
    <t>Rentals</t>
  </si>
  <si>
    <t>Cooperatives</t>
  </si>
  <si>
    <t>Conrentals</t>
  </si>
  <si>
    <t>Condops</t>
  </si>
  <si>
    <t>4-10 Fam Rentals</t>
  </si>
  <si>
    <t>2-10 Fam Co-ops</t>
  </si>
  <si>
    <t>2-10 Fam Condos</t>
  </si>
  <si>
    <t>2-10 Fam Condops</t>
  </si>
  <si>
    <t>Office Buildings</t>
  </si>
  <si>
    <t>Store Buildings</t>
  </si>
  <si>
    <t>Loft Buildings</t>
  </si>
  <si>
    <t>Utility Property</t>
  </si>
  <si>
    <t>Hotels</t>
  </si>
  <si>
    <t>Factories</t>
  </si>
  <si>
    <t>Commercial Condos</t>
  </si>
  <si>
    <t>Garages</t>
  </si>
  <si>
    <t>Warehouses</t>
  </si>
  <si>
    <t>Health&amp;Educational</t>
  </si>
  <si>
    <t>Theaters</t>
  </si>
  <si>
    <t>Cultural&amp;Rec</t>
  </si>
  <si>
    <t>MANHATTAN</t>
  </si>
  <si>
    <t>Comm'l Condos</t>
  </si>
  <si>
    <t>BRONX</t>
  </si>
  <si>
    <t>BROOKLYN</t>
  </si>
  <si>
    <t>QUEENS</t>
  </si>
  <si>
    <t>STATEN ISLAND</t>
  </si>
  <si>
    <t>-</t>
  </si>
  <si>
    <t>EXEMPTIONS</t>
  </si>
  <si>
    <t>TAX DOLLAR VALUE</t>
  </si>
  <si>
    <t>Amount</t>
  </si>
  <si>
    <t>EXEMPTION TYPE</t>
  </si>
  <si>
    <t>Number</t>
  </si>
  <si>
    <t>% of Total</t>
  </si>
  <si>
    <t>($ millions)</t>
  </si>
  <si>
    <t>CITYWIDE TOTAL</t>
  </si>
  <si>
    <t>PUBLIC PROPERTY</t>
  </si>
  <si>
    <t>GOVERNMENT</t>
  </si>
  <si>
    <t>New York City</t>
  </si>
  <si>
    <t>New York State</t>
  </si>
  <si>
    <t>U.S. Government</t>
  </si>
  <si>
    <t>Foreign Governments</t>
  </si>
  <si>
    <t>PUBLIC AUTHORITIES</t>
  </si>
  <si>
    <t>Battery Park City Authority</t>
  </si>
  <si>
    <t>Economic Development Corporation</t>
  </si>
  <si>
    <t>Industrial Development Agency</t>
  </si>
  <si>
    <t>Metropolitan Transportation Authority</t>
  </si>
  <si>
    <t>Nat'l Passenger Rail Corp.- AMTRAK</t>
  </si>
  <si>
    <t>NYC Educational Construction Fund</t>
  </si>
  <si>
    <t>NYC Housing Authority</t>
  </si>
  <si>
    <t>NYS Dormitory Authority</t>
  </si>
  <si>
    <t>NYS Urban Development Corporation</t>
  </si>
  <si>
    <t>Port Authority of NY &amp; NJ</t>
  </si>
  <si>
    <t>New York Power Authority</t>
  </si>
  <si>
    <t>Residential</t>
  </si>
  <si>
    <t>PRIVATE PROPERTY</t>
  </si>
  <si>
    <t>INSTITUTIONAL</t>
  </si>
  <si>
    <t>Cemeteries</t>
  </si>
  <si>
    <t>Charitable</t>
  </si>
  <si>
    <t>Cultural Institutions</t>
  </si>
  <si>
    <t>Educational Facilities</t>
  </si>
  <si>
    <t>Medical Care</t>
  </si>
  <si>
    <t>Religious</t>
  </si>
  <si>
    <t>Special Interest</t>
  </si>
  <si>
    <t>RESIDENTIAL</t>
  </si>
  <si>
    <t>Fallout Shelters</t>
  </si>
  <si>
    <t>Housing Development Fund Companies</t>
  </si>
  <si>
    <t>HPD Div. of Alternative Management(DAMP)</t>
  </si>
  <si>
    <t>J-51 Exemption</t>
  </si>
  <si>
    <t>Limited-Dividend Housing Companies</t>
  </si>
  <si>
    <t>Ltd-Profit Housing Companies/Mitchell-Lama</t>
  </si>
  <si>
    <t>New Multiple Dwellings - 421A</t>
  </si>
  <si>
    <t>New Private Homes - 421B</t>
  </si>
  <si>
    <t>Redevelopment Companies</t>
  </si>
  <si>
    <t>Residential Conv. Lower Manhattan</t>
  </si>
  <si>
    <t>Solar, Wind or Farm Waste Energy System</t>
  </si>
  <si>
    <t>Special Incentive Programs</t>
  </si>
  <si>
    <t>State-Assisted Private Housing</t>
  </si>
  <si>
    <t>Urban Development Action Area Projects</t>
  </si>
  <si>
    <t>420-c Low-Income Housing</t>
  </si>
  <si>
    <t>COMMERCIAL/INDUSTRIAL</t>
  </si>
  <si>
    <t>Environmental Protection Exemption</t>
  </si>
  <si>
    <t>Industrial &amp; Commercial Incentive Program</t>
  </si>
  <si>
    <t>Industrial Waste Facility</t>
  </si>
  <si>
    <t>Jamaica Water Supply</t>
  </si>
  <si>
    <t>Madison Square Garden</t>
  </si>
  <si>
    <t>INDIVIDUAL ASSISTANCE</t>
  </si>
  <si>
    <t>Physically Disabled Crime Victims</t>
  </si>
  <si>
    <t>Low-Income Disabled Homeowner</t>
  </si>
  <si>
    <t>School Tax Relief</t>
  </si>
  <si>
    <t>Senior Citizen Homeowner</t>
  </si>
  <si>
    <t>Veterans Exemption</t>
  </si>
  <si>
    <t>BOROUGH TOTAL</t>
  </si>
  <si>
    <t>Assessed Value ($ millions)</t>
  </si>
  <si>
    <t>Tax Amounts ($ millions)</t>
  </si>
  <si>
    <t>Assessment</t>
  </si>
  <si>
    <t>STAR</t>
  </si>
  <si>
    <t>Tax</t>
  </si>
  <si>
    <t>Veterans</t>
  </si>
  <si>
    <t>Billing Adjustments</t>
  </si>
  <si>
    <t>Net Levy</t>
  </si>
  <si>
    <t>Roll</t>
  </si>
  <si>
    <t>Addback</t>
  </si>
  <si>
    <t>Excl. Vets</t>
  </si>
  <si>
    <t>(Sch. Tax)</t>
  </si>
  <si>
    <t>Tax Levy</t>
  </si>
  <si>
    <t>Abatements</t>
  </si>
  <si>
    <t>Billed</t>
  </si>
  <si>
    <t>Special Franchise</t>
  </si>
  <si>
    <t>Locally Assessed</t>
  </si>
  <si>
    <t>Health and Education</t>
  </si>
  <si>
    <t>Culture and Recreation</t>
  </si>
  <si>
    <t xml:space="preserve">Column </t>
  </si>
  <si>
    <t>Action</t>
  </si>
  <si>
    <t>Comment</t>
  </si>
  <si>
    <t>Assessment Roll</t>
  </si>
  <si>
    <t xml:space="preserve">  Total of all taxable billable assessed value</t>
  </si>
  <si>
    <t>add</t>
  </si>
  <si>
    <t xml:space="preserve">  Value of STAR exemption</t>
  </si>
  <si>
    <t>Levy Roll</t>
  </si>
  <si>
    <t xml:space="preserve">  Assessment roll used for tax fixing</t>
  </si>
  <si>
    <t>Tax excluding veterans</t>
  </si>
  <si>
    <t xml:space="preserve">  Levy roll times overall average tax rate</t>
  </si>
  <si>
    <t>Veterans (school tax)*</t>
  </si>
  <si>
    <t xml:space="preserve">  Veterans' exemption times school tax rate</t>
  </si>
  <si>
    <t>Total Levy</t>
  </si>
  <si>
    <t xml:space="preserve">  Total property tax levy</t>
  </si>
  <si>
    <t>subtract</t>
  </si>
  <si>
    <t xml:space="preserve">  Tax value of STAR exemption added back earlier</t>
  </si>
  <si>
    <t xml:space="preserve">  Tax abatements that reduce liability</t>
  </si>
  <si>
    <t>Net Levy Billed</t>
  </si>
  <si>
    <t xml:space="preserve">  Amount of levy that is billed to property owners</t>
  </si>
  <si>
    <t>All</t>
  </si>
  <si>
    <t>Abatement Type</t>
  </si>
  <si>
    <t>Commercial Revitalization Program</t>
  </si>
  <si>
    <t>Commercial Expansion Lease Program</t>
  </si>
  <si>
    <t>Major Capital Improvement</t>
  </si>
  <si>
    <t>Lease</t>
  </si>
  <si>
    <t>Green</t>
  </si>
  <si>
    <t>Solar</t>
  </si>
  <si>
    <t>SCRIE/</t>
  </si>
  <si>
    <t>Conversion</t>
  </si>
  <si>
    <t>ICAP</t>
  </si>
  <si>
    <t>Coop/Condo</t>
  </si>
  <si>
    <t>J51</t>
  </si>
  <si>
    <t>Roof</t>
  </si>
  <si>
    <t>Panel</t>
  </si>
  <si>
    <t>DRIE</t>
  </si>
  <si>
    <t>Total</t>
  </si>
  <si>
    <t>One-family</t>
  </si>
  <si>
    <t>Number of Sales</t>
  </si>
  <si>
    <t>Median Price</t>
  </si>
  <si>
    <t>Two-family</t>
  </si>
  <si>
    <t>Three-family</t>
  </si>
  <si>
    <t>1Q 2017</t>
  </si>
  <si>
    <t>2Q 2017</t>
  </si>
  <si>
    <t>3Q 2017</t>
  </si>
  <si>
    <t>4Q 2017</t>
  </si>
  <si>
    <t>Sales Transactions</t>
  </si>
  <si>
    <t>Year</t>
  </si>
  <si>
    <t>One-Family</t>
  </si>
  <si>
    <t>Two-Family</t>
  </si>
  <si>
    <t>Three-Family</t>
  </si>
  <si>
    <t>Year/Year</t>
  </si>
  <si>
    <t>of Sales</t>
  </si>
  <si>
    <t>Change</t>
  </si>
  <si>
    <t>Median</t>
  </si>
  <si>
    <t>Price</t>
  </si>
  <si>
    <t>COOPERATIVE AND CONDOMINIUM ABATEMENT PROGRAM</t>
  </si>
  <si>
    <t xml:space="preserve">Tax </t>
  </si>
  <si>
    <t>Abatement</t>
  </si>
  <si>
    <t>Develop-</t>
  </si>
  <si>
    <t>Level</t>
  </si>
  <si>
    <t>ments</t>
  </si>
  <si>
    <t>Units</t>
  </si>
  <si>
    <t>28.1%</t>
  </si>
  <si>
    <t>25.2%</t>
  </si>
  <si>
    <t>22.5%</t>
  </si>
  <si>
    <t>17.5%</t>
  </si>
  <si>
    <t>All Apartments</t>
  </si>
  <si>
    <t>GRAND TOTAL</t>
  </si>
  <si>
    <t>Delinquency</t>
  </si>
  <si>
    <t>Delinquency Rate</t>
  </si>
  <si>
    <t>Quarter</t>
  </si>
  <si>
    <t>Number of Parcels**</t>
  </si>
  <si>
    <t>(Percent of Tax Levy)</t>
  </si>
  <si>
    <t>(Percent of Final Levy Billed)***</t>
  </si>
  <si>
    <t>FY2017</t>
  </si>
  <si>
    <t>FY2016</t>
  </si>
  <si>
    <t>FY2015</t>
  </si>
  <si>
    <t xml:space="preserve">First Quarter </t>
  </si>
  <si>
    <t xml:space="preserve">Second Quarter </t>
  </si>
  <si>
    <t xml:space="preserve">Third Quarter </t>
  </si>
  <si>
    <t>Fourth Quarter</t>
  </si>
  <si>
    <t>*</t>
  </si>
  <si>
    <t>Tax Class</t>
  </si>
  <si>
    <t>Number of Parcels</t>
  </si>
  <si>
    <t>Class One</t>
  </si>
  <si>
    <t>Class Two</t>
  </si>
  <si>
    <t>Class Three</t>
  </si>
  <si>
    <t>Class Four</t>
  </si>
  <si>
    <t>Unidentified****</t>
  </si>
  <si>
    <t>Borough</t>
  </si>
  <si>
    <t>n/a</t>
  </si>
  <si>
    <r>
      <rPr>
        <b/>
        <sz val="11"/>
        <rFont val="Arial"/>
        <family val="2"/>
      </rPr>
      <t xml:space="preserve">*  </t>
    </r>
    <r>
      <rPr>
        <sz val="11"/>
        <rFont val="Arial"/>
        <family val="2"/>
      </rPr>
      <t xml:space="preserve">    Delinquency is for each year's tax levy and does not include prior-year delinquencies. </t>
    </r>
  </si>
  <si>
    <r>
      <rPr>
        <b/>
        <sz val="11"/>
        <rFont val="Arial"/>
        <family val="2"/>
      </rPr>
      <t xml:space="preserve">**   </t>
    </r>
    <r>
      <rPr>
        <sz val="11"/>
        <rFont val="Arial"/>
        <family val="2"/>
      </rPr>
      <t xml:space="preserve">  Parcels delinquent on their tax bill in each quarter; a parcel may be delinquent for multiple quarters.</t>
    </r>
  </si>
  <si>
    <t>***   Final Levy Billed equals Tax Levy minus Abatements and Cancellations (Tax Commission reductions, court orders and settlements,</t>
  </si>
  <si>
    <t xml:space="preserve">       Department of Finance adjustments and rebilling adjustments).</t>
  </si>
  <si>
    <t xml:space="preserve">**** For these properties the tax class is not identified on the database used to generate the delinquency report. </t>
  </si>
  <si>
    <t>FY2017 as of 6/30/2017</t>
  </si>
  <si>
    <t>FY2016 as of 6/30/2016</t>
  </si>
  <si>
    <t>Rate</t>
  </si>
  <si>
    <t>Parcels</t>
  </si>
  <si>
    <t>(% of Tax Levy)</t>
  </si>
  <si>
    <t>Res. Multi Use</t>
  </si>
  <si>
    <t>Walk-ups</t>
  </si>
  <si>
    <t>Elevator</t>
  </si>
  <si>
    <t>Hospitals &amp; Health</t>
  </si>
  <si>
    <t>Educational</t>
  </si>
  <si>
    <t>MARKET VALUES* BY TAX CLASS AND BY BOROUGH</t>
  </si>
  <si>
    <t>($ Millions)</t>
  </si>
  <si>
    <t>Fiscal</t>
  </si>
  <si>
    <t>BOROUGH</t>
  </si>
  <si>
    <t xml:space="preserve">* Market values represent values for fully and partially taxable properties only. </t>
  </si>
  <si>
    <t>Totals may not add due to rounding.</t>
  </si>
  <si>
    <t>ACTUAL AND BILLABLE ASSESSED VALUE BY TAX CLASS</t>
  </si>
  <si>
    <t>TAXABLE ACTUAL ASSESSED VALUE</t>
  </si>
  <si>
    <t>Fiscal Year</t>
  </si>
  <si>
    <t xml:space="preserve">    Total</t>
  </si>
  <si>
    <t>1991</t>
  </si>
  <si>
    <t>1992</t>
  </si>
  <si>
    <t>1993</t>
  </si>
  <si>
    <t>1994</t>
  </si>
  <si>
    <t>1995</t>
  </si>
  <si>
    <t>1996</t>
  </si>
  <si>
    <t>1997</t>
  </si>
  <si>
    <t>1999</t>
  </si>
  <si>
    <t>2000</t>
  </si>
  <si>
    <t>2001</t>
  </si>
  <si>
    <t>TAXABLE BILLABLE ASSESSED VALUE</t>
  </si>
  <si>
    <t>NOTE:  Totals may not add due to rounding.</t>
  </si>
  <si>
    <t>1979</t>
  </si>
  <si>
    <t>TAX LEVY DISTRIBUTION BY CLASS</t>
  </si>
  <si>
    <t>CLASS SHARES</t>
  </si>
  <si>
    <t xml:space="preserve">   Total</t>
  </si>
  <si>
    <r>
      <t xml:space="preserve">CLASS LEVIES </t>
    </r>
    <r>
      <rPr>
        <sz val="8"/>
        <rFont val="Arial"/>
        <family val="2"/>
      </rPr>
      <t>($ MILLIONS)</t>
    </r>
  </si>
  <si>
    <t>Note:  Totals may not add due to rounding.</t>
  </si>
  <si>
    <t>REAL PROPERTY TAX RATES</t>
  </si>
  <si>
    <t>2003 1st half</t>
  </si>
  <si>
    <t>2003 2nd half</t>
  </si>
  <si>
    <t>2009 1st half</t>
  </si>
  <si>
    <t>2009 2nd half</t>
  </si>
  <si>
    <t>Note:  Citywide tax rates are weighted averages shown for comparative purposes only.</t>
  </si>
  <si>
    <t>SCHOOL TAX RATES</t>
  </si>
  <si>
    <t xml:space="preserve">MARKET AND ASSESSED VALUE PROFILE </t>
  </si>
  <si>
    <t>TAXABLE PROPERTIES by PROPERTY TYPE</t>
  </si>
  <si>
    <t>Taxable Assessed Value</t>
  </si>
  <si>
    <t>Units or</t>
  </si>
  <si>
    <t/>
  </si>
  <si>
    <t>Actual</t>
  </si>
  <si>
    <t>Billable</t>
  </si>
  <si>
    <t>Area*</t>
  </si>
  <si>
    <t xml:space="preserve">TOTAL </t>
  </si>
  <si>
    <t>4-10 Family Rentals</t>
  </si>
  <si>
    <t xml:space="preserve">2-10 Family Cooperatives      </t>
  </si>
  <si>
    <t xml:space="preserve">2-10 Family Condominiums         </t>
  </si>
  <si>
    <t>2-10 Family Condops</t>
  </si>
  <si>
    <t>Condo Office Buildings</t>
  </si>
  <si>
    <t>Condo Store Buildings</t>
  </si>
  <si>
    <t>Condo Warehouse/Industrial</t>
  </si>
  <si>
    <t>Self-Storage</t>
  </si>
  <si>
    <t>Condo Non-Business Storage</t>
  </si>
  <si>
    <t>Condo Parking</t>
  </si>
  <si>
    <t>Condo Cultural/Medical/Education</t>
  </si>
  <si>
    <t>Condo Hotels</t>
  </si>
  <si>
    <t>Condo Terraces/Gardens/Cabanas</t>
  </si>
  <si>
    <t>Condos - Other Commercial</t>
  </si>
  <si>
    <t>REAL PROPERTY TAX LEVY AND REVENUE</t>
  </si>
  <si>
    <t>(Including STAR)</t>
  </si>
  <si>
    <t xml:space="preserve">  Revenue as</t>
  </si>
  <si>
    <t xml:space="preserve">  a Percent</t>
  </si>
  <si>
    <t>Revenue</t>
  </si>
  <si>
    <t xml:space="preserve">  of Levy </t>
  </si>
  <si>
    <t xml:space="preserve">  *Based on February 2018 Financial Plan</t>
  </si>
  <si>
    <t>DETERMINATION OF THE UNUSED OPERATING MARGIN</t>
  </si>
  <si>
    <t>Calculation of Expenses subject to Operating Limit</t>
  </si>
  <si>
    <t>Calculation of Operating Limit</t>
  </si>
  <si>
    <t xml:space="preserve">Expenses </t>
  </si>
  <si>
    <t xml:space="preserve">2.5% of </t>
  </si>
  <si>
    <t xml:space="preserve">Subject to </t>
  </si>
  <si>
    <t xml:space="preserve">Five-year </t>
  </si>
  <si>
    <t>Debt</t>
  </si>
  <si>
    <t>Operating</t>
  </si>
  <si>
    <t xml:space="preserve">Operating </t>
  </si>
  <si>
    <t>Avg. Market</t>
  </si>
  <si>
    <t>BID</t>
  </si>
  <si>
    <t xml:space="preserve"> Operating </t>
  </si>
  <si>
    <t>Unused</t>
  </si>
  <si>
    <t xml:space="preserve">Levy </t>
  </si>
  <si>
    <t xml:space="preserve">Service </t>
  </si>
  <si>
    <t>Limit</t>
  </si>
  <si>
    <t>Value*</t>
  </si>
  <si>
    <t>Charges**</t>
  </si>
  <si>
    <t>Operating Margin</t>
  </si>
  <si>
    <t>(1)</t>
  </si>
  <si>
    <t>(2)</t>
  </si>
  <si>
    <t>(3) =(1)-(2)</t>
  </si>
  <si>
    <t>(4)</t>
  </si>
  <si>
    <t>(5)=(3)-(4)</t>
  </si>
  <si>
    <t>(6)</t>
  </si>
  <si>
    <t>(7)</t>
  </si>
  <si>
    <t>(8)=(6)-(7)</t>
  </si>
  <si>
    <t>(9)=(8)-(5)</t>
  </si>
  <si>
    <t>(10)=(9/8)</t>
  </si>
  <si>
    <t>*    Computed by taking 2.5% of NYS ORPTS full market valuations for the last completed assessment roll and the four preceding</t>
  </si>
  <si>
    <t xml:space="preserve">     assessment rolls.</t>
  </si>
  <si>
    <t xml:space="preserve">**  Business Improvement District (BID) charges are self-imposed assessments within each district and subject to the </t>
  </si>
  <si>
    <t xml:space="preserve">     constitutional 2.5 percent limit for operating purposes. </t>
  </si>
  <si>
    <r>
      <t>NOTE</t>
    </r>
    <r>
      <rPr>
        <sz val="11"/>
        <rFont val="Arial"/>
        <family val="2"/>
      </rPr>
      <t>:   Beginning in FY 2005, the unused margin includes an adjustment for abatements.</t>
    </r>
  </si>
  <si>
    <t>Table 23</t>
  </si>
  <si>
    <t>Cap</t>
  </si>
  <si>
    <t>*Article 18 of Real Property Tax Law requires that the adjusted base proportions of the four real property tax classes in the City (which determine the share of the total tax levy payable by each class) be revised each year to reflect relative changes in market values, subject to a five-percent cap on the increase in any class’s share of the levy.  In some years, special State legislation has resulted in a class share cap that is lower than the five-percent default cap.</t>
  </si>
  <si>
    <t>OFFICE BUILDING PROFILE</t>
  </si>
  <si>
    <t>by BOROUGH</t>
  </si>
  <si>
    <t>Staten Is.</t>
  </si>
  <si>
    <t>All Parcels</t>
  </si>
  <si>
    <t>Sq. Ft. (000)</t>
  </si>
  <si>
    <t>Billable AV</t>
  </si>
  <si>
    <t>Exempt AV</t>
  </si>
  <si>
    <t>Partially Taxable</t>
  </si>
  <si>
    <t>Sq. Ft.</t>
  </si>
  <si>
    <t>FMV</t>
  </si>
  <si>
    <t>Exempt</t>
  </si>
  <si>
    <t>(000)</t>
  </si>
  <si>
    <t>Financial/WTC</t>
  </si>
  <si>
    <t>Insurance/Civic Ctr</t>
  </si>
  <si>
    <t>Midtown South</t>
  </si>
  <si>
    <t>Midtown West</t>
  </si>
  <si>
    <t>Grand Central</t>
  </si>
  <si>
    <t>Plaza</t>
  </si>
  <si>
    <t>Downtown</t>
  </si>
  <si>
    <t>Class A Buildings</t>
  </si>
  <si>
    <t>Class B Buildings</t>
  </si>
  <si>
    <t>Other Buildings</t>
  </si>
  <si>
    <r>
      <t xml:space="preserve">NOTE: </t>
    </r>
    <r>
      <rPr>
        <sz val="9"/>
        <color theme="1"/>
        <rFont val="Arial"/>
        <family val="2"/>
      </rPr>
      <t>Class One is primarily one-, two-, and three-family homes; Class Two is all other residential property; Class Three is certain types of property owned by utility companies subject to governmental supervision; and Class Four is all other commercial property.  Totals may not add due to rounding.</t>
    </r>
  </si>
  <si>
    <t>Table 1</t>
  </si>
  <si>
    <r>
      <t xml:space="preserve">*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t>
    </r>
    <r>
      <rPr>
        <i/>
        <sz val="9"/>
        <color rgb="FF000000"/>
        <rFont val="Arial"/>
        <family val="2"/>
      </rPr>
      <t>Annual Report on Tax Expenditures</t>
    </r>
    <r>
      <rPr>
        <sz val="9"/>
        <color rgb="FF000000"/>
        <rFont val="Arial"/>
        <family val="2"/>
      </rPr>
      <t xml:space="preserve"> </t>
    </r>
  </si>
  <si>
    <t>http://www1.nyc.gov/assets/finance/downloads/pdf/reports/reports-tax-expenditure/ter_2017_final.pdf</t>
  </si>
  <si>
    <t>Table 2</t>
  </si>
  <si>
    <t>Table 3</t>
  </si>
  <si>
    <t>BY EXEMPTION TYPE</t>
  </si>
  <si>
    <t>TAX DOLLAR VALUE OF REAL PROPERTY TAX EXEMPTIONS*</t>
  </si>
  <si>
    <t>RECONCILIATION OF THE ASSESSMENT ROLL, TAX LEVY AND NET LEVY BILLED</t>
  </si>
  <si>
    <t>BY PROPERTY TYPE</t>
  </si>
  <si>
    <t>Table 4</t>
  </si>
  <si>
    <t>Table 5</t>
  </si>
  <si>
    <t xml:space="preserve">ABATEMENTS  </t>
  </si>
  <si>
    <t>BY PROPERTY TYPE AND ABATEMENT TYPE</t>
  </si>
  <si>
    <t>Table 6</t>
  </si>
  <si>
    <t>Table 7</t>
  </si>
  <si>
    <t>Table 8</t>
  </si>
  <si>
    <t>FOR SELECTED AREAS BY OFFICE CLASS</t>
  </si>
  <si>
    <t>FOR SELECTED AREAS</t>
  </si>
  <si>
    <t>MARKET &amp; ASSESSED VALUES FOR SELECTED AREAS BY OFFICE CLASS</t>
  </si>
  <si>
    <t>Table 9</t>
  </si>
  <si>
    <t>Table 10</t>
  </si>
  <si>
    <t>HOME SALES</t>
  </si>
  <si>
    <t>MOST RECENT FOUR QUARTERS</t>
  </si>
  <si>
    <t>SINGLE-FAMILY HOME SALES TRANSACTIONS AND PRICES</t>
  </si>
  <si>
    <t>BY BOROUGH</t>
  </si>
  <si>
    <t>Table 11</t>
  </si>
  <si>
    <t>Table 12</t>
  </si>
  <si>
    <t>CITYWIDE HOME SALES</t>
  </si>
  <si>
    <t>BY TYPE OF PROPERTY</t>
  </si>
  <si>
    <t>Table 13</t>
  </si>
  <si>
    <t>Table 14</t>
  </si>
  <si>
    <t>TAX DELINQUENCY COMPARISON</t>
  </si>
  <si>
    <t>BY FISCAL YEAR</t>
  </si>
  <si>
    <t>FOR FISCAL YEARS 2017, 2016 AND 2015 AS OF JUNE 30*</t>
  </si>
  <si>
    <t>Table 15</t>
  </si>
  <si>
    <t>CITYWIDE REAL PROPERTY TAX DELINQUENCIES</t>
  </si>
  <si>
    <t>FOR SELECTED PROPERTY TYPES</t>
  </si>
  <si>
    <t>Table 16</t>
  </si>
  <si>
    <t>FY 1999 - FY 2018</t>
  </si>
  <si>
    <t>Table 17</t>
  </si>
  <si>
    <t>Table 18</t>
  </si>
  <si>
    <t>TAXABLE BILLABLE ASSESSMENTS BY BOROUGH</t>
  </si>
  <si>
    <t>Table 19</t>
  </si>
  <si>
    <t>Table 20</t>
  </si>
  <si>
    <t>REAL PROPERTY AND SCHOOL TAX RATES</t>
  </si>
  <si>
    <t>(PER $100 OF ASSESSED VALUE)</t>
  </si>
  <si>
    <t>Table 21</t>
  </si>
  <si>
    <t>Table 22</t>
  </si>
  <si>
    <t>CLASS SHARE ADJUSTMENT CAP*</t>
  </si>
  <si>
    <t>FY 1993 - FY 2018</t>
  </si>
  <si>
    <t>*Does not include the impact of legislation enacted after the FY2018 Adopted Budget.</t>
  </si>
  <si>
    <t>Note: Totals may not add due to rounding.</t>
  </si>
  <si>
    <t>Annual Report of the New York City Property Tax</t>
  </si>
  <si>
    <t>Tables</t>
  </si>
  <si>
    <t>Fast Facts</t>
  </si>
  <si>
    <t>Table 1: Market and Assessed Value by Property Type -- Citywide and Boroughs</t>
  </si>
  <si>
    <t>Table 2: Tax Dollar Value of Real Property Tax Exemptions by Property Type -- Citywide and Boroughs</t>
  </si>
  <si>
    <t>Table 3: Tax Dollar Value of Real Property Tax Exemptions by Exemption Type - Citywide and Boroughs</t>
  </si>
  <si>
    <t>Table 4: Reconciliation of Assessment Roll, Tax Levy and Net Levy Billed</t>
  </si>
  <si>
    <t>Table 5: Abatements by Property Type and Abatement Type</t>
  </si>
  <si>
    <t>Table 6: Office Building Profile by Borough</t>
  </si>
  <si>
    <t>Table 7: Office Building Profile for Selected Areas</t>
  </si>
  <si>
    <t>Table 8: Office Building Profile for Selected Areas by Office Class</t>
  </si>
  <si>
    <t>Table 9: Office Building Profile Market and Assessed Value, Selected Areas,</t>
  </si>
  <si>
    <t>Table 10: Home Sales, Most Recent Four Quarters</t>
  </si>
  <si>
    <t>Table 11: Single-family Home Sales Transactions and Prices by Borough</t>
  </si>
  <si>
    <t>Table 12: Citywide Home Sales by Type of Property</t>
  </si>
  <si>
    <t>Table 13: Cooperative and Condominium Abatement Program</t>
  </si>
  <si>
    <t>Table 14: Tax Delinquency Comparison by Fiscal Year</t>
  </si>
  <si>
    <t>Table 15: Citywide Real Property Tax Delinquencies by Selected Property Types</t>
  </si>
  <si>
    <t>Fiscal Year 2018</t>
  </si>
  <si>
    <t>Table 16: Market Values by Tax Class and Borough, FY 1999 - FY 2018</t>
  </si>
  <si>
    <t>Table 17: Actual and Billable Assessed Value by Tax Class, FY 1999 - FY 2018</t>
  </si>
  <si>
    <t>Table 18: Taxable Billable Assessments by Borough, FY 1999 - FY 2018</t>
  </si>
  <si>
    <t>Table 19: Tax Levy Distribution by Class, FY 1999 - FY 2018</t>
  </si>
  <si>
    <t>Table 20: Real Property and School Tax Rates, FY 1999 - FY 2018</t>
  </si>
  <si>
    <t>Table 21: Real Property Tax Levy and Revenue, FY 1999 - FY 2018</t>
  </si>
  <si>
    <t>Table 22: Determination of the Unused Operating Margin, FY 1999 - FY 2018</t>
  </si>
  <si>
    <t>Table 23: Class Share Adjustment Cap, FY 1993 - FY 2018</t>
  </si>
  <si>
    <t>CITY-WIDE</t>
  </si>
  <si>
    <t>“Fast Facts” for FY 2018</t>
  </si>
  <si>
    <t>FY 1999 - 2018</t>
  </si>
  <si>
    <t>Please see definition of "tax dollar value of exemption" in Appendix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</si>
</sst>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_);\(&quot;$&quot;#,##0.0\)"/>
    <numFmt numFmtId="168" formatCode="&quot;$&quot;#,##0.0"/>
    <numFmt numFmtId="169" formatCode="#,##0.0_);\(#,##0.0\)"/>
    <numFmt numFmtId="170" formatCode=";;;"/>
    <numFmt numFmtId="171" formatCode="#,##0.0,,"/>
    <numFmt numFmtId="172" formatCode="_(* #,##0.0_);_(* \(#,##0.0\);_(* &quot;-&quot;??_);_(@_)"/>
    <numFmt numFmtId="173" formatCode="0.000_)"/>
    <numFmt numFmtId="174" formatCode="#,##0.0000"/>
    <numFmt numFmtId="175" formatCode="_(&quot;$&quot;* #,##0_);_(&quot;$&quot;* \(#,##0\);_(&quot;$&quot;* &quot;-&quot;??_);_(@_)"/>
    <numFmt numFmtId="176" formatCode="General_)"/>
    <numFmt numFmtId="177" formatCode="0.00000"/>
    <numFmt numFmtId="178" formatCode="#,##0.0"/>
    <numFmt numFmtId="179" formatCode="&quot;$&quot;#,##0.0,,"/>
    <numFmt numFmtId="180" formatCode="0.0000000"/>
    <numFmt numFmtId="181" formatCode="0.00_)"/>
    <numFmt numFmtId="182" formatCode="0.0000%"/>
    <numFmt numFmtId="183" formatCode="_(* #,##0.00000_);_(* \(#,##0.00000\);_(* &quot;-&quot;??_);_(@_)"/>
    <numFmt numFmtId="184" formatCode="#,###.0,,"/>
    <numFmt numFmtId="185" formatCode="0.000000%"/>
    <numFmt numFmtId="186" formatCode="#,##0.0,"/>
    <numFmt numFmtId="187" formatCode="_(* #,##0.0_);_(* \(#,##0.0\);_(* &quot;-&quot;?_);_(@_)"/>
  </numFmts>
  <fonts count="62">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color indexed="16"/>
      <name val="Arial"/>
      <family val="2"/>
    </font>
    <font>
      <b/>
      <sz val="14"/>
      <name val="Arial"/>
      <family val="2"/>
    </font>
    <font>
      <i/>
      <sz val="10"/>
      <name val="Arial"/>
      <family val="2"/>
    </font>
    <font>
      <sz val="12"/>
      <name val="Arial"/>
      <family val="2"/>
    </font>
    <font>
      <b/>
      <sz val="10"/>
      <name val="Arial"/>
      <family val="2"/>
    </font>
    <font>
      <sz val="10"/>
      <name val="Helv"/>
    </font>
    <font>
      <i/>
      <sz val="12"/>
      <name val="Arial"/>
      <family val="2"/>
    </font>
    <font>
      <b/>
      <i/>
      <sz val="10"/>
      <name val="Arial"/>
      <family val="2"/>
    </font>
    <font>
      <sz val="8"/>
      <name val="Arial"/>
      <family val="2"/>
    </font>
    <font>
      <b/>
      <sz val="12"/>
      <name val="Arial"/>
      <family val="2"/>
    </font>
    <font>
      <sz val="11"/>
      <name val="Arial"/>
      <family val="2"/>
    </font>
    <font>
      <b/>
      <sz val="12"/>
      <name val="Helv"/>
    </font>
    <font>
      <b/>
      <sz val="10"/>
      <name val="Helv"/>
    </font>
    <font>
      <b/>
      <sz val="11"/>
      <color rgb="FF000000"/>
      <name val="Arial"/>
      <family val="2"/>
    </font>
    <font>
      <b/>
      <sz val="11"/>
      <color theme="1"/>
      <name val="Arial"/>
      <family val="2"/>
    </font>
    <font>
      <sz val="10"/>
      <color rgb="FF000000"/>
      <name val="Arial"/>
      <family val="2"/>
    </font>
    <font>
      <sz val="11"/>
      <color rgb="FF000000"/>
      <name val="Arial"/>
      <family val="2"/>
    </font>
    <font>
      <sz val="12"/>
      <name val="Times New Roman"/>
      <family val="1"/>
    </font>
    <font>
      <b/>
      <sz val="11"/>
      <name val="Arial"/>
      <family val="2"/>
    </font>
    <font>
      <b/>
      <sz val="10"/>
      <name val="Times New Roman"/>
      <family val="1"/>
    </font>
    <font>
      <b/>
      <sz val="10"/>
      <color rgb="FF000000"/>
      <name val="Arial"/>
      <family val="2"/>
    </font>
    <font>
      <b/>
      <i/>
      <sz val="11"/>
      <name val="Arial"/>
      <family val="2"/>
    </font>
    <font>
      <sz val="10"/>
      <name val="MS Sans Serif"/>
      <family val="2"/>
    </font>
    <font>
      <sz val="11"/>
      <name val="Times New Roman"/>
      <family val="1"/>
    </font>
    <font>
      <sz val="9"/>
      <name val="Helv"/>
    </font>
    <font>
      <b/>
      <sz val="12"/>
      <name val="Times New Roman"/>
      <family val="1"/>
    </font>
    <font>
      <sz val="11"/>
      <name val="Arial (W1)"/>
      <family val="2"/>
    </font>
    <font>
      <b/>
      <sz val="12"/>
      <color rgb="FF000000"/>
      <name val="Arial"/>
      <family val="2"/>
    </font>
    <font>
      <b/>
      <sz val="12"/>
      <color theme="1"/>
      <name val="Arial"/>
      <family val="2"/>
    </font>
    <font>
      <b/>
      <sz val="10"/>
      <color rgb="FF000000"/>
      <name val="Arial Narrow"/>
      <family val="2"/>
    </font>
    <font>
      <sz val="11"/>
      <color rgb="FF000000"/>
      <name val="Arial Narrow"/>
      <family val="2"/>
    </font>
    <font>
      <b/>
      <sz val="16"/>
      <name val="Arial"/>
      <family val="2"/>
    </font>
    <font>
      <b/>
      <u/>
      <sz val="11"/>
      <name val="Arial"/>
      <family val="2"/>
    </font>
    <font>
      <b/>
      <sz val="11"/>
      <color theme="1"/>
      <name val="Calibri"/>
      <family val="2"/>
      <scheme val="minor"/>
    </font>
    <font>
      <i/>
      <sz val="9"/>
      <name val="Arial"/>
      <family val="2"/>
    </font>
    <font>
      <b/>
      <i/>
      <sz val="9"/>
      <name val="Arial"/>
      <family val="2"/>
    </font>
    <font>
      <sz val="9"/>
      <name val="Arial"/>
      <family val="2"/>
    </font>
    <font>
      <sz val="12"/>
      <name val="Tms Rmn"/>
    </font>
    <font>
      <sz val="9"/>
      <name val="Tms Rmn"/>
    </font>
    <font>
      <sz val="10"/>
      <name val="Tms Rmn"/>
    </font>
    <font>
      <b/>
      <sz val="11"/>
      <color indexed="16"/>
      <name val="Arial"/>
      <family val="2"/>
    </font>
    <font>
      <sz val="11"/>
      <color indexed="62"/>
      <name val="Calibri"/>
      <family val="2"/>
    </font>
    <font>
      <b/>
      <sz val="10"/>
      <name val="MS Sans Serif"/>
      <family val="2"/>
    </font>
    <font>
      <sz val="10"/>
      <name val="Times New Roman"/>
      <family val="1"/>
    </font>
    <font>
      <sz val="9"/>
      <color rgb="FF000000"/>
      <name val="Arial"/>
      <family val="2"/>
    </font>
    <font>
      <b/>
      <u/>
      <sz val="10"/>
      <name val="Helv"/>
    </font>
    <font>
      <i/>
      <sz val="11"/>
      <name val="Arial"/>
      <family val="2"/>
    </font>
    <font>
      <sz val="11"/>
      <name val="Calibri"/>
      <family val="2"/>
    </font>
    <font>
      <b/>
      <sz val="11"/>
      <name val="Calibri"/>
      <family val="2"/>
      <scheme val="minor"/>
    </font>
    <font>
      <sz val="9"/>
      <color theme="1"/>
      <name val="Arial"/>
      <family val="2"/>
    </font>
    <font>
      <i/>
      <sz val="10"/>
      <color theme="1"/>
      <name val="Calibri"/>
      <family val="2"/>
      <scheme val="minor"/>
    </font>
    <font>
      <i/>
      <sz val="11"/>
      <color rgb="FF000000"/>
      <name val="Arial"/>
      <family val="2"/>
    </font>
    <font>
      <b/>
      <sz val="9"/>
      <color theme="1"/>
      <name val="Arial"/>
      <family val="2"/>
    </font>
    <font>
      <u/>
      <sz val="10"/>
      <color theme="10"/>
      <name val="Arial"/>
      <family val="2"/>
    </font>
    <font>
      <i/>
      <sz val="9"/>
      <color rgb="FF000000"/>
      <name val="Arial"/>
      <family val="2"/>
    </font>
    <font>
      <sz val="12"/>
      <color theme="1"/>
      <name val="Arial"/>
      <family val="2"/>
    </font>
    <font>
      <b/>
      <sz val="12"/>
      <color theme="1"/>
      <name val="Calibri"/>
      <family val="2"/>
      <scheme val="minor"/>
    </font>
  </fonts>
  <fills count="8">
    <fill>
      <patternFill patternType="none"/>
    </fill>
    <fill>
      <patternFill patternType="gray125"/>
    </fill>
    <fill>
      <patternFill patternType="solid">
        <fgColor rgb="FFE1F4FF"/>
        <bgColor indexed="12"/>
      </patternFill>
    </fill>
    <fill>
      <patternFill patternType="solid">
        <fgColor rgb="FFE1F4FF"/>
        <bgColor indexed="64"/>
      </patternFill>
    </fill>
    <fill>
      <patternFill patternType="solid">
        <fgColor indexed="22"/>
        <bgColor indexed="64"/>
      </patternFill>
    </fill>
    <fill>
      <patternFill patternType="solid">
        <fgColor rgb="FFCCECFF"/>
        <bgColor indexed="64"/>
      </patternFill>
    </fill>
    <fill>
      <patternFill patternType="solid">
        <fgColor indexed="65"/>
        <bgColor indexed="8"/>
      </patternFill>
    </fill>
    <fill>
      <patternFill patternType="solid">
        <fgColor theme="0"/>
        <bgColor indexed="64"/>
      </patternFill>
    </fill>
  </fills>
  <borders count="141">
    <border>
      <left/>
      <right/>
      <top/>
      <bottom/>
      <diagonal/>
    </border>
    <border>
      <left/>
      <right/>
      <top style="thin">
        <color indexed="64"/>
      </top>
      <bottom style="thin">
        <color indexed="64"/>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8"/>
      </left>
      <right/>
      <top/>
      <bottom style="double">
        <color indexed="64"/>
      </bottom>
      <diagonal/>
    </border>
    <border>
      <left/>
      <right style="double">
        <color indexed="8"/>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rgb="FFC1C1C1"/>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auto="1"/>
      </left>
      <right/>
      <top/>
      <bottom/>
      <diagonal/>
    </border>
    <border>
      <left style="double">
        <color indexed="64"/>
      </left>
      <right style="thin">
        <color auto="1"/>
      </right>
      <top/>
      <bottom/>
      <diagonal/>
    </border>
    <border>
      <left style="thin">
        <color indexed="64"/>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indexed="64"/>
      </left>
      <right style="medium">
        <color rgb="FF000000"/>
      </right>
      <top style="thin">
        <color rgb="FF000000"/>
      </top>
      <bottom style="double">
        <color indexed="64"/>
      </bottom>
      <diagonal/>
    </border>
    <border>
      <left style="medium">
        <color rgb="FF000000"/>
      </left>
      <right/>
      <top style="thin">
        <color rgb="FF000000"/>
      </top>
      <bottom style="double">
        <color indexed="64"/>
      </bottom>
      <diagonal/>
    </border>
    <border>
      <left style="medium">
        <color rgb="FF000000"/>
      </left>
      <right/>
      <top/>
      <bottom style="double">
        <color indexed="64"/>
      </bottom>
      <diagonal/>
    </border>
    <border>
      <left style="medium">
        <color rgb="FF000000"/>
      </left>
      <right style="medium">
        <color rgb="FF000000"/>
      </right>
      <top style="thin">
        <color rgb="FF000000"/>
      </top>
      <bottom style="double">
        <color rgb="FF000000"/>
      </bottom>
      <diagonal/>
    </border>
    <border>
      <left style="medium">
        <color rgb="FF000000"/>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bottom style="double">
        <color indexed="64"/>
      </bottom>
      <diagonal/>
    </border>
    <border>
      <left style="medium">
        <color rgb="FF000000"/>
      </left>
      <right style="thin">
        <color indexed="64"/>
      </right>
      <top style="thin">
        <color rgb="FF000000"/>
      </top>
      <bottom/>
      <diagonal/>
    </border>
    <border>
      <left style="thin">
        <color indexed="64"/>
      </left>
      <right style="medium">
        <color rgb="FF000000"/>
      </right>
      <top/>
      <bottom style="thin">
        <color indexed="64"/>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right style="double">
        <color indexed="64"/>
      </right>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bottom/>
      <diagonal/>
    </border>
    <border>
      <left style="thin">
        <color indexed="64"/>
      </left>
      <right style="thin">
        <color indexed="8"/>
      </right>
      <top/>
      <bottom/>
      <diagonal/>
    </border>
    <border>
      <left/>
      <right style="thin">
        <color indexed="8"/>
      </right>
      <top/>
      <bottom/>
      <diagonal/>
    </border>
    <border>
      <left style="thin">
        <color indexed="64"/>
      </left>
      <right style="thin">
        <color indexed="8"/>
      </right>
      <top style="thin">
        <color indexed="64"/>
      </top>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64"/>
      </top>
      <bottom/>
      <diagonal/>
    </border>
    <border>
      <left style="thin">
        <color indexed="8"/>
      </left>
      <right style="thin">
        <color indexed="64"/>
      </right>
      <top/>
      <bottom/>
      <diagonal/>
    </border>
    <border>
      <left/>
      <right style="thin">
        <color indexed="8"/>
      </right>
      <top style="thin">
        <color indexed="64"/>
      </top>
      <bottom/>
      <diagonal/>
    </border>
    <border>
      <left style="thin">
        <color auto="1"/>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double">
        <color auto="1"/>
      </left>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double">
        <color auto="1"/>
      </left>
      <right/>
      <top/>
      <bottom style="thin">
        <color auto="1"/>
      </bottom>
      <diagonal/>
    </border>
    <border>
      <left style="thin">
        <color auto="1"/>
      </left>
      <right/>
      <top/>
      <bottom/>
      <diagonal/>
    </border>
    <border>
      <left style="double">
        <color auto="1"/>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auto="1"/>
      </left>
      <right style="double">
        <color auto="1"/>
      </right>
      <top style="thin">
        <color auto="1"/>
      </top>
      <bottom style="thin">
        <color auto="1"/>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4" fillId="0" borderId="0"/>
    <xf numFmtId="0" fontId="27" fillId="0" borderId="0"/>
    <xf numFmtId="176" fontId="29" fillId="0" borderId="0"/>
    <xf numFmtId="0" fontId="3" fillId="0" borderId="0"/>
    <xf numFmtId="0" fontId="3" fillId="0" borderId="0"/>
    <xf numFmtId="0" fontId="3" fillId="0" borderId="0"/>
    <xf numFmtId="0" fontId="4" fillId="0" borderId="0"/>
    <xf numFmtId="0" fontId="58" fillId="0" borderId="0" applyNumberFormat="0" applyFill="0" applyBorder="0" applyAlignment="0" applyProtection="0"/>
  </cellStyleXfs>
  <cellXfs count="1157">
    <xf numFmtId="0" fontId="0" fillId="0" borderId="0" xfId="0"/>
    <xf numFmtId="0" fontId="4" fillId="0" borderId="0" xfId="0" applyFont="1" applyBorder="1"/>
    <xf numFmtId="0" fontId="4" fillId="2" borderId="2" xfId="0" applyFont="1" applyFill="1" applyBorder="1"/>
    <xf numFmtId="0" fontId="4" fillId="2" borderId="3" xfId="0" applyFont="1" applyFill="1" applyBorder="1"/>
    <xf numFmtId="0" fontId="4" fillId="2" borderId="4" xfId="0" applyFont="1" applyFill="1" applyBorder="1"/>
    <xf numFmtId="0" fontId="0" fillId="0" borderId="0" xfId="0" applyBorder="1"/>
    <xf numFmtId="0" fontId="0" fillId="0" borderId="0" xfId="0" applyFill="1" applyBorder="1"/>
    <xf numFmtId="0" fontId="4" fillId="2" borderId="7" xfId="0" applyFont="1" applyFill="1" applyBorder="1"/>
    <xf numFmtId="0" fontId="4" fillId="2" borderId="0" xfId="0" applyFont="1" applyFill="1"/>
    <xf numFmtId="0" fontId="4" fillId="2" borderId="8" xfId="0" applyFont="1" applyFill="1" applyBorder="1"/>
    <xf numFmtId="0" fontId="8" fillId="2" borderId="6" xfId="0" applyFont="1" applyFill="1" applyBorder="1"/>
    <xf numFmtId="0" fontId="8" fillId="0" borderId="2" xfId="0" applyFont="1" applyBorder="1"/>
    <xf numFmtId="0" fontId="8" fillId="0" borderId="3" xfId="0" applyFont="1" applyBorder="1"/>
    <xf numFmtId="0" fontId="4" fillId="0" borderId="0" xfId="0" applyFont="1"/>
    <xf numFmtId="0" fontId="8" fillId="0" borderId="4" xfId="0" applyFont="1" applyBorder="1"/>
    <xf numFmtId="0" fontId="4" fillId="0" borderId="2" xfId="0" applyFont="1" applyBorder="1"/>
    <xf numFmtId="0" fontId="4" fillId="0" borderId="5" xfId="0" applyFont="1" applyBorder="1"/>
    <xf numFmtId="0" fontId="8" fillId="0" borderId="6" xfId="0" applyFont="1" applyBorder="1"/>
    <xf numFmtId="0" fontId="9" fillId="0" borderId="5" xfId="0" applyFont="1" applyBorder="1"/>
    <xf numFmtId="0" fontId="9" fillId="0" borderId="0" xfId="0" applyFont="1"/>
    <xf numFmtId="0" fontId="9" fillId="0" borderId="0" xfId="0" applyFont="1" applyFill="1"/>
    <xf numFmtId="0" fontId="8" fillId="0" borderId="5" xfId="0" applyFont="1" applyBorder="1"/>
    <xf numFmtId="0" fontId="9" fillId="0" borderId="5" xfId="0" applyFont="1" applyBorder="1" applyAlignment="1" applyProtection="1"/>
    <xf numFmtId="0" fontId="9" fillId="0" borderId="9" xfId="0" applyFont="1" applyBorder="1" applyAlignment="1" applyProtection="1">
      <alignment horizontal="right"/>
    </xf>
    <xf numFmtId="0" fontId="9" fillId="2" borderId="9" xfId="0" applyFont="1" applyFill="1" applyBorder="1" applyAlignment="1" applyProtection="1">
      <alignment horizontal="right"/>
    </xf>
    <xf numFmtId="0" fontId="9" fillId="0" borderId="9" xfId="0" applyFont="1" applyBorder="1" applyAlignment="1" applyProtection="1">
      <alignment horizontal="center"/>
    </xf>
    <xf numFmtId="0" fontId="9" fillId="0" borderId="0" xfId="0" applyFont="1" applyAlignment="1" applyProtection="1">
      <alignment horizontal="right"/>
    </xf>
    <xf numFmtId="0" fontId="9" fillId="0" borderId="5" xfId="0" applyFont="1" applyBorder="1" applyAlignment="1" applyProtection="1">
      <alignment horizontal="left"/>
    </xf>
    <xf numFmtId="0" fontId="10" fillId="0" borderId="0" xfId="0" applyFont="1"/>
    <xf numFmtId="37" fontId="9" fillId="0" borderId="0" xfId="0" applyNumberFormat="1" applyFont="1" applyProtection="1"/>
    <xf numFmtId="166" fontId="9" fillId="2" borderId="0" xfId="3" applyNumberFormat="1" applyFont="1" applyFill="1" applyProtection="1"/>
    <xf numFmtId="167" fontId="9" fillId="0" borderId="0" xfId="0" applyNumberFormat="1" applyFont="1" applyFill="1" applyProtection="1"/>
    <xf numFmtId="0" fontId="11" fillId="0" borderId="6" xfId="0" applyFont="1" applyBorder="1"/>
    <xf numFmtId="0" fontId="7" fillId="0" borderId="0" xfId="0" applyFont="1"/>
    <xf numFmtId="37" fontId="4" fillId="0" borderId="0" xfId="0" applyNumberFormat="1" applyFont="1" applyFill="1" applyProtection="1"/>
    <xf numFmtId="0" fontId="4" fillId="0" borderId="0" xfId="0" applyFont="1" applyFill="1"/>
    <xf numFmtId="0" fontId="0" fillId="0" borderId="12" xfId="0" applyBorder="1"/>
    <xf numFmtId="0" fontId="4" fillId="0" borderId="5" xfId="0" applyFont="1" applyBorder="1" applyAlignment="1" applyProtection="1">
      <alignment horizontal="left"/>
    </xf>
    <xf numFmtId="3" fontId="0" fillId="0" borderId="0" xfId="0" applyNumberFormat="1"/>
    <xf numFmtId="166" fontId="4" fillId="2" borderId="0" xfId="3" applyNumberFormat="1" applyFont="1" applyFill="1" applyProtection="1"/>
    <xf numFmtId="168" fontId="0" fillId="0" borderId="0" xfId="0" applyNumberFormat="1"/>
    <xf numFmtId="0" fontId="4" fillId="0" borderId="0" xfId="0" applyFont="1" applyAlignment="1" applyProtection="1">
      <alignment horizontal="left"/>
    </xf>
    <xf numFmtId="3" fontId="0" fillId="0" borderId="0" xfId="0" applyNumberFormat="1" applyFill="1"/>
    <xf numFmtId="0" fontId="8" fillId="0" borderId="6" xfId="0" applyFont="1" applyBorder="1" applyAlignment="1" applyProtection="1">
      <alignment horizontal="left"/>
    </xf>
    <xf numFmtId="169" fontId="4" fillId="0" borderId="0" xfId="0" applyNumberFormat="1" applyFont="1" applyFill="1" applyProtection="1"/>
    <xf numFmtId="0" fontId="8" fillId="0" borderId="0" xfId="0" applyFont="1"/>
    <xf numFmtId="0" fontId="4" fillId="0" borderId="5" xfId="0" quotePrefix="1" applyFont="1" applyBorder="1" applyAlignment="1" applyProtection="1">
      <alignment horizontal="left"/>
    </xf>
    <xf numFmtId="170" fontId="8" fillId="0" borderId="0" xfId="0" applyNumberFormat="1" applyFont="1"/>
    <xf numFmtId="171" fontId="9" fillId="0" borderId="0" xfId="1" applyNumberFormat="1" applyFont="1" applyBorder="1" applyProtection="1"/>
    <xf numFmtId="0" fontId="8" fillId="0" borderId="0" xfId="0" applyFont="1" applyBorder="1"/>
    <xf numFmtId="0" fontId="9" fillId="0" borderId="9" xfId="0" applyFont="1" applyBorder="1" applyAlignment="1">
      <alignment horizontal="center"/>
    </xf>
    <xf numFmtId="3" fontId="3" fillId="0" borderId="0" xfId="5" applyNumberFormat="1"/>
    <xf numFmtId="0" fontId="0" fillId="3" borderId="0" xfId="0" applyFill="1"/>
    <xf numFmtId="167" fontId="9" fillId="0" borderId="0" xfId="0" applyNumberFormat="1" applyFont="1" applyProtection="1"/>
    <xf numFmtId="164" fontId="5" fillId="0" borderId="0" xfId="1" applyNumberFormat="1" applyFont="1" applyBorder="1" applyAlignment="1">
      <alignment vertical="center"/>
    </xf>
    <xf numFmtId="167" fontId="4" fillId="0" borderId="0" xfId="0" applyNumberFormat="1" applyFont="1" applyProtection="1"/>
    <xf numFmtId="169" fontId="4" fillId="0" borderId="0" xfId="0" applyNumberFormat="1" applyFont="1" applyProtection="1"/>
    <xf numFmtId="10" fontId="4" fillId="2" borderId="0" xfId="3" applyNumberFormat="1" applyFont="1" applyFill="1" applyProtection="1"/>
    <xf numFmtId="0" fontId="4" fillId="0" borderId="5" xfId="0" applyFont="1" applyFill="1" applyBorder="1" applyAlignment="1" applyProtection="1">
      <alignment horizontal="left"/>
    </xf>
    <xf numFmtId="10" fontId="4" fillId="0" borderId="0" xfId="3" applyNumberFormat="1" applyFont="1" applyFill="1" applyProtection="1"/>
    <xf numFmtId="170" fontId="4" fillId="0" borderId="5" xfId="1" applyNumberFormat="1" applyFont="1" applyBorder="1"/>
    <xf numFmtId="170" fontId="4" fillId="0" borderId="0" xfId="1" applyNumberFormat="1" applyFont="1"/>
    <xf numFmtId="170" fontId="8" fillId="0" borderId="6" xfId="1" applyNumberFormat="1" applyFont="1" applyBorder="1"/>
    <xf numFmtId="0" fontId="4" fillId="0" borderId="3" xfId="0" applyFont="1" applyBorder="1"/>
    <xf numFmtId="0" fontId="8" fillId="0" borderId="6" xfId="0" applyFont="1" applyBorder="1" applyAlignment="1">
      <alignment horizontal="centerContinuous"/>
    </xf>
    <xf numFmtId="0" fontId="0" fillId="0" borderId="5" xfId="0" applyBorder="1"/>
    <xf numFmtId="10" fontId="9" fillId="2" borderId="0" xfId="3" applyNumberFormat="1" applyFont="1" applyFill="1"/>
    <xf numFmtId="166" fontId="9" fillId="0" borderId="0" xfId="0" applyNumberFormat="1" applyFont="1" applyProtection="1"/>
    <xf numFmtId="166" fontId="9" fillId="2" borderId="0" xfId="3" applyNumberFormat="1" applyFont="1" applyFill="1"/>
    <xf numFmtId="167" fontId="4" fillId="0" borderId="0" xfId="0" applyNumberFormat="1" applyFont="1"/>
    <xf numFmtId="10" fontId="4" fillId="0" borderId="0" xfId="3" applyNumberFormat="1" applyFont="1" applyProtection="1"/>
    <xf numFmtId="166" fontId="4" fillId="0" borderId="0" xfId="0" applyNumberFormat="1" applyFont="1" applyProtection="1"/>
    <xf numFmtId="166" fontId="4" fillId="2" borderId="0" xfId="3" applyNumberFormat="1" applyFont="1" applyFill="1"/>
    <xf numFmtId="0" fontId="14" fillId="0" borderId="16" xfId="0" applyFont="1" applyBorder="1"/>
    <xf numFmtId="0" fontId="14" fillId="0" borderId="8" xfId="0" applyFont="1" applyBorder="1"/>
    <xf numFmtId="0" fontId="8" fillId="0" borderId="8" xfId="0" applyFont="1" applyBorder="1"/>
    <xf numFmtId="0" fontId="14" fillId="0" borderId="17" xfId="0" applyFont="1" applyBorder="1"/>
    <xf numFmtId="173" fontId="15" fillId="0" borderId="18" xfId="0" applyNumberFormat="1" applyFont="1" applyBorder="1" applyAlignment="1" applyProtection="1">
      <alignment horizontal="center"/>
    </xf>
    <xf numFmtId="0" fontId="14" fillId="0" borderId="0" xfId="0" applyFont="1" applyBorder="1"/>
    <xf numFmtId="0" fontId="10" fillId="0" borderId="0" xfId="0" applyFont="1" applyBorder="1"/>
    <xf numFmtId="0" fontId="3" fillId="0" borderId="0" xfId="4"/>
    <xf numFmtId="0" fontId="17" fillId="0" borderId="0" xfId="0" applyFont="1"/>
    <xf numFmtId="0" fontId="0" fillId="0" borderId="0" xfId="0" applyAlignment="1">
      <alignment horizontal="center"/>
    </xf>
    <xf numFmtId="0" fontId="21" fillId="0" borderId="0" xfId="0" applyFont="1" applyFill="1"/>
    <xf numFmtId="0" fontId="21" fillId="0" borderId="0" xfId="0" applyFont="1" applyFill="1" applyBorder="1"/>
    <xf numFmtId="0" fontId="18" fillId="0" borderId="19" xfId="0" applyFont="1" applyFill="1" applyBorder="1" applyAlignment="1">
      <alignment horizontal="center" vertical="top" wrapText="1"/>
    </xf>
    <xf numFmtId="0" fontId="18" fillId="0" borderId="24" xfId="0" applyFont="1" applyFill="1" applyBorder="1" applyAlignment="1">
      <alignment horizontal="center" vertical="top" wrapText="1"/>
    </xf>
    <xf numFmtId="0" fontId="21" fillId="0" borderId="25" xfId="0" applyFont="1" applyFill="1" applyBorder="1" applyAlignment="1">
      <alignment horizontal="center" vertical="top" wrapText="1"/>
    </xf>
    <xf numFmtId="0" fontId="21" fillId="0" borderId="9" xfId="0" applyFont="1" applyFill="1" applyBorder="1" applyAlignment="1">
      <alignment horizontal="center" vertical="top" wrapText="1"/>
    </xf>
    <xf numFmtId="0" fontId="21" fillId="0" borderId="25" xfId="0" applyFont="1" applyFill="1" applyBorder="1" applyAlignment="1">
      <alignment horizontal="center"/>
    </xf>
    <xf numFmtId="0" fontId="21" fillId="0" borderId="26" xfId="0" applyFont="1" applyFill="1" applyBorder="1" applyAlignment="1">
      <alignment horizontal="center"/>
    </xf>
    <xf numFmtId="0" fontId="18" fillId="0" borderId="24" xfId="0" applyFont="1" applyFill="1" applyBorder="1" applyAlignment="1">
      <alignment horizontal="left" wrapText="1"/>
    </xf>
    <xf numFmtId="3" fontId="18" fillId="0" borderId="25" xfId="0" applyNumberFormat="1" applyFont="1" applyFill="1" applyBorder="1"/>
    <xf numFmtId="171" fontId="18" fillId="0" borderId="9" xfId="0" applyNumberFormat="1" applyFont="1" applyFill="1" applyBorder="1"/>
    <xf numFmtId="171" fontId="18" fillId="0" borderId="26" xfId="0" applyNumberFormat="1" applyFont="1" applyFill="1" applyBorder="1"/>
    <xf numFmtId="0" fontId="18" fillId="0" borderId="27" xfId="0" applyFont="1" applyFill="1" applyBorder="1" applyAlignment="1">
      <alignment horizontal="left" vertical="top" wrapText="1"/>
    </xf>
    <xf numFmtId="3" fontId="21" fillId="0" borderId="23" xfId="0" applyNumberFormat="1" applyFont="1" applyFill="1" applyBorder="1"/>
    <xf numFmtId="3" fontId="21" fillId="0" borderId="0" xfId="0" applyNumberFormat="1" applyFont="1" applyFill="1" applyBorder="1"/>
    <xf numFmtId="3" fontId="21" fillId="0" borderId="28" xfId="0" applyNumberFormat="1" applyFont="1" applyFill="1" applyBorder="1"/>
    <xf numFmtId="3" fontId="18" fillId="0" borderId="23" xfId="0" applyNumberFormat="1" applyFont="1" applyFill="1" applyBorder="1"/>
    <xf numFmtId="171" fontId="18" fillId="0" borderId="0" xfId="0" applyNumberFormat="1" applyFont="1" applyFill="1" applyBorder="1"/>
    <xf numFmtId="171" fontId="18" fillId="0" borderId="28" xfId="0" applyNumberFormat="1" applyFont="1" applyFill="1" applyBorder="1"/>
    <xf numFmtId="0" fontId="21" fillId="0" borderId="27" xfId="0" applyFont="1" applyFill="1" applyBorder="1" applyAlignment="1">
      <alignment horizontal="left" vertical="top" wrapText="1"/>
    </xf>
    <xf numFmtId="171" fontId="21" fillId="0" borderId="28" xfId="0" applyNumberFormat="1" applyFont="1" applyFill="1" applyBorder="1"/>
    <xf numFmtId="3" fontId="21" fillId="0" borderId="23" xfId="0" applyNumberFormat="1" applyFont="1" applyFill="1" applyBorder="1" applyAlignment="1">
      <alignment vertical="top" wrapText="1"/>
    </xf>
    <xf numFmtId="3" fontId="21" fillId="0" borderId="0" xfId="0" applyNumberFormat="1" applyFont="1" applyFill="1" applyBorder="1" applyAlignment="1">
      <alignment vertical="top" wrapText="1"/>
    </xf>
    <xf numFmtId="3" fontId="18" fillId="0" borderId="23" xfId="0" applyNumberFormat="1" applyFont="1" applyFill="1" applyBorder="1" applyAlignment="1">
      <alignment vertical="top" wrapText="1"/>
    </xf>
    <xf numFmtId="171" fontId="18" fillId="0" borderId="0" xfId="0" applyNumberFormat="1" applyFont="1" applyFill="1" applyBorder="1" applyAlignment="1">
      <alignment vertical="top" wrapText="1"/>
    </xf>
    <xf numFmtId="41" fontId="21" fillId="0" borderId="23" xfId="0" applyNumberFormat="1" applyFont="1" applyFill="1" applyBorder="1" applyAlignment="1">
      <alignment horizontal="right" wrapText="1"/>
    </xf>
    <xf numFmtId="0" fontId="21" fillId="0" borderId="24" xfId="0" applyFont="1" applyFill="1" applyBorder="1" applyAlignment="1">
      <alignment horizontal="left" vertical="top" wrapText="1"/>
    </xf>
    <xf numFmtId="3" fontId="21" fillId="0" borderId="25" xfId="0" applyNumberFormat="1" applyFont="1" applyFill="1" applyBorder="1"/>
    <xf numFmtId="171" fontId="21" fillId="0" borderId="26" xfId="0" applyNumberFormat="1" applyFont="1" applyFill="1" applyBorder="1"/>
    <xf numFmtId="0" fontId="18" fillId="0" borderId="21" xfId="0" applyFont="1" applyFill="1" applyBorder="1" applyAlignment="1">
      <alignment horizontal="center" vertical="top" wrapText="1"/>
    </xf>
    <xf numFmtId="0" fontId="20" fillId="0" borderId="0" xfId="0" applyFont="1" applyFill="1"/>
    <xf numFmtId="0" fontId="18" fillId="0" borderId="0" xfId="0" applyFont="1" applyFill="1" applyBorder="1" applyAlignment="1">
      <alignment horizontal="center" vertical="top" wrapText="1"/>
    </xf>
    <xf numFmtId="0" fontId="21" fillId="0" borderId="0" xfId="0" applyFont="1" applyFill="1" applyAlignment="1">
      <alignment vertical="top" wrapText="1"/>
    </xf>
    <xf numFmtId="0" fontId="20" fillId="0" borderId="0" xfId="0" applyFont="1" applyFill="1" applyAlignment="1"/>
    <xf numFmtId="0" fontId="20" fillId="0" borderId="23" xfId="0" applyFont="1" applyFill="1" applyBorder="1"/>
    <xf numFmtId="0" fontId="3" fillId="0" borderId="0" xfId="4" applyFill="1"/>
    <xf numFmtId="0" fontId="18" fillId="0" borderId="29" xfId="0" applyFont="1" applyFill="1" applyBorder="1" applyAlignment="1">
      <alignment horizontal="center" vertical="top" wrapText="1"/>
    </xf>
    <xf numFmtId="0" fontId="24" fillId="0" borderId="0" xfId="0" applyFont="1"/>
    <xf numFmtId="3" fontId="18" fillId="0" borderId="33" xfId="0" applyNumberFormat="1" applyFont="1" applyFill="1" applyBorder="1"/>
    <xf numFmtId="171" fontId="18" fillId="0" borderId="1" xfId="0" applyNumberFormat="1" applyFont="1" applyFill="1" applyBorder="1"/>
    <xf numFmtId="171" fontId="18" fillId="0" borderId="34" xfId="0" applyNumberFormat="1" applyFont="1" applyFill="1" applyBorder="1"/>
    <xf numFmtId="41" fontId="21" fillId="0" borderId="28" xfId="0" applyNumberFormat="1" applyFont="1" applyFill="1" applyBorder="1" applyAlignment="1">
      <alignment horizontal="right" wrapText="1"/>
    </xf>
    <xf numFmtId="171" fontId="21" fillId="0" borderId="0" xfId="0" applyNumberFormat="1" applyFont="1" applyFill="1" applyBorder="1" applyAlignment="1">
      <alignment vertical="top" wrapText="1"/>
    </xf>
    <xf numFmtId="0" fontId="20" fillId="0" borderId="0" xfId="0" applyFont="1" applyFill="1" applyBorder="1"/>
    <xf numFmtId="0" fontId="24" fillId="0" borderId="0" xfId="0" applyFont="1" applyFill="1"/>
    <xf numFmtId="0" fontId="18" fillId="0" borderId="23"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25" xfId="0" applyFont="1" applyFill="1" applyBorder="1" applyAlignment="1">
      <alignment horizontal="left" vertical="top" wrapText="1"/>
    </xf>
    <xf numFmtId="41" fontId="21" fillId="0" borderId="0" xfId="0" applyNumberFormat="1" applyFont="1" applyFill="1" applyBorder="1" applyAlignment="1">
      <alignment horizontal="right" wrapText="1"/>
    </xf>
    <xf numFmtId="171" fontId="21" fillId="0" borderId="0" xfId="0" applyNumberFormat="1" applyFont="1" applyFill="1" applyBorder="1"/>
    <xf numFmtId="0" fontId="18" fillId="0" borderId="35" xfId="0" applyFont="1" applyFill="1" applyBorder="1" applyAlignment="1">
      <alignment horizontal="left" wrapText="1"/>
    </xf>
    <xf numFmtId="0" fontId="18" fillId="0" borderId="33" xfId="0" applyFont="1" applyFill="1" applyBorder="1" applyAlignment="1">
      <alignment horizontal="left" wrapText="1"/>
    </xf>
    <xf numFmtId="0" fontId="22" fillId="0" borderId="0" xfId="0" applyFont="1"/>
    <xf numFmtId="3" fontId="22" fillId="0" borderId="0" xfId="0" applyNumberFormat="1" applyFont="1"/>
    <xf numFmtId="0" fontId="23" fillId="0" borderId="0" xfId="0" applyFont="1" applyBorder="1" applyAlignment="1">
      <alignment horizontal="center"/>
    </xf>
    <xf numFmtId="0" fontId="23" fillId="0" borderId="0" xfId="0" applyFont="1"/>
    <xf numFmtId="0" fontId="15" fillId="0" borderId="0" xfId="0" applyFont="1"/>
    <xf numFmtId="0" fontId="15" fillId="0" borderId="20" xfId="0" applyFont="1" applyBorder="1"/>
    <xf numFmtId="0" fontId="23" fillId="0" borderId="22" xfId="0" applyFont="1" applyBorder="1"/>
    <xf numFmtId="0" fontId="15" fillId="0" borderId="23" xfId="0" applyFont="1" applyBorder="1"/>
    <xf numFmtId="0" fontId="23" fillId="0" borderId="28" xfId="0" applyFont="1" applyBorder="1"/>
    <xf numFmtId="164" fontId="23" fillId="0" borderId="23" xfId="1" applyNumberFormat="1" applyFont="1" applyBorder="1" applyAlignment="1">
      <alignment horizontal="center"/>
    </xf>
    <xf numFmtId="164" fontId="23" fillId="0" borderId="28" xfId="1" applyNumberFormat="1" applyFont="1" applyBorder="1" applyAlignment="1">
      <alignment horizontal="center"/>
    </xf>
    <xf numFmtId="164" fontId="15" fillId="0" borderId="23" xfId="1" applyNumberFormat="1" applyFont="1" applyBorder="1" applyAlignment="1">
      <alignment horizontal="center"/>
    </xf>
    <xf numFmtId="0" fontId="23" fillId="0" borderId="33" xfId="0" applyFont="1" applyBorder="1"/>
    <xf numFmtId="0" fontId="23" fillId="0" borderId="1" xfId="0" applyFont="1" applyBorder="1"/>
    <xf numFmtId="3" fontId="26" fillId="0" borderId="33" xfId="0" applyNumberFormat="1" applyFont="1" applyBorder="1"/>
    <xf numFmtId="9" fontId="23" fillId="0" borderId="34" xfId="3" applyNumberFormat="1" applyFont="1" applyBorder="1" applyAlignment="1">
      <alignment horizontal="center"/>
    </xf>
    <xf numFmtId="171" fontId="23" fillId="0" borderId="1" xfId="0" applyNumberFormat="1" applyFont="1" applyBorder="1"/>
    <xf numFmtId="171" fontId="22" fillId="0" borderId="0" xfId="0" applyNumberFormat="1" applyFont="1"/>
    <xf numFmtId="49" fontId="26" fillId="0" borderId="33" xfId="0" applyNumberFormat="1" applyFont="1" applyBorder="1"/>
    <xf numFmtId="0" fontId="26" fillId="0" borderId="1" xfId="0" applyFont="1" applyBorder="1"/>
    <xf numFmtId="10" fontId="26" fillId="0" borderId="34" xfId="3" applyNumberFormat="1" applyFont="1" applyBorder="1" applyAlignment="1">
      <alignment horizontal="center"/>
    </xf>
    <xf numFmtId="171" fontId="26" fillId="0" borderId="1" xfId="0" applyNumberFormat="1" applyFont="1" applyBorder="1"/>
    <xf numFmtId="49" fontId="26" fillId="0" borderId="20" xfId="0" applyNumberFormat="1" applyFont="1" applyBorder="1"/>
    <xf numFmtId="0" fontId="26" fillId="0" borderId="21" xfId="0" applyFont="1" applyBorder="1"/>
    <xf numFmtId="3" fontId="26" fillId="0" borderId="20" xfId="0" applyNumberFormat="1" applyFont="1" applyBorder="1"/>
    <xf numFmtId="10" fontId="26" fillId="0" borderId="22" xfId="3" applyNumberFormat="1" applyFont="1" applyBorder="1" applyAlignment="1">
      <alignment horizontal="center"/>
    </xf>
    <xf numFmtId="171" fontId="26" fillId="0" borderId="21" xfId="0" applyNumberFormat="1" applyFont="1" applyBorder="1"/>
    <xf numFmtId="49" fontId="23" fillId="0" borderId="23" xfId="0" applyNumberFormat="1" applyFont="1" applyBorder="1"/>
    <xf numFmtId="0" fontId="23" fillId="0" borderId="0" xfId="0" applyFont="1" applyBorder="1"/>
    <xf numFmtId="3" fontId="23" fillId="0" borderId="23" xfId="0" applyNumberFormat="1" applyFont="1" applyBorder="1"/>
    <xf numFmtId="10" fontId="23" fillId="0" borderId="0" xfId="3" applyNumberFormat="1" applyFont="1" applyBorder="1" applyAlignment="1">
      <alignment horizontal="center"/>
    </xf>
    <xf numFmtId="171" fontId="23" fillId="0" borderId="23" xfId="0" applyNumberFormat="1" applyFont="1" applyBorder="1"/>
    <xf numFmtId="10" fontId="23" fillId="0" borderId="28" xfId="3" applyNumberFormat="1" applyFont="1" applyBorder="1" applyAlignment="1">
      <alignment horizontal="center"/>
    </xf>
    <xf numFmtId="49" fontId="15" fillId="0" borderId="23" xfId="0" applyNumberFormat="1" applyFont="1" applyBorder="1"/>
    <xf numFmtId="49" fontId="15" fillId="0" borderId="0" xfId="0" applyNumberFormat="1" applyFont="1"/>
    <xf numFmtId="3" fontId="15" fillId="0" borderId="23" xfId="7" applyNumberFormat="1" applyFont="1" applyBorder="1"/>
    <xf numFmtId="10" fontId="15" fillId="0" borderId="28" xfId="3" applyNumberFormat="1" applyFont="1" applyBorder="1" applyAlignment="1">
      <alignment horizontal="center"/>
    </xf>
    <xf numFmtId="171" fontId="15" fillId="0" borderId="23" xfId="0" applyNumberFormat="1" applyFont="1" applyBorder="1"/>
    <xf numFmtId="49" fontId="23" fillId="0" borderId="0" xfId="0" applyNumberFormat="1" applyFont="1" applyBorder="1"/>
    <xf numFmtId="171" fontId="23" fillId="0" borderId="0" xfId="0" applyNumberFormat="1" applyFont="1" applyBorder="1"/>
    <xf numFmtId="0" fontId="0" fillId="0" borderId="20" xfId="0" applyBorder="1"/>
    <xf numFmtId="0" fontId="22" fillId="0" borderId="21" xfId="0" applyFont="1" applyBorder="1"/>
    <xf numFmtId="0" fontId="22" fillId="0" borderId="0" xfId="0" applyFont="1" applyBorder="1"/>
    <xf numFmtId="0" fontId="0" fillId="0" borderId="23" xfId="0" applyBorder="1"/>
    <xf numFmtId="49" fontId="15" fillId="0" borderId="25" xfId="0" applyNumberFormat="1" applyFont="1" applyBorder="1"/>
    <xf numFmtId="49" fontId="15" fillId="0" borderId="9" xfId="0" applyNumberFormat="1" applyFont="1" applyBorder="1"/>
    <xf numFmtId="3" fontId="15" fillId="0" borderId="25" xfId="7" applyNumberFormat="1" applyFont="1" applyBorder="1"/>
    <xf numFmtId="10" fontId="15" fillId="0" borderId="26" xfId="3" applyNumberFormat="1" applyFont="1" applyBorder="1" applyAlignment="1">
      <alignment horizontal="center"/>
    </xf>
    <xf numFmtId="171" fontId="15" fillId="0" borderId="25" xfId="0" applyNumberFormat="1" applyFont="1" applyBorder="1"/>
    <xf numFmtId="49" fontId="15" fillId="0" borderId="21" xfId="0" applyNumberFormat="1" applyFont="1" applyBorder="1"/>
    <xf numFmtId="3" fontId="15" fillId="0" borderId="21" xfId="7" applyNumberFormat="1" applyFont="1" applyBorder="1"/>
    <xf numFmtId="10" fontId="15" fillId="0" borderId="21" xfId="3" applyNumberFormat="1" applyFont="1" applyBorder="1" applyAlignment="1">
      <alignment horizontal="center"/>
    </xf>
    <xf numFmtId="171" fontId="15" fillId="0" borderId="21" xfId="0" applyNumberFormat="1" applyFont="1" applyBorder="1"/>
    <xf numFmtId="49" fontId="15" fillId="0" borderId="0" xfId="0" applyNumberFormat="1" applyFont="1" applyBorder="1"/>
    <xf numFmtId="3" fontId="15" fillId="0" borderId="0" xfId="7" applyNumberFormat="1" applyFont="1" applyBorder="1"/>
    <xf numFmtId="10" fontId="15" fillId="0" borderId="0" xfId="3" applyNumberFormat="1" applyFont="1" applyBorder="1" applyAlignment="1">
      <alignment horizontal="center"/>
    </xf>
    <xf numFmtId="171" fontId="15" fillId="0" borderId="0" xfId="0" applyNumberFormat="1" applyFont="1" applyBorder="1"/>
    <xf numFmtId="0" fontId="28" fillId="0" borderId="0" xfId="0" applyFont="1"/>
    <xf numFmtId="49" fontId="26" fillId="0" borderId="23" xfId="0" applyNumberFormat="1" applyFont="1" applyBorder="1"/>
    <xf numFmtId="0" fontId="26" fillId="0" borderId="0" xfId="0" applyFont="1" applyBorder="1"/>
    <xf numFmtId="3" fontId="26" fillId="0" borderId="23" xfId="0" applyNumberFormat="1" applyFont="1" applyBorder="1"/>
    <xf numFmtId="10" fontId="26" fillId="0" borderId="28" xfId="3" applyNumberFormat="1" applyFont="1" applyBorder="1" applyAlignment="1">
      <alignment horizontal="center"/>
    </xf>
    <xf numFmtId="171" fontId="26" fillId="0" borderId="0" xfId="0" applyNumberFormat="1" applyFont="1" applyBorder="1"/>
    <xf numFmtId="171" fontId="15" fillId="0" borderId="0" xfId="0" applyNumberFormat="1" applyFont="1"/>
    <xf numFmtId="49" fontId="15" fillId="0" borderId="0" xfId="0" applyNumberFormat="1" applyFont="1" applyFill="1"/>
    <xf numFmtId="0" fontId="22" fillId="0" borderId="0" xfId="0" applyFont="1" applyAlignment="1">
      <alignment horizontal="center"/>
    </xf>
    <xf numFmtId="0" fontId="23" fillId="0" borderId="20" xfId="0" applyFont="1" applyBorder="1"/>
    <xf numFmtId="0" fontId="15" fillId="0" borderId="22" xfId="0" applyFont="1" applyBorder="1"/>
    <xf numFmtId="171" fontId="15" fillId="0" borderId="23" xfId="0" applyNumberFormat="1" applyFont="1" applyBorder="1" applyAlignment="1">
      <alignment horizontal="center"/>
    </xf>
    <xf numFmtId="0" fontId="8" fillId="0" borderId="25" xfId="0" applyFont="1" applyBorder="1"/>
    <xf numFmtId="0" fontId="8" fillId="0" borderId="26" xfId="0" applyFont="1" applyBorder="1"/>
    <xf numFmtId="3" fontId="23" fillId="0" borderId="33" xfId="0" applyNumberFormat="1" applyFont="1" applyBorder="1"/>
    <xf numFmtId="10" fontId="26" fillId="0" borderId="0" xfId="3" applyNumberFormat="1" applyFont="1" applyBorder="1" applyAlignment="1">
      <alignment horizontal="center"/>
    </xf>
    <xf numFmtId="171" fontId="26" fillId="0" borderId="20" xfId="0" applyNumberFormat="1" applyFont="1" applyBorder="1"/>
    <xf numFmtId="49" fontId="23" fillId="0" borderId="23" xfId="0" applyNumberFormat="1" applyFont="1" applyBorder="1" applyAlignment="1">
      <alignment horizontal="left"/>
    </xf>
    <xf numFmtId="0" fontId="15" fillId="0" borderId="0" xfId="0" applyFont="1" applyBorder="1"/>
    <xf numFmtId="49" fontId="23" fillId="0" borderId="25" xfId="0" applyNumberFormat="1" applyFont="1" applyBorder="1" applyAlignment="1">
      <alignment horizontal="left"/>
    </xf>
    <xf numFmtId="0" fontId="23" fillId="0" borderId="23" xfId="0" applyFont="1" applyBorder="1"/>
    <xf numFmtId="10" fontId="15" fillId="0" borderId="0" xfId="3" applyNumberFormat="1" applyFont="1" applyAlignment="1">
      <alignment horizontal="center"/>
    </xf>
    <xf numFmtId="0" fontId="23" fillId="0" borderId="25" xfId="0" applyFont="1" applyBorder="1"/>
    <xf numFmtId="0" fontId="30" fillId="0" borderId="0" xfId="0" applyFont="1"/>
    <xf numFmtId="49" fontId="22" fillId="0" borderId="0" xfId="0" applyNumberFormat="1" applyFont="1"/>
    <xf numFmtId="10" fontId="22" fillId="0" borderId="0" xfId="3" applyNumberFormat="1" applyFont="1" applyAlignment="1">
      <alignment horizontal="center"/>
    </xf>
    <xf numFmtId="3" fontId="15" fillId="0" borderId="23" xfId="0" applyNumberFormat="1" applyFont="1" applyBorder="1"/>
    <xf numFmtId="0" fontId="15" fillId="0" borderId="25" xfId="0" applyFont="1" applyBorder="1"/>
    <xf numFmtId="164" fontId="23" fillId="0" borderId="25" xfId="1" applyNumberFormat="1" applyFont="1" applyBorder="1" applyAlignment="1">
      <alignment horizontal="center"/>
    </xf>
    <xf numFmtId="164" fontId="23" fillId="0" borderId="26" xfId="1" applyNumberFormat="1" applyFont="1" applyBorder="1" applyAlignment="1">
      <alignment horizontal="center"/>
    </xf>
    <xf numFmtId="171" fontId="15" fillId="0" borderId="25" xfId="0" applyNumberFormat="1" applyFont="1" applyBorder="1" applyAlignment="1">
      <alignment horizontal="center"/>
    </xf>
    <xf numFmtId="9" fontId="23" fillId="0" borderId="28" xfId="3" applyNumberFormat="1" applyFont="1" applyBorder="1" applyAlignment="1">
      <alignment horizontal="center"/>
    </xf>
    <xf numFmtId="0" fontId="23" fillId="0" borderId="9" xfId="0" applyFont="1" applyBorder="1"/>
    <xf numFmtId="10" fontId="22" fillId="0" borderId="0" xfId="3" applyNumberFormat="1" applyFont="1" applyBorder="1" applyAlignment="1">
      <alignment horizontal="center"/>
    </xf>
    <xf numFmtId="171" fontId="22" fillId="0" borderId="0" xfId="0" applyNumberFormat="1" applyFont="1" applyBorder="1"/>
    <xf numFmtId="0" fontId="15" fillId="0" borderId="0" xfId="0" applyFont="1" applyAlignment="1">
      <alignment horizontal="center"/>
    </xf>
    <xf numFmtId="49" fontId="15" fillId="0" borderId="23" xfId="0" applyNumberFormat="1" applyFont="1" applyBorder="1" applyAlignment="1">
      <alignment horizontal="left"/>
    </xf>
    <xf numFmtId="49" fontId="15" fillId="0" borderId="25" xfId="0" applyNumberFormat="1" applyFont="1" applyBorder="1" applyAlignment="1">
      <alignment horizontal="left"/>
    </xf>
    <xf numFmtId="0" fontId="31" fillId="0" borderId="0" xfId="0" applyFont="1"/>
    <xf numFmtId="0" fontId="8" fillId="0" borderId="23" xfId="0" applyFont="1" applyBorder="1"/>
    <xf numFmtId="49" fontId="15" fillId="0" borderId="28" xfId="0" applyNumberFormat="1" applyFont="1" applyBorder="1"/>
    <xf numFmtId="0" fontId="4" fillId="0" borderId="0" xfId="0" quotePrefix="1" applyNumberFormat="1" applyFont="1"/>
    <xf numFmtId="0" fontId="25" fillId="0" borderId="37" xfId="0" applyFont="1" applyFill="1" applyBorder="1" applyAlignment="1">
      <alignment horizontal="center" vertical="top" wrapText="1"/>
    </xf>
    <xf numFmtId="171" fontId="18" fillId="0" borderId="38" xfId="0" applyNumberFormat="1" applyFont="1" applyFill="1" applyBorder="1"/>
    <xf numFmtId="0" fontId="20" fillId="0" borderId="38" xfId="0" applyFont="1" applyFill="1" applyBorder="1"/>
    <xf numFmtId="0" fontId="14" fillId="0" borderId="0" xfId="0" applyFont="1" applyFill="1" applyAlignment="1">
      <alignment horizontal="center"/>
    </xf>
    <xf numFmtId="0" fontId="15" fillId="0" borderId="0" xfId="0" applyFont="1" applyFill="1" applyBorder="1" applyAlignment="1" applyProtection="1">
      <alignment horizontal="left"/>
    </xf>
    <xf numFmtId="0" fontId="0" fillId="0" borderId="0" xfId="0" applyFill="1"/>
    <xf numFmtId="0" fontId="9" fillId="0" borderId="0" xfId="0" applyFont="1" applyFill="1" applyBorder="1" applyAlignment="1">
      <alignment horizontal="center"/>
    </xf>
    <xf numFmtId="0" fontId="9" fillId="0" borderId="0" xfId="0" applyFont="1" applyFill="1" applyBorder="1"/>
    <xf numFmtId="0" fontId="0" fillId="0" borderId="0" xfId="0" applyFill="1" applyAlignment="1">
      <alignment horizontal="right"/>
    </xf>
    <xf numFmtId="171" fontId="0" fillId="0" borderId="0" xfId="0" applyNumberFormat="1" applyFill="1"/>
    <xf numFmtId="174" fontId="20" fillId="0" borderId="0" xfId="0" applyNumberFormat="1" applyFont="1" applyFill="1"/>
    <xf numFmtId="0" fontId="9" fillId="0" borderId="0" xfId="0" applyFont="1" applyFill="1" applyAlignment="1">
      <alignment vertical="center"/>
    </xf>
    <xf numFmtId="0" fontId="25" fillId="0" borderId="42" xfId="0" applyFont="1" applyFill="1" applyBorder="1" applyAlignment="1">
      <alignment horizontal="center"/>
    </xf>
    <xf numFmtId="0" fontId="25" fillId="0" borderId="44" xfId="0" applyFont="1" applyFill="1" applyBorder="1" applyAlignment="1"/>
    <xf numFmtId="0" fontId="18" fillId="0" borderId="44" xfId="0" applyFont="1" applyFill="1" applyBorder="1" applyAlignment="1">
      <alignment horizontal="center"/>
    </xf>
    <xf numFmtId="0" fontId="18" fillId="0" borderId="42" xfId="0" applyFont="1" applyFill="1" applyBorder="1" applyAlignment="1">
      <alignment horizontal="left" wrapText="1"/>
    </xf>
    <xf numFmtId="0" fontId="18" fillId="0" borderId="44" xfId="0" applyFont="1" applyFill="1" applyBorder="1" applyAlignment="1">
      <alignment horizontal="center" wrapText="1"/>
    </xf>
    <xf numFmtId="0" fontId="18" fillId="0" borderId="45" xfId="0" applyFont="1" applyFill="1" applyBorder="1" applyAlignment="1">
      <alignment horizontal="center" wrapText="1"/>
    </xf>
    <xf numFmtId="0" fontId="18" fillId="0" borderId="47" xfId="0" applyFont="1" applyFill="1" applyBorder="1" applyAlignment="1">
      <alignment horizontal="center" wrapText="1"/>
    </xf>
    <xf numFmtId="0" fontId="18" fillId="0" borderId="48" xfId="0" applyFont="1" applyFill="1" applyBorder="1" applyAlignment="1">
      <alignment horizontal="left" wrapText="1"/>
    </xf>
    <xf numFmtId="165" fontId="18" fillId="0" borderId="49" xfId="0" applyNumberFormat="1" applyFont="1" applyFill="1" applyBorder="1" applyAlignment="1">
      <alignment wrapText="1"/>
    </xf>
    <xf numFmtId="165" fontId="18" fillId="0" borderId="50" xfId="0" applyNumberFormat="1" applyFont="1" applyFill="1" applyBorder="1" applyAlignment="1">
      <alignment wrapText="1"/>
    </xf>
    <xf numFmtId="41" fontId="0" fillId="0" borderId="51" xfId="0" applyNumberFormat="1" applyFont="1" applyFill="1" applyBorder="1" applyAlignment="1"/>
    <xf numFmtId="41" fontId="0" fillId="0" borderId="45" xfId="0" applyNumberFormat="1" applyFont="1" applyFill="1" applyBorder="1" applyAlignment="1"/>
    <xf numFmtId="41" fontId="0" fillId="0" borderId="44" xfId="0" applyNumberFormat="1" applyFont="1" applyFill="1" applyBorder="1" applyAlignment="1"/>
    <xf numFmtId="3" fontId="18" fillId="0" borderId="44" xfId="0" applyNumberFormat="1" applyFont="1" applyFill="1" applyBorder="1" applyAlignment="1"/>
    <xf numFmtId="41" fontId="0" fillId="0" borderId="46" xfId="0" applyNumberFormat="1" applyFont="1" applyFill="1" applyBorder="1" applyAlignment="1"/>
    <xf numFmtId="3" fontId="18" fillId="0" borderId="52" xfId="0" applyNumberFormat="1" applyFont="1" applyFill="1" applyBorder="1" applyAlignment="1"/>
    <xf numFmtId="0" fontId="0" fillId="0" borderId="39" xfId="0" applyFont="1" applyFill="1" applyBorder="1" applyAlignment="1">
      <alignment horizontal="left" wrapText="1"/>
    </xf>
    <xf numFmtId="41" fontId="0" fillId="0" borderId="53" xfId="0" applyNumberFormat="1" applyFont="1" applyFill="1" applyBorder="1" applyAlignment="1"/>
    <xf numFmtId="41" fontId="0" fillId="0" borderId="43" xfId="0" applyNumberFormat="1" applyFont="1" applyFill="1" applyBorder="1" applyAlignment="1"/>
    <xf numFmtId="41" fontId="0" fillId="0" borderId="54" xfId="0" applyNumberFormat="1" applyFont="1" applyFill="1" applyBorder="1" applyAlignment="1"/>
    <xf numFmtId="41" fontId="0" fillId="0" borderId="55" xfId="0" applyNumberFormat="1" applyFont="1" applyFill="1" applyBorder="1" applyAlignment="1"/>
    <xf numFmtId="0" fontId="0" fillId="0" borderId="42" xfId="0" applyFont="1" applyFill="1" applyBorder="1" applyAlignment="1">
      <alignment horizontal="left" wrapText="1"/>
    </xf>
    <xf numFmtId="3" fontId="0" fillId="0" borderId="44" xfId="0" applyNumberFormat="1" applyFont="1" applyFill="1" applyBorder="1" applyAlignment="1">
      <alignment wrapText="1"/>
    </xf>
    <xf numFmtId="3" fontId="0" fillId="0" borderId="45" xfId="0" applyNumberFormat="1" applyFont="1" applyFill="1" applyBorder="1" applyAlignment="1">
      <alignment wrapText="1"/>
    </xf>
    <xf numFmtId="3" fontId="18" fillId="0" borderId="46" xfId="0" applyNumberFormat="1" applyFont="1" applyFill="1" applyBorder="1" applyAlignment="1">
      <alignment wrapText="1"/>
    </xf>
    <xf numFmtId="0" fontId="20" fillId="0" borderId="42" xfId="0" applyFont="1" applyFill="1" applyBorder="1" applyAlignment="1">
      <alignment horizontal="left"/>
    </xf>
    <xf numFmtId="3" fontId="0" fillId="0" borderId="45" xfId="0" applyNumberFormat="1" applyFont="1" applyFill="1" applyBorder="1" applyAlignment="1"/>
    <xf numFmtId="3" fontId="0" fillId="0" borderId="44" xfId="0" applyNumberFormat="1" applyFont="1" applyFill="1" applyBorder="1" applyAlignment="1"/>
    <xf numFmtId="41" fontId="18" fillId="0" borderId="44" xfId="0" applyNumberFormat="1" applyFont="1" applyFill="1" applyBorder="1" applyAlignment="1">
      <alignment wrapText="1"/>
    </xf>
    <xf numFmtId="3" fontId="18" fillId="0" borderId="44" xfId="0" applyNumberFormat="1" applyFont="1" applyFill="1" applyBorder="1" applyAlignment="1">
      <alignment wrapText="1"/>
    </xf>
    <xf numFmtId="3" fontId="0" fillId="0" borderId="43" xfId="0" applyNumberFormat="1" applyFont="1" applyFill="1" applyBorder="1" applyAlignment="1">
      <alignment wrapText="1"/>
    </xf>
    <xf numFmtId="0" fontId="0" fillId="0" borderId="42" xfId="0" applyFont="1" applyFill="1" applyBorder="1" applyAlignment="1">
      <alignment horizontal="left"/>
    </xf>
    <xf numFmtId="41" fontId="0" fillId="0" borderId="0" xfId="0" applyNumberFormat="1" applyFont="1" applyFill="1" applyBorder="1" applyAlignment="1"/>
    <xf numFmtId="0" fontId="35" fillId="0" borderId="42" xfId="0" applyFont="1" applyFill="1" applyBorder="1" applyAlignment="1">
      <alignment horizontal="left" wrapText="1"/>
    </xf>
    <xf numFmtId="0" fontId="25" fillId="0" borderId="56" xfId="0" applyFont="1" applyFill="1" applyBorder="1" applyAlignment="1">
      <alignment wrapText="1"/>
    </xf>
    <xf numFmtId="0" fontId="25" fillId="0" borderId="60" xfId="0" applyFont="1" applyFill="1" applyBorder="1" applyAlignment="1"/>
    <xf numFmtId="0" fontId="18" fillId="0" borderId="60" xfId="0" applyFont="1" applyFill="1" applyBorder="1" applyAlignment="1">
      <alignment horizontal="center" wrapText="1"/>
    </xf>
    <xf numFmtId="0" fontId="18" fillId="0" borderId="61" xfId="0" applyFont="1" applyFill="1" applyBorder="1" applyAlignment="1">
      <alignment horizontal="center" wrapText="1"/>
    </xf>
    <xf numFmtId="165" fontId="18" fillId="0" borderId="62" xfId="0" applyNumberFormat="1" applyFont="1" applyFill="1" applyBorder="1" applyAlignment="1">
      <alignment wrapText="1"/>
    </xf>
    <xf numFmtId="3" fontId="18" fillId="0" borderId="60" xfId="0" applyNumberFormat="1" applyFont="1" applyFill="1" applyBorder="1" applyAlignment="1"/>
    <xf numFmtId="3" fontId="0" fillId="0" borderId="63" xfId="0" applyNumberFormat="1" applyFont="1" applyFill="1" applyBorder="1" applyAlignment="1">
      <alignment wrapText="1"/>
    </xf>
    <xf numFmtId="3" fontId="0" fillId="0" borderId="60" xfId="0" applyNumberFormat="1" applyFont="1" applyFill="1" applyBorder="1" applyAlignment="1">
      <alignment wrapText="1"/>
    </xf>
    <xf numFmtId="3" fontId="18" fillId="0" borderId="61" xfId="0" applyNumberFormat="1" applyFont="1" applyFill="1" applyBorder="1" applyAlignment="1">
      <alignment wrapText="1"/>
    </xf>
    <xf numFmtId="3" fontId="0" fillId="0" borderId="60" xfId="0" applyNumberFormat="1" applyFont="1" applyFill="1" applyBorder="1" applyAlignment="1"/>
    <xf numFmtId="3" fontId="18" fillId="0" borderId="60" xfId="0" applyNumberFormat="1" applyFont="1" applyFill="1" applyBorder="1" applyAlignment="1">
      <alignment wrapText="1"/>
    </xf>
    <xf numFmtId="0" fontId="0" fillId="0" borderId="64" xfId="0" applyFont="1" applyFill="1" applyBorder="1" applyAlignment="1">
      <alignment horizontal="left" wrapText="1"/>
    </xf>
    <xf numFmtId="41" fontId="0" fillId="0" borderId="52" xfId="0" applyNumberFormat="1" applyFont="1" applyFill="1" applyBorder="1" applyAlignment="1"/>
    <xf numFmtId="41" fontId="0" fillId="0" borderId="65" xfId="0" applyNumberFormat="1" applyFont="1" applyFill="1" applyBorder="1" applyAlignment="1"/>
    <xf numFmtId="41" fontId="0" fillId="0" borderId="66" xfId="0" applyNumberFormat="1" applyFont="1" applyFill="1" applyBorder="1" applyAlignment="1"/>
    <xf numFmtId="0" fontId="14" fillId="0" borderId="0" xfId="0" applyFont="1"/>
    <xf numFmtId="0" fontId="8" fillId="0" borderId="33" xfId="0" applyFont="1" applyBorder="1"/>
    <xf numFmtId="0" fontId="8" fillId="0" borderId="1" xfId="0" applyFont="1" applyBorder="1"/>
    <xf numFmtId="0" fontId="14" fillId="0" borderId="1" xfId="0" applyFont="1" applyBorder="1" applyAlignment="1">
      <alignment horizontal="right"/>
    </xf>
    <xf numFmtId="0" fontId="14" fillId="0" borderId="34" xfId="0" applyFont="1" applyBorder="1" applyAlignment="1">
      <alignment horizontal="right"/>
    </xf>
    <xf numFmtId="0" fontId="14" fillId="0" borderId="0" xfId="0" applyFont="1" applyBorder="1" applyAlignment="1">
      <alignment horizontal="right"/>
    </xf>
    <xf numFmtId="0" fontId="14" fillId="0" borderId="28" xfId="0" applyFont="1" applyBorder="1" applyAlignment="1">
      <alignment horizontal="right"/>
    </xf>
    <xf numFmtId="0" fontId="14" fillId="0" borderId="23" xfId="0" applyFont="1" applyBorder="1"/>
    <xf numFmtId="0" fontId="8" fillId="0" borderId="28" xfId="0" applyFont="1" applyBorder="1"/>
    <xf numFmtId="3" fontId="8" fillId="0" borderId="0" xfId="0" applyNumberFormat="1" applyFont="1" applyBorder="1"/>
    <xf numFmtId="3" fontId="8" fillId="0" borderId="28" xfId="0" applyNumberFormat="1" applyFont="1" applyBorder="1"/>
    <xf numFmtId="165" fontId="8" fillId="0" borderId="0" xfId="0" applyNumberFormat="1" applyFont="1" applyBorder="1"/>
    <xf numFmtId="165" fontId="8" fillId="0" borderId="28" xfId="0" applyNumberFormat="1" applyFont="1" applyBorder="1"/>
    <xf numFmtId="164" fontId="8" fillId="0" borderId="0" xfId="1" applyNumberFormat="1" applyFont="1" applyBorder="1"/>
    <xf numFmtId="164" fontId="8" fillId="0" borderId="28" xfId="1" applyNumberFormat="1" applyFont="1" applyBorder="1"/>
    <xf numFmtId="0" fontId="8" fillId="0" borderId="9" xfId="0" applyFont="1" applyBorder="1"/>
    <xf numFmtId="165" fontId="8" fillId="0" borderId="9" xfId="0" applyNumberFormat="1" applyFont="1" applyBorder="1"/>
    <xf numFmtId="165" fontId="8" fillId="0" borderId="26" xfId="0" applyNumberFormat="1" applyFont="1" applyBorder="1"/>
    <xf numFmtId="0" fontId="3" fillId="0" borderId="0" xfId="5"/>
    <xf numFmtId="0" fontId="23" fillId="0" borderId="35" xfId="0" applyFont="1" applyBorder="1" applyAlignment="1">
      <alignment horizontal="center"/>
    </xf>
    <xf numFmtId="0" fontId="23" fillId="0" borderId="33" xfId="0" applyFont="1" applyBorder="1" applyAlignment="1">
      <alignment horizontal="center"/>
    </xf>
    <xf numFmtId="0" fontId="23" fillId="0" borderId="1" xfId="0" applyFont="1" applyBorder="1" applyAlignment="1">
      <alignment horizontal="center"/>
    </xf>
    <xf numFmtId="0" fontId="23" fillId="0" borderId="34" xfId="0" applyFont="1" applyBorder="1" applyAlignment="1">
      <alignment horizontal="center"/>
    </xf>
    <xf numFmtId="0" fontId="3" fillId="0" borderId="0" xfId="10"/>
    <xf numFmtId="0" fontId="23" fillId="0" borderId="27" xfId="0" applyFont="1" applyBorder="1" applyAlignment="1">
      <alignment horizontal="center"/>
    </xf>
    <xf numFmtId="164" fontId="15" fillId="0" borderId="23" xfId="1" applyNumberFormat="1" applyFont="1" applyBorder="1"/>
    <xf numFmtId="164" fontId="15" fillId="0" borderId="0" xfId="1" applyNumberFormat="1" applyFont="1" applyBorder="1"/>
    <xf numFmtId="164" fontId="15" fillId="0" borderId="28" xfId="1" applyNumberFormat="1" applyFont="1" applyBorder="1"/>
    <xf numFmtId="3" fontId="3" fillId="0" borderId="0" xfId="10" applyNumberFormat="1"/>
    <xf numFmtId="164" fontId="0" fillId="0" borderId="0" xfId="0" applyNumberFormat="1"/>
    <xf numFmtId="0" fontId="23" fillId="0" borderId="24" xfId="0" applyFont="1" applyBorder="1" applyAlignment="1">
      <alignment horizontal="center"/>
    </xf>
    <xf numFmtId="164" fontId="15" fillId="0" borderId="25" xfId="1" applyNumberFormat="1" applyFont="1" applyBorder="1"/>
    <xf numFmtId="164" fontId="15" fillId="0" borderId="9" xfId="1" applyNumberFormat="1" applyFont="1" applyBorder="1"/>
    <xf numFmtId="164" fontId="15" fillId="0" borderId="26" xfId="1" applyNumberFormat="1" applyFont="1" applyBorder="1"/>
    <xf numFmtId="0" fontId="15" fillId="0" borderId="0" xfId="0" applyFont="1" applyBorder="1" applyAlignment="1">
      <alignment horizontal="center"/>
    </xf>
    <xf numFmtId="0" fontId="23" fillId="0" borderId="23" xfId="0" applyFont="1" applyBorder="1" applyAlignment="1">
      <alignment horizontal="center"/>
    </xf>
    <xf numFmtId="165" fontId="15" fillId="0" borderId="23" xfId="2" applyNumberFormat="1" applyFont="1" applyBorder="1"/>
    <xf numFmtId="165" fontId="15" fillId="0" borderId="0" xfId="2" applyNumberFormat="1" applyFont="1" applyBorder="1"/>
    <xf numFmtId="165" fontId="15" fillId="0" borderId="28" xfId="2" applyNumberFormat="1" applyFont="1" applyBorder="1"/>
    <xf numFmtId="0" fontId="23" fillId="0" borderId="27" xfId="0" applyFont="1" applyFill="1" applyBorder="1" applyAlignment="1">
      <alignment horizontal="center"/>
    </xf>
    <xf numFmtId="165" fontId="15" fillId="0" borderId="0" xfId="2" applyNumberFormat="1" applyFont="1" applyFill="1" applyBorder="1"/>
    <xf numFmtId="165" fontId="15" fillId="0" borderId="28" xfId="2" applyNumberFormat="1" applyFont="1" applyFill="1" applyBorder="1"/>
    <xf numFmtId="165" fontId="15" fillId="0" borderId="23" xfId="2" applyNumberFormat="1" applyFont="1" applyFill="1" applyBorder="1"/>
    <xf numFmtId="165" fontId="15" fillId="0" borderId="23" xfId="1" applyNumberFormat="1" applyFont="1" applyBorder="1"/>
    <xf numFmtId="165" fontId="15" fillId="0" borderId="0" xfId="1" applyNumberFormat="1" applyFont="1" applyBorder="1"/>
    <xf numFmtId="165" fontId="15" fillId="0" borderId="28" xfId="1" applyNumberFormat="1" applyFont="1" applyBorder="1"/>
    <xf numFmtId="165" fontId="15" fillId="0" borderId="23" xfId="1" applyNumberFormat="1" applyFont="1" applyFill="1" applyBorder="1"/>
    <xf numFmtId="165" fontId="15" fillId="0" borderId="0" xfId="1" applyNumberFormat="1" applyFont="1" applyFill="1" applyBorder="1"/>
    <xf numFmtId="165" fontId="15" fillId="0" borderId="28" xfId="1" applyNumberFormat="1" applyFont="1" applyFill="1" applyBorder="1"/>
    <xf numFmtId="0" fontId="23" fillId="0" borderId="24" xfId="0" applyFont="1" applyFill="1" applyBorder="1" applyAlignment="1">
      <alignment horizontal="center"/>
    </xf>
    <xf numFmtId="165" fontId="15" fillId="0" borderId="25" xfId="1" applyNumberFormat="1" applyFont="1" applyFill="1" applyBorder="1"/>
    <xf numFmtId="165" fontId="15" fillId="0" borderId="9" xfId="1" applyNumberFormat="1" applyFont="1" applyFill="1" applyBorder="1"/>
    <xf numFmtId="165" fontId="15" fillId="0" borderId="26" xfId="1" applyNumberFormat="1" applyFont="1" applyFill="1" applyBorder="1"/>
    <xf numFmtId="0" fontId="23" fillId="0" borderId="0" xfId="0" quotePrefix="1" applyFont="1" applyAlignment="1">
      <alignment horizontal="center"/>
    </xf>
    <xf numFmtId="0" fontId="15" fillId="0" borderId="19" xfId="0" applyFont="1" applyBorder="1"/>
    <xf numFmtId="0" fontId="23" fillId="0" borderId="20" xfId="0" applyFont="1" applyBorder="1" applyAlignment="1">
      <alignment horizontal="center"/>
    </xf>
    <xf numFmtId="0" fontId="23" fillId="0" borderId="67" xfId="0" applyFont="1" applyBorder="1" applyAlignment="1">
      <alignment horizontal="center"/>
    </xf>
    <xf numFmtId="0" fontId="23" fillId="0" borderId="25" xfId="0" applyFont="1" applyBorder="1" applyAlignment="1">
      <alignment horizontal="center"/>
    </xf>
    <xf numFmtId="0" fontId="23" fillId="0" borderId="68" xfId="0" applyFont="1" applyBorder="1" applyAlignment="1">
      <alignment horizontal="center"/>
    </xf>
    <xf numFmtId="164" fontId="15" fillId="0" borderId="69" xfId="1" applyNumberFormat="1" applyFont="1" applyBorder="1"/>
    <xf numFmtId="166" fontId="15" fillId="0" borderId="0" xfId="3" applyNumberFormat="1" applyFont="1" applyBorder="1" applyAlignment="1">
      <alignment horizontal="right"/>
    </xf>
    <xf numFmtId="166" fontId="15" fillId="0" borderId="70" xfId="3" applyNumberFormat="1" applyFont="1" applyBorder="1" applyAlignment="1">
      <alignment horizontal="right"/>
    </xf>
    <xf numFmtId="164" fontId="15" fillId="0" borderId="71" xfId="1" applyNumberFormat="1" applyFont="1" applyBorder="1"/>
    <xf numFmtId="0" fontId="3" fillId="0" borderId="0" xfId="11"/>
    <xf numFmtId="9" fontId="3" fillId="0" borderId="0" xfId="11" applyNumberFormat="1"/>
    <xf numFmtId="3" fontId="3" fillId="0" borderId="0" xfId="11" applyNumberFormat="1"/>
    <xf numFmtId="166" fontId="15" fillId="0" borderId="68" xfId="3" applyNumberFormat="1" applyFont="1" applyBorder="1" applyAlignment="1">
      <alignment horizontal="right"/>
    </xf>
    <xf numFmtId="164" fontId="15" fillId="0" borderId="72" xfId="1" applyNumberFormat="1" applyFont="1" applyBorder="1"/>
    <xf numFmtId="3" fontId="15" fillId="0" borderId="0" xfId="0" applyNumberFormat="1" applyFont="1" applyBorder="1"/>
    <xf numFmtId="166" fontId="15" fillId="0" borderId="0" xfId="3" applyNumberFormat="1" applyFont="1" applyBorder="1"/>
    <xf numFmtId="5" fontId="15" fillId="0" borderId="69" xfId="1" applyNumberFormat="1" applyFont="1" applyBorder="1"/>
    <xf numFmtId="5" fontId="15" fillId="0" borderId="0" xfId="1" applyNumberFormat="1" applyFont="1" applyBorder="1"/>
    <xf numFmtId="5" fontId="15" fillId="0" borderId="23" xfId="1" applyNumberFormat="1" applyFont="1" applyBorder="1"/>
    <xf numFmtId="5" fontId="15" fillId="0" borderId="73" xfId="1" applyNumberFormat="1" applyFont="1" applyBorder="1"/>
    <xf numFmtId="0" fontId="36" fillId="6" borderId="0" xfId="0" applyFont="1" applyFill="1" applyAlignment="1">
      <alignment horizontal="center"/>
    </xf>
    <xf numFmtId="0" fontId="0" fillId="6" borderId="0" xfId="0" applyFill="1"/>
    <xf numFmtId="0" fontId="23" fillId="6" borderId="10" xfId="0" applyFont="1" applyFill="1" applyBorder="1" applyAlignment="1">
      <alignment horizontal="center"/>
    </xf>
    <xf numFmtId="0" fontId="0" fillId="0" borderId="0" xfId="0" applyBorder="1" applyAlignment="1">
      <alignment horizontal="center"/>
    </xf>
    <xf numFmtId="164" fontId="23" fillId="6" borderId="79" xfId="1" applyNumberFormat="1" applyFont="1" applyFill="1" applyBorder="1" applyAlignment="1">
      <alignment horizontal="center"/>
    </xf>
    <xf numFmtId="164" fontId="23" fillId="6" borderId="80" xfId="1" applyNumberFormat="1" applyFont="1" applyFill="1" applyBorder="1" applyAlignment="1">
      <alignment horizontal="center"/>
    </xf>
    <xf numFmtId="164" fontId="23" fillId="6" borderId="78" xfId="1" applyNumberFormat="1" applyFont="1" applyFill="1" applyBorder="1" applyAlignment="1">
      <alignment horizontal="center"/>
    </xf>
    <xf numFmtId="0" fontId="23" fillId="6" borderId="10" xfId="0" applyFont="1" applyFill="1" applyBorder="1"/>
    <xf numFmtId="0" fontId="15" fillId="6" borderId="13" xfId="0" applyFont="1" applyFill="1" applyBorder="1"/>
    <xf numFmtId="164" fontId="8" fillId="6" borderId="27" xfId="1" applyNumberFormat="1" applyFont="1" applyFill="1" applyBorder="1"/>
    <xf numFmtId="164" fontId="8" fillId="6" borderId="81" xfId="1" applyNumberFormat="1" applyFont="1" applyFill="1" applyBorder="1"/>
    <xf numFmtId="164" fontId="8" fillId="6" borderId="82" xfId="1" applyNumberFormat="1" applyFont="1" applyFill="1" applyBorder="1"/>
    <xf numFmtId="0" fontId="23" fillId="6" borderId="12" xfId="0" applyFont="1" applyFill="1" applyBorder="1"/>
    <xf numFmtId="49" fontId="15" fillId="6" borderId="13" xfId="0" applyNumberFormat="1" applyFont="1" applyFill="1" applyBorder="1" applyAlignment="1">
      <alignment horizontal="center"/>
    </xf>
    <xf numFmtId="164" fontId="8" fillId="6" borderId="28" xfId="1" applyNumberFormat="1" applyFont="1" applyFill="1" applyBorder="1"/>
    <xf numFmtId="5" fontId="8" fillId="6" borderId="83" xfId="1" applyNumberFormat="1" applyFont="1" applyFill="1" applyBorder="1"/>
    <xf numFmtId="5" fontId="8" fillId="6" borderId="82" xfId="1" applyNumberFormat="1" applyFont="1" applyFill="1" applyBorder="1"/>
    <xf numFmtId="164" fontId="8" fillId="6" borderId="38" xfId="1" applyNumberFormat="1" applyFont="1" applyFill="1" applyBorder="1"/>
    <xf numFmtId="0" fontId="15" fillId="6" borderId="12" xfId="0" applyFont="1" applyFill="1" applyBorder="1"/>
    <xf numFmtId="49" fontId="23" fillId="6" borderId="84" xfId="0" applyNumberFormat="1" applyFont="1" applyFill="1" applyBorder="1"/>
    <xf numFmtId="164" fontId="14" fillId="6" borderId="85" xfId="1" applyNumberFormat="1" applyFont="1" applyFill="1" applyBorder="1"/>
    <xf numFmtId="5" fontId="14" fillId="6" borderId="86" xfId="1" applyNumberFormat="1" applyFont="1" applyFill="1" applyBorder="1"/>
    <xf numFmtId="5" fontId="14" fillId="6" borderId="87" xfId="1" applyNumberFormat="1" applyFont="1" applyFill="1" applyBorder="1"/>
    <xf numFmtId="49" fontId="15" fillId="6" borderId="13" xfId="0" applyNumberFormat="1" applyFont="1" applyFill="1" applyBorder="1"/>
    <xf numFmtId="164" fontId="14" fillId="6" borderId="88" xfId="1" applyNumberFormat="1" applyFont="1" applyFill="1" applyBorder="1"/>
    <xf numFmtId="49" fontId="23" fillId="6" borderId="13" xfId="0" applyNumberFormat="1" applyFont="1" applyFill="1" applyBorder="1"/>
    <xf numFmtId="0" fontId="23" fillId="6" borderId="89" xfId="0" applyFont="1" applyFill="1" applyBorder="1"/>
    <xf numFmtId="49" fontId="23" fillId="6" borderId="84" xfId="0" applyNumberFormat="1" applyFont="1" applyFill="1" applyBorder="1" applyAlignment="1">
      <alignment horizontal="right"/>
    </xf>
    <xf numFmtId="164" fontId="14" fillId="6" borderId="85" xfId="0" applyNumberFormat="1" applyFont="1" applyFill="1" applyBorder="1"/>
    <xf numFmtId="164" fontId="14" fillId="6" borderId="88" xfId="0" applyNumberFormat="1" applyFont="1" applyFill="1" applyBorder="1"/>
    <xf numFmtId="0" fontId="15" fillId="6" borderId="14" xfId="0" applyFont="1" applyFill="1" applyBorder="1"/>
    <xf numFmtId="49" fontId="15" fillId="6" borderId="15" xfId="0" applyNumberFormat="1" applyFont="1" applyFill="1" applyBorder="1" applyAlignment="1">
      <alignment horizontal="center"/>
    </xf>
    <xf numFmtId="164" fontId="8" fillId="6" borderId="90" xfId="1" applyNumberFormat="1" applyFont="1" applyFill="1" applyBorder="1"/>
    <xf numFmtId="164" fontId="8" fillId="6" borderId="91" xfId="1" applyNumberFormat="1" applyFont="1" applyFill="1" applyBorder="1"/>
    <xf numFmtId="164" fontId="8" fillId="6" borderId="79" xfId="1" applyNumberFormat="1" applyFont="1" applyFill="1" applyBorder="1"/>
    <xf numFmtId="164" fontId="8" fillId="6" borderId="80" xfId="1" applyNumberFormat="1" applyFont="1" applyFill="1" applyBorder="1"/>
    <xf numFmtId="164" fontId="8" fillId="6" borderId="92" xfId="1" applyNumberFormat="1" applyFont="1" applyFill="1" applyBorder="1"/>
    <xf numFmtId="164" fontId="8" fillId="6" borderId="78" xfId="1" applyNumberFormat="1" applyFont="1" applyFill="1" applyBorder="1"/>
    <xf numFmtId="164" fontId="0" fillId="6" borderId="0" xfId="0" applyNumberFormat="1" applyFill="1"/>
    <xf numFmtId="0" fontId="9" fillId="6" borderId="10" xfId="0" applyFont="1" applyFill="1" applyBorder="1"/>
    <xf numFmtId="0" fontId="4" fillId="6" borderId="13" xfId="0" applyFont="1" applyFill="1" applyBorder="1"/>
    <xf numFmtId="164" fontId="4" fillId="6" borderId="27" xfId="1" applyNumberFormat="1" applyFont="1" applyFill="1" applyBorder="1"/>
    <xf numFmtId="164" fontId="4" fillId="6" borderId="81" xfId="1" applyNumberFormat="1" applyFont="1" applyFill="1" applyBorder="1"/>
    <xf numFmtId="164" fontId="4" fillId="6" borderId="13" xfId="1" applyNumberFormat="1" applyFont="1" applyFill="1" applyBorder="1"/>
    <xf numFmtId="164" fontId="8" fillId="6" borderId="93" xfId="1" applyNumberFormat="1" applyFont="1" applyFill="1" applyBorder="1"/>
    <xf numFmtId="0" fontId="15" fillId="0" borderId="0" xfId="0" applyFont="1" applyFill="1"/>
    <xf numFmtId="0" fontId="6" fillId="0" borderId="0" xfId="0" applyFont="1" applyFill="1"/>
    <xf numFmtId="0" fontId="23" fillId="0" borderId="0" xfId="0" applyFont="1" applyFill="1" applyBorder="1" applyAlignment="1">
      <alignment horizontal="center"/>
    </xf>
    <xf numFmtId="0" fontId="23" fillId="4" borderId="19" xfId="0" applyFont="1" applyFill="1" applyBorder="1" applyAlignment="1">
      <alignment horizontal="center"/>
    </xf>
    <xf numFmtId="0" fontId="0" fillId="0" borderId="21" xfId="0" applyBorder="1"/>
    <xf numFmtId="0" fontId="0" fillId="0" borderId="22" xfId="0" applyBorder="1"/>
    <xf numFmtId="0" fontId="23" fillId="0" borderId="28" xfId="0" applyFont="1" applyBorder="1" applyAlignment="1">
      <alignment horizontal="center"/>
    </xf>
    <xf numFmtId="0" fontId="23" fillId="4" borderId="27" xfId="0" applyFont="1" applyFill="1" applyBorder="1" applyAlignment="1">
      <alignment horizontal="center"/>
    </xf>
    <xf numFmtId="0" fontId="23" fillId="0" borderId="9" xfId="0" applyFont="1" applyBorder="1" applyAlignment="1">
      <alignment horizontal="center"/>
    </xf>
    <xf numFmtId="14" fontId="23" fillId="0" borderId="35" xfId="0" applyNumberFormat="1" applyFont="1" applyBorder="1" applyAlignment="1">
      <alignment horizontal="center"/>
    </xf>
    <xf numFmtId="164" fontId="15" fillId="0" borderId="27" xfId="1" applyNumberFormat="1" applyFont="1" applyFill="1" applyBorder="1"/>
    <xf numFmtId="164" fontId="15" fillId="0" borderId="27" xfId="1" applyNumberFormat="1" applyFont="1" applyBorder="1"/>
    <xf numFmtId="175" fontId="15" fillId="4" borderId="27" xfId="2" applyNumberFormat="1" applyFont="1" applyFill="1" applyBorder="1"/>
    <xf numFmtId="179" fontId="15" fillId="0" borderId="19" xfId="2" applyNumberFormat="1" applyFont="1" applyBorder="1"/>
    <xf numFmtId="179" fontId="15" fillId="0" borderId="27" xfId="2" applyNumberFormat="1" applyFont="1" applyBorder="1"/>
    <xf numFmtId="10" fontId="15" fillId="0" borderId="19" xfId="3" applyNumberFormat="1" applyFont="1" applyFill="1" applyBorder="1"/>
    <xf numFmtId="0" fontId="23" fillId="0" borderId="31" xfId="0" applyFont="1" applyBorder="1"/>
    <xf numFmtId="175" fontId="15" fillId="4" borderId="19" xfId="2" applyNumberFormat="1" applyFont="1" applyFill="1" applyBorder="1"/>
    <xf numFmtId="10" fontId="15" fillId="0" borderId="27" xfId="3" applyNumberFormat="1" applyFont="1" applyFill="1" applyBorder="1"/>
    <xf numFmtId="0" fontId="23" fillId="0" borderId="12" xfId="0" applyFont="1" applyBorder="1"/>
    <xf numFmtId="0" fontId="23" fillId="0" borderId="96" xfId="0" applyFont="1" applyBorder="1"/>
    <xf numFmtId="0" fontId="23" fillId="0" borderId="90" xfId="0" applyFont="1" applyBorder="1"/>
    <xf numFmtId="164" fontId="15" fillId="0" borderId="79" xfId="1" applyNumberFormat="1" applyFont="1" applyBorder="1"/>
    <xf numFmtId="164" fontId="15" fillId="0" borderId="79" xfId="1" applyNumberFormat="1" applyFont="1" applyFill="1" applyBorder="1"/>
    <xf numFmtId="175" fontId="15" fillId="4" borderId="79" xfId="2" applyNumberFormat="1" applyFont="1" applyFill="1" applyBorder="1"/>
    <xf numFmtId="179" fontId="15" fillId="0" borderId="79" xfId="2" applyNumberFormat="1" applyFont="1" applyBorder="1"/>
    <xf numFmtId="10" fontId="15" fillId="0" borderId="79" xfId="3" applyNumberFormat="1" applyFont="1" applyFill="1" applyBorder="1"/>
    <xf numFmtId="0" fontId="23" fillId="0" borderId="36" xfId="0" applyFont="1" applyBorder="1"/>
    <xf numFmtId="164" fontId="23" fillId="0" borderId="96" xfId="1" applyNumberFormat="1" applyFont="1" applyBorder="1"/>
    <xf numFmtId="164" fontId="23" fillId="0" borderId="36" xfId="1" applyNumberFormat="1" applyFont="1" applyBorder="1"/>
    <xf numFmtId="175" fontId="23" fillId="4" borderId="79" xfId="2" applyNumberFormat="1" applyFont="1" applyFill="1" applyBorder="1"/>
    <xf numFmtId="179" fontId="23" fillId="0" borderId="79" xfId="2" applyNumberFormat="1" applyFont="1" applyBorder="1"/>
    <xf numFmtId="10" fontId="23" fillId="0" borderId="79" xfId="3" applyNumberFormat="1" applyFont="1" applyFill="1" applyBorder="1"/>
    <xf numFmtId="10" fontId="23" fillId="0" borderId="90" xfId="3" applyNumberFormat="1" applyFont="1" applyFill="1" applyBorder="1"/>
    <xf numFmtId="164" fontId="23" fillId="0" borderId="31" xfId="1" applyNumberFormat="1" applyFont="1" applyBorder="1"/>
    <xf numFmtId="175" fontId="23" fillId="4" borderId="97" xfId="2" applyNumberFormat="1" applyFont="1" applyFill="1" applyBorder="1"/>
    <xf numFmtId="171" fontId="23" fillId="0" borderId="32" xfId="2" applyNumberFormat="1" applyFont="1" applyBorder="1"/>
    <xf numFmtId="0" fontId="15" fillId="0" borderId="0" xfId="0" applyFont="1" applyFill="1" applyBorder="1"/>
    <xf numFmtId="0" fontId="41" fillId="0" borderId="0" xfId="0" applyFont="1"/>
    <xf numFmtId="4" fontId="0" fillId="0" borderId="0" xfId="0" applyNumberFormat="1" applyFill="1"/>
    <xf numFmtId="0" fontId="23" fillId="0" borderId="94" xfId="0" applyFont="1" applyBorder="1" applyAlignment="1">
      <alignment horizontal="center"/>
    </xf>
    <xf numFmtId="164" fontId="15" fillId="0" borderId="28" xfId="1" applyNumberFormat="1" applyFont="1" applyFill="1" applyBorder="1"/>
    <xf numFmtId="10" fontId="15" fillId="0" borderId="79" xfId="3" quotePrefix="1" applyNumberFormat="1" applyFont="1" applyFill="1" applyBorder="1"/>
    <xf numFmtId="0" fontId="23" fillId="0" borderId="30" xfId="0" applyFont="1" applyBorder="1"/>
    <xf numFmtId="164" fontId="23" fillId="0" borderId="30" xfId="1" applyNumberFormat="1" applyFont="1" applyFill="1" applyBorder="1"/>
    <xf numFmtId="164" fontId="23" fillId="0" borderId="97" xfId="1" applyNumberFormat="1" applyFont="1" applyFill="1" applyBorder="1"/>
    <xf numFmtId="171" fontId="23" fillId="0" borderId="97" xfId="2" applyNumberFormat="1" applyFont="1" applyBorder="1"/>
    <xf numFmtId="10" fontId="23" fillId="7" borderId="97" xfId="3" applyNumberFormat="1" applyFont="1" applyFill="1" applyBorder="1"/>
    <xf numFmtId="10" fontId="23" fillId="7" borderId="32" xfId="3" applyNumberFormat="1" applyFont="1" applyFill="1" applyBorder="1"/>
    <xf numFmtId="10" fontId="23" fillId="0" borderId="97" xfId="3" applyNumberFormat="1" applyFont="1" applyFill="1" applyBorder="1"/>
    <xf numFmtId="10" fontId="23" fillId="0" borderId="32" xfId="3" applyNumberFormat="1" applyFont="1" applyFill="1" applyBorder="1"/>
    <xf numFmtId="164" fontId="23" fillId="0" borderId="96" xfId="1" applyNumberFormat="1" applyFont="1" applyFill="1" applyBorder="1"/>
    <xf numFmtId="164" fontId="23" fillId="0" borderId="79" xfId="1" applyNumberFormat="1" applyFont="1" applyFill="1" applyBorder="1"/>
    <xf numFmtId="10" fontId="23" fillId="7" borderId="79" xfId="3" applyNumberFormat="1" applyFont="1" applyFill="1" applyBorder="1"/>
    <xf numFmtId="10" fontId="23" fillId="7" borderId="90" xfId="3" applyNumberFormat="1" applyFont="1" applyFill="1" applyBorder="1"/>
    <xf numFmtId="0" fontId="23" fillId="0" borderId="9" xfId="0" applyFont="1" applyFill="1" applyBorder="1" applyAlignment="1">
      <alignment horizontal="center"/>
    </xf>
    <xf numFmtId="175" fontId="15" fillId="4" borderId="20" xfId="2" applyNumberFormat="1" applyFont="1" applyFill="1" applyBorder="1"/>
    <xf numFmtId="4" fontId="15" fillId="0" borderId="19" xfId="2" applyNumberFormat="1" applyFont="1" applyFill="1" applyBorder="1" applyAlignment="1">
      <alignment horizontal="right"/>
    </xf>
    <xf numFmtId="175" fontId="15" fillId="4" borderId="23" xfId="2" applyNumberFormat="1" applyFont="1" applyFill="1" applyBorder="1"/>
    <xf numFmtId="4" fontId="15" fillId="0" borderId="27" xfId="2" applyNumberFormat="1" applyFont="1" applyFill="1" applyBorder="1" applyAlignment="1">
      <alignment horizontal="right"/>
    </xf>
    <xf numFmtId="175" fontId="15" fillId="4" borderId="96" xfId="2" applyNumberFormat="1" applyFont="1" applyFill="1" applyBorder="1"/>
    <xf numFmtId="4" fontId="15" fillId="0" borderId="79" xfId="2" applyNumberFormat="1" applyFont="1" applyFill="1" applyBorder="1" applyAlignment="1">
      <alignment horizontal="right"/>
    </xf>
    <xf numFmtId="2" fontId="23" fillId="0" borderId="97" xfId="2" applyNumberFormat="1" applyFont="1" applyFill="1" applyBorder="1"/>
    <xf numFmtId="2" fontId="23" fillId="0" borderId="32" xfId="2" applyNumberFormat="1" applyFont="1" applyFill="1" applyBorder="1"/>
    <xf numFmtId="164" fontId="23" fillId="0" borderId="0" xfId="1" applyNumberFormat="1" applyFont="1" applyFill="1" applyBorder="1"/>
    <xf numFmtId="0" fontId="4" fillId="0" borderId="0" xfId="0" applyFont="1" applyFill="1" applyBorder="1"/>
    <xf numFmtId="0" fontId="4" fillId="0" borderId="0" xfId="0" applyFont="1" applyAlignment="1">
      <alignment horizontal="left"/>
    </xf>
    <xf numFmtId="0" fontId="15" fillId="0" borderId="27" xfId="0" applyFont="1" applyBorder="1"/>
    <xf numFmtId="0" fontId="23" fillId="0" borderId="83" xfId="0" applyFont="1" applyBorder="1" applyAlignment="1">
      <alignment horizontal="center"/>
    </xf>
    <xf numFmtId="0" fontId="23" fillId="0" borderId="95" xfId="0" applyFont="1" applyBorder="1" applyAlignment="1">
      <alignment horizontal="center"/>
    </xf>
    <xf numFmtId="0" fontId="15" fillId="0" borderId="24" xfId="0" applyFont="1" applyBorder="1"/>
    <xf numFmtId="0" fontId="15" fillId="0" borderId="24" xfId="0" applyFont="1" applyBorder="1" applyAlignment="1">
      <alignment horizontal="center"/>
    </xf>
    <xf numFmtId="0" fontId="4" fillId="0" borderId="99" xfId="0" applyFont="1" applyBorder="1" applyAlignment="1">
      <alignment horizontal="center"/>
    </xf>
    <xf numFmtId="0" fontId="4" fillId="0" borderId="26" xfId="0" applyFont="1" applyBorder="1" applyAlignment="1">
      <alignment horizontal="center"/>
    </xf>
    <xf numFmtId="0" fontId="15" fillId="0" borderId="27" xfId="0" applyFont="1" applyBorder="1" applyAlignment="1">
      <alignment horizontal="center"/>
    </xf>
    <xf numFmtId="0" fontId="23" fillId="0" borderId="27" xfId="0" applyFont="1" applyBorder="1"/>
    <xf numFmtId="0" fontId="23" fillId="0" borderId="81" xfId="0" applyFont="1" applyBorder="1"/>
    <xf numFmtId="166" fontId="15" fillId="0" borderId="83" xfId="3" applyNumberFormat="1" applyFont="1" applyBorder="1"/>
    <xf numFmtId="0" fontId="23" fillId="0" borderId="83" xfId="0" applyFont="1" applyBorder="1"/>
    <xf numFmtId="0" fontId="23" fillId="0" borderId="95" xfId="0" applyFont="1" applyBorder="1"/>
    <xf numFmtId="0" fontId="0" fillId="0" borderId="27" xfId="0" applyBorder="1"/>
    <xf numFmtId="0" fontId="0" fillId="0" borderId="81" xfId="0" applyBorder="1"/>
    <xf numFmtId="0" fontId="8" fillId="0" borderId="27" xfId="0" applyFont="1" applyBorder="1"/>
    <xf numFmtId="0" fontId="15" fillId="0" borderId="27" xfId="0" quotePrefix="1" applyFont="1" applyBorder="1" applyAlignment="1">
      <alignment horizontal="left"/>
    </xf>
    <xf numFmtId="164" fontId="15" fillId="0" borderId="28" xfId="1" applyNumberFormat="1" applyFont="1" applyBorder="1" applyAlignment="1"/>
    <xf numFmtId="179" fontId="15" fillId="0" borderId="27" xfId="2" applyNumberFormat="1" applyFont="1" applyBorder="1" applyAlignment="1"/>
    <xf numFmtId="164" fontId="15" fillId="0" borderId="95" xfId="1" applyNumberFormat="1" applyFont="1" applyBorder="1" applyAlignment="1"/>
    <xf numFmtId="166" fontId="15" fillId="0" borderId="28" xfId="3" applyNumberFormat="1" applyFont="1" applyBorder="1"/>
    <xf numFmtId="171" fontId="15" fillId="0" borderId="27" xfId="2" applyNumberFormat="1" applyFont="1" applyBorder="1" applyAlignment="1"/>
    <xf numFmtId="0" fontId="15" fillId="0" borderId="27" xfId="0" applyFont="1" applyBorder="1" applyAlignment="1"/>
    <xf numFmtId="166" fontId="15" fillId="0" borderId="81" xfId="3" applyNumberFormat="1" applyFont="1" applyBorder="1"/>
    <xf numFmtId="164" fontId="15" fillId="0" borderId="0" xfId="1" applyNumberFormat="1" applyFont="1" applyBorder="1" applyAlignment="1"/>
    <xf numFmtId="164" fontId="15" fillId="0" borderId="12" xfId="1" applyNumberFormat="1" applyFont="1" applyBorder="1" applyAlignment="1"/>
    <xf numFmtId="166" fontId="15" fillId="0" borderId="27" xfId="3" applyNumberFormat="1" applyFont="1" applyBorder="1"/>
    <xf numFmtId="166" fontId="15" fillId="0" borderId="83" xfId="3" applyNumberFormat="1" applyFont="1" applyFill="1" applyBorder="1"/>
    <xf numFmtId="166" fontId="15" fillId="0" borderId="81" xfId="3" applyNumberFormat="1" applyFont="1" applyFill="1" applyBorder="1"/>
    <xf numFmtId="166" fontId="15" fillId="0" borderId="28" xfId="3" applyNumberFormat="1" applyFont="1" applyFill="1" applyBorder="1"/>
    <xf numFmtId="0" fontId="15" fillId="0" borderId="27" xfId="0" applyFont="1" applyBorder="1" applyAlignment="1" applyProtection="1">
      <alignment horizontal="left"/>
    </xf>
    <xf numFmtId="0" fontId="15" fillId="0" borderId="27" xfId="0" quotePrefix="1" applyFont="1" applyBorder="1" applyAlignment="1" applyProtection="1">
      <alignment horizontal="left"/>
    </xf>
    <xf numFmtId="0" fontId="15" fillId="0" borderId="24" xfId="0" applyFont="1" applyBorder="1" applyAlignment="1" applyProtection="1">
      <alignment horizontal="left"/>
    </xf>
    <xf numFmtId="164" fontId="15" fillId="0" borderId="26" xfId="1" applyNumberFormat="1" applyFont="1" applyBorder="1" applyAlignment="1"/>
    <xf numFmtId="179" fontId="15" fillId="0" borderId="24" xfId="2" applyNumberFormat="1" applyFont="1" applyBorder="1" applyAlignment="1"/>
    <xf numFmtId="166" fontId="15" fillId="0" borderId="100" xfId="3" applyNumberFormat="1" applyFont="1" applyFill="1" applyBorder="1"/>
    <xf numFmtId="164" fontId="15" fillId="0" borderId="101" xfId="1" applyNumberFormat="1" applyFont="1" applyBorder="1" applyAlignment="1"/>
    <xf numFmtId="166" fontId="15" fillId="0" borderId="24" xfId="3" applyNumberFormat="1" applyFont="1" applyFill="1" applyBorder="1"/>
    <xf numFmtId="0" fontId="6" fillId="0" borderId="0" xfId="0" applyFont="1" applyAlignment="1" applyProtection="1">
      <alignment horizontal="center"/>
    </xf>
    <xf numFmtId="0" fontId="42" fillId="0" borderId="0" xfId="0" applyFont="1"/>
    <xf numFmtId="0" fontId="8" fillId="0" borderId="0" xfId="0" applyFont="1" applyAlignment="1" applyProtection="1">
      <alignment horizontal="center"/>
    </xf>
    <xf numFmtId="0" fontId="14" fillId="0" borderId="20" xfId="0" applyFont="1" applyBorder="1" applyAlignment="1" applyProtection="1">
      <alignment horizontal="center"/>
    </xf>
    <xf numFmtId="0" fontId="14" fillId="0" borderId="25" xfId="0" applyFont="1" applyBorder="1" applyAlignment="1" applyProtection="1">
      <alignment horizontal="center"/>
    </xf>
    <xf numFmtId="0" fontId="14" fillId="0" borderId="103" xfId="0" applyFont="1" applyBorder="1"/>
    <xf numFmtId="0" fontId="14" fillId="0" borderId="9" xfId="0" applyFont="1" applyBorder="1" applyAlignment="1" applyProtection="1">
      <alignment horizontal="center"/>
    </xf>
    <xf numFmtId="0" fontId="14" fillId="0" borderId="9" xfId="0" applyFont="1" applyBorder="1"/>
    <xf numFmtId="0" fontId="8" fillId="0" borderId="104" xfId="0" applyFont="1" applyBorder="1"/>
    <xf numFmtId="0" fontId="8" fillId="0" borderId="105" xfId="0" quotePrefix="1" applyFont="1" applyBorder="1" applyAlignment="1" applyProtection="1">
      <alignment horizontal="center"/>
    </xf>
    <xf numFmtId="169" fontId="8" fillId="0" borderId="0" xfId="0" applyNumberFormat="1" applyFont="1" applyBorder="1" applyProtection="1"/>
    <xf numFmtId="0" fontId="8" fillId="0" borderId="105" xfId="0" applyFont="1" applyBorder="1" applyAlignment="1" applyProtection="1">
      <alignment horizontal="center"/>
    </xf>
    <xf numFmtId="0" fontId="14" fillId="0" borderId="105" xfId="0" applyFont="1" applyBorder="1" applyAlignment="1" applyProtection="1">
      <alignment horizontal="center"/>
    </xf>
    <xf numFmtId="0" fontId="14" fillId="0" borderId="105" xfId="0" quotePrefix="1" applyFont="1" applyBorder="1" applyAlignment="1" applyProtection="1">
      <alignment horizontal="center"/>
    </xf>
    <xf numFmtId="169" fontId="8" fillId="0" borderId="0" xfId="0" applyNumberFormat="1" applyFont="1" applyFill="1" applyBorder="1" applyProtection="1"/>
    <xf numFmtId="0" fontId="8" fillId="0" borderId="106" xfId="0" applyFont="1" applyBorder="1"/>
    <xf numFmtId="0" fontId="14" fillId="0" borderId="27" xfId="0" applyFont="1" applyBorder="1" applyAlignment="1" applyProtection="1">
      <alignment horizontal="center"/>
    </xf>
    <xf numFmtId="0" fontId="14" fillId="0" borderId="24" xfId="0" applyFont="1" applyBorder="1" applyAlignment="1" applyProtection="1">
      <alignment horizontal="center"/>
    </xf>
    <xf numFmtId="169" fontId="8" fillId="0" borderId="9" xfId="0" applyNumberFormat="1" applyFont="1" applyFill="1" applyBorder="1" applyProtection="1"/>
    <xf numFmtId="0" fontId="14" fillId="0" borderId="107" xfId="0" applyFont="1" applyBorder="1" applyAlignment="1" applyProtection="1">
      <alignment horizontal="center"/>
    </xf>
    <xf numFmtId="0" fontId="14" fillId="0" borderId="109" xfId="0" applyFont="1" applyBorder="1" applyAlignment="1" applyProtection="1">
      <alignment horizontal="center"/>
    </xf>
    <xf numFmtId="0" fontId="14" fillId="0" borderId="9" xfId="0" quotePrefix="1" applyFont="1" applyBorder="1" applyAlignment="1" applyProtection="1">
      <alignment horizontal="center"/>
    </xf>
    <xf numFmtId="0" fontId="14" fillId="0" borderId="110" xfId="0" applyFont="1" applyBorder="1"/>
    <xf numFmtId="0" fontId="8" fillId="0" borderId="105" xfId="0" applyFont="1" applyBorder="1"/>
    <xf numFmtId="169" fontId="8" fillId="0" borderId="0" xfId="0" applyNumberFormat="1" applyFont="1" applyProtection="1"/>
    <xf numFmtId="169" fontId="42" fillId="0" borderId="0" xfId="0" applyNumberFormat="1" applyFont="1" applyProtection="1"/>
    <xf numFmtId="0" fontId="14" fillId="0" borderId="105" xfId="0" applyFont="1" applyBorder="1" applyAlignment="1">
      <alignment horizontal="center"/>
    </xf>
    <xf numFmtId="172" fontId="8" fillId="0" borderId="0" xfId="1" applyNumberFormat="1" applyFont="1" applyBorder="1"/>
    <xf numFmtId="0" fontId="14" fillId="0" borderId="111" xfId="0" applyFont="1" applyBorder="1" applyAlignment="1">
      <alignment horizontal="center"/>
    </xf>
    <xf numFmtId="180" fontId="0" fillId="0" borderId="0" xfId="0" applyNumberFormat="1"/>
    <xf numFmtId="0" fontId="14" fillId="0" borderId="112" xfId="0" applyFont="1" applyBorder="1" applyAlignment="1">
      <alignment horizontal="center"/>
    </xf>
    <xf numFmtId="0" fontId="8" fillId="0" borderId="113" xfId="0" applyFont="1" applyBorder="1"/>
    <xf numFmtId="172" fontId="8" fillId="0" borderId="113" xfId="1" applyNumberFormat="1" applyFont="1" applyBorder="1"/>
    <xf numFmtId="0" fontId="8" fillId="0" borderId="114" xfId="0" applyFont="1" applyBorder="1"/>
    <xf numFmtId="0" fontId="42" fillId="0" borderId="0" xfId="0" applyFont="1" applyBorder="1"/>
    <xf numFmtId="0" fontId="43" fillId="0" borderId="0" xfId="0" applyFont="1"/>
    <xf numFmtId="0" fontId="39" fillId="0" borderId="0" xfId="0" applyFont="1" applyAlignment="1" applyProtection="1">
      <alignment horizontal="left"/>
    </xf>
    <xf numFmtId="0" fontId="6" fillId="0" borderId="0" xfId="0" applyFont="1" applyAlignment="1">
      <alignment horizontal="centerContinuous"/>
    </xf>
    <xf numFmtId="0" fontId="8" fillId="0" borderId="0" xfId="0" applyFont="1" applyAlignment="1">
      <alignment horizontal="centerContinuous"/>
    </xf>
    <xf numFmtId="0" fontId="8" fillId="0" borderId="19" xfId="0" applyFont="1" applyBorder="1"/>
    <xf numFmtId="0" fontId="8" fillId="0" borderId="0" xfId="0" applyFont="1" applyBorder="1" applyAlignment="1">
      <alignment horizontal="centerContinuous"/>
    </xf>
    <xf numFmtId="0" fontId="14" fillId="0" borderId="9" xfId="0" applyFont="1" applyBorder="1" applyAlignment="1" applyProtection="1">
      <alignment horizontal="right"/>
    </xf>
    <xf numFmtId="0" fontId="14" fillId="0" borderId="26" xfId="0" applyFont="1" applyBorder="1"/>
    <xf numFmtId="172" fontId="15" fillId="0" borderId="0" xfId="1" applyNumberFormat="1" applyFont="1" applyBorder="1" applyAlignment="1" applyProtection="1">
      <alignment horizontal="right"/>
    </xf>
    <xf numFmtId="0" fontId="14" fillId="0" borderId="0" xfId="0" applyFont="1" applyBorder="1" applyAlignment="1" applyProtection="1">
      <alignment horizontal="center"/>
    </xf>
    <xf numFmtId="172" fontId="15" fillId="0" borderId="28" xfId="1" applyNumberFormat="1" applyFont="1" applyBorder="1" applyAlignment="1" applyProtection="1">
      <alignment horizontal="right"/>
    </xf>
    <xf numFmtId="172" fontId="15" fillId="0" borderId="0" xfId="1" applyNumberFormat="1" applyFont="1" applyFill="1" applyBorder="1" applyAlignment="1" applyProtection="1">
      <alignment horizontal="right"/>
    </xf>
    <xf numFmtId="0" fontId="0" fillId="0" borderId="28" xfId="0" applyBorder="1"/>
    <xf numFmtId="0" fontId="14" fillId="0" borderId="27" xfId="0" quotePrefix="1" applyFont="1" applyBorder="1" applyAlignment="1" applyProtection="1">
      <alignment horizontal="center"/>
    </xf>
    <xf numFmtId="169" fontId="15" fillId="0" borderId="0" xfId="0" applyNumberFormat="1" applyFont="1" applyBorder="1" applyProtection="1"/>
    <xf numFmtId="0" fontId="14" fillId="0" borderId="0" xfId="0" quotePrefix="1" applyFont="1" applyBorder="1" applyAlignment="1" applyProtection="1">
      <alignment horizontal="center"/>
    </xf>
    <xf numFmtId="43" fontId="15" fillId="0" borderId="0" xfId="1" quotePrefix="1" applyFont="1" applyBorder="1" applyAlignment="1" applyProtection="1">
      <alignment horizontal="left"/>
    </xf>
    <xf numFmtId="43" fontId="15" fillId="0" borderId="28" xfId="1" quotePrefix="1" applyFont="1" applyBorder="1" applyAlignment="1" applyProtection="1">
      <alignment horizontal="left"/>
    </xf>
    <xf numFmtId="0" fontId="8" fillId="0" borderId="0" xfId="0" quotePrefix="1" applyFont="1" applyBorder="1" applyAlignment="1" applyProtection="1">
      <alignment horizontal="center"/>
    </xf>
    <xf numFmtId="43" fontId="4" fillId="0" borderId="0" xfId="1" quotePrefix="1" applyFont="1" applyBorder="1" applyAlignment="1" applyProtection="1">
      <alignment horizontal="left"/>
    </xf>
    <xf numFmtId="169" fontId="15" fillId="0" borderId="23" xfId="0" applyNumberFormat="1" applyFont="1" applyBorder="1" applyProtection="1"/>
    <xf numFmtId="0" fontId="14" fillId="0" borderId="23" xfId="0" quotePrefix="1" applyFont="1" applyBorder="1" applyAlignment="1" applyProtection="1">
      <alignment horizontal="center"/>
    </xf>
    <xf numFmtId="0" fontId="14" fillId="0" borderId="25" xfId="0" quotePrefix="1" applyFont="1" applyBorder="1" applyAlignment="1" applyProtection="1">
      <alignment horizontal="center"/>
    </xf>
    <xf numFmtId="169" fontId="15" fillId="0" borderId="25" xfId="0" applyNumberFormat="1" applyFont="1" applyBorder="1" applyProtection="1"/>
    <xf numFmtId="169" fontId="15" fillId="0" borderId="9" xfId="0" applyNumberFormat="1" applyFont="1" applyBorder="1" applyProtection="1"/>
    <xf numFmtId="43" fontId="15" fillId="0" borderId="9" xfId="1" quotePrefix="1" applyFont="1" applyBorder="1" applyAlignment="1" applyProtection="1">
      <alignment horizontal="left"/>
    </xf>
    <xf numFmtId="43" fontId="15" fillId="0" borderId="26" xfId="1" quotePrefix="1" applyFont="1" applyBorder="1" applyAlignment="1" applyProtection="1">
      <alignment horizontal="left"/>
    </xf>
    <xf numFmtId="0" fontId="14" fillId="0" borderId="19" xfId="0" applyFont="1" applyBorder="1"/>
    <xf numFmtId="0" fontId="0" fillId="0" borderId="9" xfId="0" applyBorder="1"/>
    <xf numFmtId="172" fontId="15" fillId="0" borderId="9" xfId="1" applyNumberFormat="1" applyFont="1" applyBorder="1" applyAlignment="1" applyProtection="1">
      <alignment horizontal="right"/>
    </xf>
    <xf numFmtId="172" fontId="15" fillId="0" borderId="23" xfId="1" applyNumberFormat="1" applyFont="1" applyBorder="1" applyAlignment="1" applyProtection="1">
      <alignment horizontal="right"/>
    </xf>
    <xf numFmtId="0" fontId="14" fillId="0" borderId="23" xfId="0" applyFont="1" applyBorder="1" applyAlignment="1" applyProtection="1">
      <alignment horizontal="center"/>
    </xf>
    <xf numFmtId="172" fontId="15" fillId="0" borderId="25" xfId="1" applyNumberFormat="1" applyFont="1" applyBorder="1" applyAlignment="1" applyProtection="1">
      <alignment horizontal="right"/>
    </xf>
    <xf numFmtId="172" fontId="15" fillId="0" borderId="26" xfId="1" applyNumberFormat="1" applyFont="1" applyBorder="1" applyAlignment="1" applyProtection="1">
      <alignment horizontal="right"/>
    </xf>
    <xf numFmtId="172" fontId="4" fillId="0" borderId="0" xfId="1" applyNumberFormat="1" applyFont="1" applyBorder="1" applyAlignment="1" applyProtection="1">
      <alignment horizontal="left"/>
    </xf>
    <xf numFmtId="0" fontId="8" fillId="0" borderId="0" xfId="0" applyFont="1" applyBorder="1" applyAlignment="1" applyProtection="1">
      <alignment horizontal="center"/>
    </xf>
    <xf numFmtId="0" fontId="14" fillId="0" borderId="0" xfId="0" applyFont="1" applyAlignment="1" applyProtection="1">
      <alignment horizontal="center"/>
    </xf>
    <xf numFmtId="0" fontId="14" fillId="0" borderId="0" xfId="0" applyFont="1" applyAlignment="1">
      <alignment horizontal="centerContinuous"/>
    </xf>
    <xf numFmtId="0" fontId="14" fillId="0" borderId="117" xfId="0" applyFont="1" applyBorder="1" applyAlignment="1" applyProtection="1">
      <alignment horizontal="center"/>
    </xf>
    <xf numFmtId="0" fontId="14" fillId="0" borderId="103" xfId="0" applyFont="1" applyBorder="1" applyAlignment="1" applyProtection="1">
      <alignment horizontal="center"/>
    </xf>
    <xf numFmtId="169" fontId="0" fillId="0" borderId="0" xfId="0" applyNumberFormat="1" applyProtection="1"/>
    <xf numFmtId="10" fontId="0" fillId="0" borderId="0" xfId="0" applyNumberFormat="1" applyProtection="1"/>
    <xf numFmtId="172" fontId="8" fillId="0" borderId="0" xfId="1" applyNumberFormat="1" applyFont="1" applyBorder="1" applyAlignment="1" applyProtection="1">
      <alignment horizontal="center"/>
    </xf>
    <xf numFmtId="172" fontId="8" fillId="0" borderId="0" xfId="1" applyNumberFormat="1" applyFont="1" applyFill="1" applyBorder="1" applyAlignment="1" applyProtection="1">
      <alignment horizontal="center"/>
    </xf>
    <xf numFmtId="0" fontId="14" fillId="0" borderId="118" xfId="0" applyFont="1" applyBorder="1" applyAlignment="1">
      <alignment horizontal="center"/>
    </xf>
    <xf numFmtId="0" fontId="4" fillId="0" borderId="106" xfId="0" applyFont="1" applyBorder="1"/>
    <xf numFmtId="2" fontId="8" fillId="0" borderId="0" xfId="1" applyNumberFormat="1" applyFont="1" applyBorder="1"/>
    <xf numFmtId="0" fontId="14" fillId="0" borderId="27" xfId="0" applyFont="1" applyBorder="1" applyAlignment="1">
      <alignment horizontal="center"/>
    </xf>
    <xf numFmtId="0" fontId="4" fillId="0" borderId="28" xfId="0" applyFont="1" applyBorder="1"/>
    <xf numFmtId="0" fontId="14" fillId="0" borderId="24" xfId="0" applyFont="1" applyBorder="1" applyAlignment="1">
      <alignment horizontal="center"/>
    </xf>
    <xf numFmtId="172" fontId="8" fillId="0" borderId="9" xfId="1" applyNumberFormat="1" applyFont="1" applyBorder="1"/>
    <xf numFmtId="2" fontId="8" fillId="0" borderId="9" xfId="1" applyNumberFormat="1" applyFont="1" applyBorder="1"/>
    <xf numFmtId="0" fontId="4" fillId="0" borderId="26" xfId="0" applyFont="1" applyBorder="1"/>
    <xf numFmtId="0" fontId="44" fillId="0" borderId="0" xfId="0" applyFont="1"/>
    <xf numFmtId="169" fontId="44" fillId="0" borderId="0" xfId="0" applyNumberFormat="1" applyFont="1" applyProtection="1"/>
    <xf numFmtId="39" fontId="44" fillId="0" borderId="0" xfId="0" applyNumberFormat="1" applyFont="1" applyProtection="1"/>
    <xf numFmtId="10" fontId="44" fillId="0" borderId="0" xfId="0" applyNumberFormat="1" applyFont="1" applyProtection="1"/>
    <xf numFmtId="164" fontId="45" fillId="0" borderId="0" xfId="1" applyNumberFormat="1" applyFont="1" applyBorder="1" applyAlignment="1">
      <alignment vertical="center"/>
    </xf>
    <xf numFmtId="10" fontId="44" fillId="0" borderId="0" xfId="0" applyNumberFormat="1" applyFont="1" applyBorder="1" applyProtection="1"/>
    <xf numFmtId="181" fontId="44" fillId="0" borderId="0" xfId="0" applyNumberFormat="1" applyFont="1" applyProtection="1"/>
    <xf numFmtId="0" fontId="15" fillId="0" borderId="0" xfId="0" applyFont="1" applyBorder="1" applyAlignment="1">
      <alignment vertical="center"/>
    </xf>
    <xf numFmtId="0" fontId="23" fillId="0" borderId="0"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9" xfId="0" applyFont="1" applyBorder="1" applyAlignment="1" applyProtection="1">
      <alignment horizontal="center" vertical="center"/>
    </xf>
    <xf numFmtId="0" fontId="23" fillId="0" borderId="9" xfId="0" applyFont="1" applyBorder="1" applyAlignment="1" applyProtection="1">
      <alignment horizontal="right" vertical="center"/>
    </xf>
    <xf numFmtId="0" fontId="23" fillId="0" borderId="9" xfId="0" applyFont="1" applyBorder="1" applyAlignment="1">
      <alignment vertical="center"/>
    </xf>
    <xf numFmtId="0" fontId="23" fillId="0" borderId="34" xfId="0" applyFont="1" applyBorder="1" applyAlignment="1">
      <alignment vertical="center"/>
    </xf>
    <xf numFmtId="0" fontId="23" fillId="0" borderId="0" xfId="0" applyFont="1" applyBorder="1" applyAlignment="1">
      <alignment vertical="center"/>
    </xf>
    <xf numFmtId="0" fontId="15" fillId="0" borderId="0" xfId="0" applyFont="1" applyBorder="1" applyAlignment="1" applyProtection="1">
      <alignment horizontal="center"/>
    </xf>
    <xf numFmtId="0" fontId="23" fillId="0" borderId="27" xfId="0" applyFont="1" applyBorder="1" applyAlignment="1" applyProtection="1">
      <alignment horizontal="center"/>
    </xf>
    <xf numFmtId="166" fontId="15" fillId="0" borderId="0" xfId="3" applyNumberFormat="1" applyFont="1" applyAlignment="1" applyProtection="1">
      <alignment horizontal="right"/>
    </xf>
    <xf numFmtId="0" fontId="23" fillId="0" borderId="0" xfId="0" applyFont="1" applyBorder="1" applyAlignment="1" applyProtection="1">
      <alignment horizontal="center"/>
    </xf>
    <xf numFmtId="10" fontId="15" fillId="0" borderId="28" xfId="3" applyNumberFormat="1" applyFont="1" applyBorder="1" applyAlignment="1" applyProtection="1">
      <alignment horizontal="right"/>
    </xf>
    <xf numFmtId="182" fontId="15" fillId="0" borderId="0" xfId="3" applyNumberFormat="1" applyFont="1" applyAlignment="1" applyProtection="1">
      <alignment horizontal="right"/>
    </xf>
    <xf numFmtId="182" fontId="0" fillId="0" borderId="0" xfId="0" applyNumberFormat="1"/>
    <xf numFmtId="182" fontId="15" fillId="0" borderId="0" xfId="3" applyNumberFormat="1" applyFont="1" applyBorder="1" applyAlignment="1" applyProtection="1">
      <alignment horizontal="right"/>
    </xf>
    <xf numFmtId="182" fontId="15" fillId="0" borderId="0" xfId="0" applyNumberFormat="1" applyFont="1" applyBorder="1"/>
    <xf numFmtId="182" fontId="15" fillId="0" borderId="0" xfId="3" applyNumberFormat="1" applyFont="1" applyBorder="1"/>
    <xf numFmtId="0" fontId="15" fillId="0" borderId="28" xfId="0" applyFont="1" applyBorder="1"/>
    <xf numFmtId="0" fontId="23" fillId="0" borderId="24" xfId="0" applyFont="1" applyBorder="1" applyAlignment="1" applyProtection="1">
      <alignment horizontal="center"/>
    </xf>
    <xf numFmtId="166" fontId="15" fillId="0" borderId="9" xfId="3" applyNumberFormat="1" applyFont="1" applyBorder="1"/>
    <xf numFmtId="182" fontId="15" fillId="0" borderId="9" xfId="3" applyNumberFormat="1" applyFont="1" applyBorder="1" applyAlignment="1" applyProtection="1">
      <alignment horizontal="right"/>
    </xf>
    <xf numFmtId="182" fontId="15" fillId="0" borderId="9" xfId="0" applyNumberFormat="1" applyFont="1" applyBorder="1"/>
    <xf numFmtId="182" fontId="15" fillId="0" borderId="9" xfId="3" applyNumberFormat="1" applyFont="1" applyBorder="1"/>
    <xf numFmtId="0" fontId="15" fillId="0" borderId="26" xfId="0" applyFont="1" applyBorder="1"/>
    <xf numFmtId="0" fontId="23" fillId="0" borderId="9" xfId="0" applyFont="1" applyBorder="1" applyAlignment="1" applyProtection="1">
      <alignment horizontal="center"/>
    </xf>
    <xf numFmtId="0" fontId="23" fillId="0" borderId="9" xfId="0" applyFont="1" applyBorder="1" applyAlignment="1" applyProtection="1">
      <alignment horizontal="right"/>
    </xf>
    <xf numFmtId="0" fontId="23" fillId="0" borderId="34" xfId="0" applyFont="1" applyBorder="1"/>
    <xf numFmtId="169" fontId="15" fillId="0" borderId="0" xfId="0" applyNumberFormat="1" applyFont="1" applyProtection="1"/>
    <xf numFmtId="172" fontId="15" fillId="0" borderId="0" xfId="1" applyNumberFormat="1" applyFont="1" applyAlignment="1" applyProtection="1">
      <alignment horizontal="right"/>
    </xf>
    <xf numFmtId="178" fontId="0" fillId="0" borderId="0" xfId="0" applyNumberFormat="1"/>
    <xf numFmtId="164" fontId="0" fillId="0" borderId="0" xfId="1" applyNumberFormat="1" applyFont="1"/>
    <xf numFmtId="0" fontId="23" fillId="0" borderId="0" xfId="0" applyFont="1" applyAlignment="1" applyProtection="1">
      <alignment horizontal="centerContinuous"/>
    </xf>
    <xf numFmtId="0" fontId="15" fillId="0" borderId="0" xfId="0" applyFont="1" applyAlignment="1">
      <alignment horizontal="centerContinuous"/>
    </xf>
    <xf numFmtId="0" fontId="23" fillId="0" borderId="117" xfId="0" applyFont="1" applyBorder="1" applyAlignment="1" applyProtection="1">
      <alignment horizontal="center"/>
    </xf>
    <xf numFmtId="0" fontId="23" fillId="0" borderId="103" xfId="0" applyFont="1" applyBorder="1" applyAlignment="1" applyProtection="1">
      <alignment horizontal="center"/>
    </xf>
    <xf numFmtId="0" fontId="23" fillId="0" borderId="25" xfId="0" applyFont="1" applyBorder="1" applyAlignment="1" applyProtection="1">
      <alignment horizontal="center"/>
    </xf>
    <xf numFmtId="0" fontId="15" fillId="0" borderId="110" xfId="0" applyFont="1" applyBorder="1"/>
    <xf numFmtId="0" fontId="9" fillId="0" borderId="118" xfId="0" applyFont="1" applyBorder="1" applyAlignment="1" applyProtection="1">
      <alignment horizontal="center"/>
    </xf>
    <xf numFmtId="173" fontId="4" fillId="0" borderId="0" xfId="0" applyNumberFormat="1" applyFont="1" applyBorder="1" applyAlignment="1" applyProtection="1">
      <alignment horizontal="center"/>
    </xf>
    <xf numFmtId="0" fontId="15" fillId="0" borderId="106" xfId="0" applyFont="1" applyBorder="1"/>
    <xf numFmtId="0" fontId="46" fillId="0" borderId="0" xfId="0" applyFont="1"/>
    <xf numFmtId="183" fontId="0" fillId="0" borderId="0" xfId="1" applyNumberFormat="1" applyFont="1" applyFill="1"/>
    <xf numFmtId="0" fontId="9" fillId="0" borderId="27" xfId="0" applyFont="1" applyBorder="1" applyAlignment="1" applyProtection="1">
      <alignment horizontal="center"/>
    </xf>
    <xf numFmtId="177" fontId="0" fillId="0" borderId="0" xfId="0" applyNumberFormat="1" applyFill="1"/>
    <xf numFmtId="0" fontId="9" fillId="0" borderId="24" xfId="0" applyFont="1" applyBorder="1" applyAlignment="1" applyProtection="1">
      <alignment horizontal="center"/>
    </xf>
    <xf numFmtId="173" fontId="4" fillId="0" borderId="9" xfId="0" applyNumberFormat="1" applyFont="1" applyBorder="1" applyAlignment="1" applyProtection="1">
      <alignment horizontal="center"/>
    </xf>
    <xf numFmtId="0" fontId="4" fillId="0" borderId="9" xfId="0" applyFont="1" applyBorder="1"/>
    <xf numFmtId="0" fontId="41" fillId="0" borderId="0" xfId="0" applyFont="1" applyAlignment="1" applyProtection="1">
      <alignment horizontal="left"/>
    </xf>
    <xf numFmtId="0" fontId="0" fillId="0" borderId="25" xfId="0" applyBorder="1"/>
    <xf numFmtId="0" fontId="23" fillId="0" borderId="1" xfId="0" applyFont="1" applyBorder="1" applyAlignment="1" applyProtection="1">
      <alignment horizontal="center"/>
    </xf>
    <xf numFmtId="0" fontId="9" fillId="0" borderId="27" xfId="0" applyFont="1" applyFill="1" applyBorder="1" applyAlignment="1" applyProtection="1">
      <alignment horizontal="center"/>
    </xf>
    <xf numFmtId="173" fontId="4" fillId="0" borderId="0" xfId="0" applyNumberFormat="1" applyFont="1" applyFill="1" applyBorder="1" applyAlignment="1" applyProtection="1">
      <alignment horizontal="center"/>
    </xf>
    <xf numFmtId="0" fontId="10" fillId="0" borderId="28" xfId="0" applyFont="1" applyBorder="1"/>
    <xf numFmtId="0" fontId="9" fillId="0" borderId="24" xfId="0" applyFont="1" applyFill="1" applyBorder="1" applyAlignment="1" applyProtection="1">
      <alignment horizontal="center"/>
    </xf>
    <xf numFmtId="173" fontId="4" fillId="0" borderId="9" xfId="0" applyNumberFormat="1" applyFont="1" applyFill="1" applyBorder="1" applyAlignment="1" applyProtection="1">
      <alignment horizontal="center"/>
    </xf>
    <xf numFmtId="0" fontId="0" fillId="0" borderId="26" xfId="0" applyBorder="1"/>
    <xf numFmtId="43" fontId="14" fillId="0" borderId="0" xfId="1" applyFont="1" applyFill="1" applyAlignment="1">
      <alignment horizontal="center"/>
    </xf>
    <xf numFmtId="0" fontId="23" fillId="0" borderId="19" xfId="0" applyFont="1" applyFill="1" applyBorder="1" applyAlignment="1">
      <alignment vertical="center"/>
    </xf>
    <xf numFmtId="164" fontId="23" fillId="0" borderId="19" xfId="1" applyNumberFormat="1" applyFont="1" applyFill="1" applyBorder="1" applyAlignment="1">
      <alignment vertical="center"/>
    </xf>
    <xf numFmtId="9" fontId="23" fillId="0" borderId="22" xfId="3" applyFont="1" applyFill="1" applyBorder="1" applyAlignment="1">
      <alignment horizontal="center" vertical="center"/>
    </xf>
    <xf numFmtId="164" fontId="23" fillId="0" borderId="33" xfId="1" applyNumberFormat="1" applyFont="1" applyFill="1" applyBorder="1" applyAlignment="1">
      <alignment horizontal="centerContinuous" vertical="center"/>
    </xf>
    <xf numFmtId="9" fontId="23" fillId="0" borderId="34" xfId="3" applyFont="1" applyFill="1" applyBorder="1" applyAlignment="1">
      <alignment horizontal="centerContinuous"/>
    </xf>
    <xf numFmtId="0" fontId="23" fillId="0" borderId="27" xfId="0" applyFont="1" applyFill="1" applyBorder="1" applyAlignment="1">
      <alignment horizontal="center" vertical="center"/>
    </xf>
    <xf numFmtId="164" fontId="23" fillId="0" borderId="27" xfId="1" applyNumberFormat="1" applyFont="1" applyFill="1" applyBorder="1" applyAlignment="1">
      <alignment vertical="center"/>
    </xf>
    <xf numFmtId="9" fontId="23" fillId="0" borderId="28" xfId="3" applyFont="1" applyFill="1" applyBorder="1" applyAlignment="1">
      <alignment horizontal="center" vertical="center"/>
    </xf>
    <xf numFmtId="9" fontId="23" fillId="0" borderId="28" xfId="3" quotePrefix="1" applyFont="1" applyFill="1" applyBorder="1" applyAlignment="1">
      <alignment horizontal="center"/>
    </xf>
    <xf numFmtId="0" fontId="23" fillId="0" borderId="0" xfId="0" applyFont="1" applyFill="1" applyBorder="1" applyAlignment="1">
      <alignment horizontal="centerContinuous" vertical="center"/>
    </xf>
    <xf numFmtId="9" fontId="37" fillId="0" borderId="28" xfId="3" applyFont="1" applyFill="1" applyBorder="1" applyAlignment="1">
      <alignment horizontal="centerContinuous" vertical="center"/>
    </xf>
    <xf numFmtId="0" fontId="23" fillId="0" borderId="27" xfId="0" applyFont="1" applyFill="1" applyBorder="1"/>
    <xf numFmtId="164" fontId="4" fillId="0" borderId="27" xfId="1" applyNumberFormat="1" applyFont="1" applyFill="1" applyBorder="1" applyAlignment="1">
      <alignment horizontal="center" vertical="center"/>
    </xf>
    <xf numFmtId="9" fontId="23" fillId="0" borderId="27" xfId="3" applyFont="1" applyFill="1" applyBorder="1" applyAlignment="1">
      <alignment horizontal="center" vertical="center"/>
    </xf>
    <xf numFmtId="164" fontId="4" fillId="0" borderId="0" xfId="1" applyNumberFormat="1" applyFont="1" applyFill="1" applyBorder="1" applyAlignment="1">
      <alignment horizontal="right"/>
    </xf>
    <xf numFmtId="9" fontId="4" fillId="0" borderId="28" xfId="3" applyFont="1" applyFill="1" applyBorder="1" applyAlignment="1">
      <alignment horizontal="center"/>
    </xf>
    <xf numFmtId="0" fontId="4" fillId="0" borderId="0" xfId="0" quotePrefix="1" applyFont="1" applyFill="1" applyBorder="1" applyAlignment="1">
      <alignment horizontal="center" vertical="center"/>
    </xf>
    <xf numFmtId="9" fontId="4" fillId="0" borderId="28" xfId="3" applyFont="1" applyFill="1" applyBorder="1" applyAlignment="1">
      <alignment horizontal="center" vertical="center"/>
    </xf>
    <xf numFmtId="0" fontId="23" fillId="0" borderId="35" xfId="0" quotePrefix="1" applyFont="1" applyFill="1" applyBorder="1" applyAlignment="1">
      <alignment horizontal="left" vertical="center"/>
    </xf>
    <xf numFmtId="3" fontId="23" fillId="0" borderId="35" xfId="0" applyNumberFormat="1" applyFont="1" applyFill="1" applyBorder="1" applyAlignment="1" applyProtection="1">
      <alignment horizontal="right" vertical="center"/>
    </xf>
    <xf numFmtId="9" fontId="23" fillId="0" borderId="34" xfId="3" applyNumberFormat="1" applyFont="1" applyFill="1" applyBorder="1" applyAlignment="1" applyProtection="1">
      <alignment horizontal="center" vertical="center"/>
    </xf>
    <xf numFmtId="171" fontId="23" fillId="0" borderId="33" xfId="1" applyNumberFormat="1" applyFont="1" applyFill="1" applyBorder="1" applyProtection="1"/>
    <xf numFmtId="9" fontId="23" fillId="0" borderId="34" xfId="3" applyNumberFormat="1" applyFont="1" applyFill="1" applyBorder="1" applyAlignment="1" applyProtection="1">
      <alignment horizontal="center"/>
    </xf>
    <xf numFmtId="0" fontId="47" fillId="0" borderId="0" xfId="0" applyFont="1" applyBorder="1"/>
    <xf numFmtId="0" fontId="23" fillId="0" borderId="27" xfId="0" quotePrefix="1" applyFont="1" applyFill="1" applyBorder="1" applyAlignment="1">
      <alignment horizontal="left" vertical="center"/>
    </xf>
    <xf numFmtId="3" fontId="23" fillId="0" borderId="27" xfId="0" applyNumberFormat="1" applyFont="1" applyFill="1" applyBorder="1" applyAlignment="1" applyProtection="1">
      <alignment horizontal="right" vertical="center"/>
    </xf>
    <xf numFmtId="9" fontId="23" fillId="0" borderId="0" xfId="3" applyNumberFormat="1" applyFont="1" applyFill="1" applyBorder="1" applyAlignment="1" applyProtection="1">
      <alignment horizontal="center" vertical="center"/>
    </xf>
    <xf numFmtId="171" fontId="23" fillId="0" borderId="23" xfId="1" applyNumberFormat="1" applyFont="1" applyFill="1" applyBorder="1" applyProtection="1"/>
    <xf numFmtId="9" fontId="23" fillId="0" borderId="28" xfId="3" applyNumberFormat="1" applyFont="1" applyFill="1" applyBorder="1" applyAlignment="1" applyProtection="1">
      <alignment horizontal="center"/>
    </xf>
    <xf numFmtId="10" fontId="23" fillId="0" borderId="28" xfId="3" applyNumberFormat="1" applyFont="1" applyFill="1" applyBorder="1" applyAlignment="1" applyProtection="1">
      <alignment horizontal="center"/>
    </xf>
    <xf numFmtId="0" fontId="15" fillId="0" borderId="27" xfId="0" quotePrefix="1" applyFont="1" applyFill="1" applyBorder="1" applyAlignment="1">
      <alignment horizontal="left"/>
    </xf>
    <xf numFmtId="3" fontId="15" fillId="0" borderId="27" xfId="0" applyNumberFormat="1" applyFont="1" applyFill="1" applyBorder="1" applyAlignment="1" applyProtection="1">
      <alignment horizontal="right" vertical="center"/>
    </xf>
    <xf numFmtId="171" fontId="15" fillId="0" borderId="23" xfId="1" applyNumberFormat="1" applyFont="1" applyFill="1" applyBorder="1" applyProtection="1"/>
    <xf numFmtId="10" fontId="15" fillId="0" borderId="28" xfId="3" applyNumberFormat="1" applyFont="1" applyFill="1" applyBorder="1" applyAlignment="1" applyProtection="1">
      <alignment horizontal="center"/>
    </xf>
    <xf numFmtId="0" fontId="27" fillId="0" borderId="0" xfId="0" applyFont="1" applyBorder="1"/>
    <xf numFmtId="0" fontId="15" fillId="0" borderId="27" xfId="0" applyFont="1" applyFill="1" applyBorder="1" applyAlignment="1" applyProtection="1">
      <alignment horizontal="left"/>
    </xf>
    <xf numFmtId="3" fontId="15" fillId="0" borderId="27" xfId="0" applyNumberFormat="1" applyFont="1" applyFill="1" applyBorder="1" applyAlignment="1" applyProtection="1">
      <alignment horizontal="right"/>
    </xf>
    <xf numFmtId="2" fontId="15" fillId="0" borderId="28" xfId="1" applyNumberFormat="1" applyFont="1" applyFill="1" applyBorder="1" applyAlignment="1" applyProtection="1">
      <alignment horizontal="center"/>
    </xf>
    <xf numFmtId="0" fontId="15" fillId="0" borderId="27" xfId="0" applyFont="1" applyFill="1" applyBorder="1" applyAlignment="1">
      <alignment horizontal="left"/>
    </xf>
    <xf numFmtId="41" fontId="18" fillId="0" borderId="23" xfId="0" applyNumberFormat="1" applyFont="1" applyFill="1" applyBorder="1" applyAlignment="1">
      <alignment horizontal="right" wrapText="1"/>
    </xf>
    <xf numFmtId="39" fontId="15" fillId="0" borderId="28" xfId="3" applyNumberFormat="1" applyFont="1" applyFill="1" applyBorder="1" applyAlignment="1" applyProtection="1"/>
    <xf numFmtId="184" fontId="23" fillId="0" borderId="28" xfId="3" applyNumberFormat="1" applyFont="1" applyFill="1" applyBorder="1" applyAlignment="1" applyProtection="1">
      <alignment horizontal="right"/>
    </xf>
    <xf numFmtId="171" fontId="23" fillId="0" borderId="23" xfId="1" applyNumberFormat="1" applyFont="1" applyFill="1" applyBorder="1"/>
    <xf numFmtId="0" fontId="15" fillId="0" borderId="27" xfId="0" applyFont="1" applyFill="1" applyBorder="1"/>
    <xf numFmtId="171" fontId="15" fillId="0" borderId="23" xfId="0" applyNumberFormat="1" applyFont="1" applyFill="1" applyBorder="1" applyAlignment="1" applyProtection="1">
      <alignment horizontal="right"/>
    </xf>
    <xf numFmtId="0" fontId="15" fillId="0" borderId="27" xfId="0" quotePrefix="1" applyFont="1" applyFill="1" applyBorder="1" applyAlignment="1" applyProtection="1">
      <alignment horizontal="left"/>
    </xf>
    <xf numFmtId="184" fontId="15" fillId="0" borderId="28" xfId="3" applyNumberFormat="1" applyFont="1" applyFill="1" applyBorder="1" applyAlignment="1" applyProtection="1">
      <alignment horizontal="right"/>
    </xf>
    <xf numFmtId="0" fontId="15" fillId="0" borderId="24" xfId="0" applyFont="1" applyFill="1" applyBorder="1" applyAlignment="1" applyProtection="1">
      <alignment horizontal="left"/>
    </xf>
    <xf numFmtId="3" fontId="15" fillId="0" borderId="24" xfId="0" applyNumberFormat="1" applyFont="1" applyFill="1" applyBorder="1" applyAlignment="1" applyProtection="1">
      <alignment horizontal="right" vertical="center"/>
    </xf>
    <xf numFmtId="184" fontId="15" fillId="0" borderId="24" xfId="3" applyNumberFormat="1" applyFont="1" applyFill="1" applyBorder="1" applyAlignment="1" applyProtection="1">
      <alignment horizontal="right"/>
    </xf>
    <xf numFmtId="171" fontId="15" fillId="0" borderId="25" xfId="1" applyNumberFormat="1" applyFont="1" applyFill="1" applyBorder="1" applyProtection="1"/>
    <xf numFmtId="10" fontId="15" fillId="0" borderId="26" xfId="3" applyNumberFormat="1" applyFont="1" applyFill="1" applyBorder="1" applyAlignment="1" applyProtection="1">
      <alignment horizontal="center"/>
    </xf>
    <xf numFmtId="3" fontId="24" fillId="0" borderId="0" xfId="0" applyNumberFormat="1" applyFont="1" applyBorder="1" applyAlignment="1" applyProtection="1">
      <alignment horizontal="right"/>
    </xf>
    <xf numFmtId="39" fontId="24" fillId="0" borderId="0" xfId="3" applyNumberFormat="1" applyFont="1" applyAlignment="1" applyProtection="1">
      <alignment horizontal="right"/>
    </xf>
    <xf numFmtId="185" fontId="48" fillId="0" borderId="0" xfId="3" applyNumberFormat="1" applyFont="1" applyAlignment="1">
      <alignment horizontal="right"/>
    </xf>
    <xf numFmtId="3" fontId="27" fillId="0" borderId="0" xfId="1" applyNumberFormat="1" applyFont="1"/>
    <xf numFmtId="3" fontId="27" fillId="0" borderId="0" xfId="1" applyNumberFormat="1" applyFont="1" applyAlignment="1">
      <alignment horizontal="center"/>
    </xf>
    <xf numFmtId="0" fontId="48" fillId="0" borderId="0" xfId="0" applyFont="1" applyBorder="1"/>
    <xf numFmtId="3" fontId="48" fillId="0" borderId="0" xfId="0" applyNumberFormat="1" applyFont="1" applyBorder="1" applyAlignment="1">
      <alignment horizontal="right"/>
    </xf>
    <xf numFmtId="0" fontId="48" fillId="0" borderId="0" xfId="0" applyFont="1"/>
    <xf numFmtId="0" fontId="23" fillId="0" borderId="0" xfId="0" applyFont="1" applyFill="1" applyAlignment="1"/>
    <xf numFmtId="0" fontId="23" fillId="0" borderId="35" xfId="0" applyFont="1" applyFill="1" applyBorder="1" applyAlignment="1">
      <alignment horizontal="left" vertical="center"/>
    </xf>
    <xf numFmtId="0" fontId="23" fillId="0" borderId="27" xfId="0" applyFont="1" applyFill="1" applyBorder="1" applyAlignment="1">
      <alignment horizontal="left" vertical="center"/>
    </xf>
    <xf numFmtId="9" fontId="23" fillId="0" borderId="28" xfId="3" applyNumberFormat="1" applyFont="1" applyFill="1" applyBorder="1" applyAlignment="1" applyProtection="1">
      <alignment horizontal="center" vertical="center"/>
    </xf>
    <xf numFmtId="3" fontId="23" fillId="0" borderId="27" xfId="0" applyNumberFormat="1" applyFont="1" applyFill="1" applyBorder="1" applyAlignment="1" applyProtection="1">
      <alignment horizontal="right"/>
    </xf>
    <xf numFmtId="3" fontId="15" fillId="0" borderId="23" xfId="0" applyNumberFormat="1" applyFont="1" applyFill="1" applyBorder="1" applyAlignment="1" applyProtection="1">
      <alignment horizontal="right"/>
    </xf>
    <xf numFmtId="172" fontId="15" fillId="0" borderId="28" xfId="3" applyNumberFormat="1" applyFont="1" applyFill="1" applyBorder="1" applyAlignment="1" applyProtection="1">
      <alignment horizontal="center"/>
    </xf>
    <xf numFmtId="3" fontId="15" fillId="0" borderId="0" xfId="0" applyNumberFormat="1" applyFont="1" applyFill="1" applyBorder="1" applyAlignment="1" applyProtection="1">
      <alignment horizontal="right"/>
    </xf>
    <xf numFmtId="0" fontId="41" fillId="0" borderId="0" xfId="0" applyFont="1" applyBorder="1" applyAlignment="1">
      <alignment horizontal="left"/>
    </xf>
    <xf numFmtId="3" fontId="15" fillId="0" borderId="24" xfId="0" applyNumberFormat="1" applyFont="1" applyFill="1" applyBorder="1" applyAlignment="1" applyProtection="1">
      <alignment horizontal="right"/>
    </xf>
    <xf numFmtId="171" fontId="15" fillId="0" borderId="24" xfId="0" applyNumberFormat="1" applyFont="1" applyFill="1" applyBorder="1" applyAlignment="1" applyProtection="1">
      <alignment horizontal="right"/>
    </xf>
    <xf numFmtId="0" fontId="47" fillId="0" borderId="0" xfId="0" quotePrefix="1" applyFont="1" applyFill="1" applyBorder="1" applyAlignment="1">
      <alignment horizontal="left"/>
    </xf>
    <xf numFmtId="3" fontId="47" fillId="0" borderId="0" xfId="0" applyNumberFormat="1" applyFont="1" applyFill="1" applyBorder="1" applyAlignment="1" applyProtection="1">
      <alignment horizontal="right"/>
    </xf>
    <xf numFmtId="39" fontId="24" fillId="0" borderId="0" xfId="3" applyNumberFormat="1" applyFont="1" applyFill="1" applyAlignment="1" applyProtection="1">
      <alignment horizontal="right"/>
    </xf>
    <xf numFmtId="171" fontId="47" fillId="0" borderId="0" xfId="1" applyNumberFormat="1" applyFont="1" applyFill="1" applyBorder="1"/>
    <xf numFmtId="10" fontId="47" fillId="0" borderId="0" xfId="3" applyNumberFormat="1" applyFont="1" applyFill="1" applyBorder="1" applyAlignment="1" applyProtection="1">
      <alignment horizontal="center"/>
    </xf>
    <xf numFmtId="0" fontId="41" fillId="0" borderId="0" xfId="0" applyFont="1" applyFill="1" applyBorder="1" applyAlignment="1">
      <alignment horizontal="left"/>
    </xf>
    <xf numFmtId="3" fontId="24" fillId="0" borderId="0" xfId="0" applyNumberFormat="1" applyFont="1" applyFill="1" applyBorder="1" applyAlignment="1" applyProtection="1">
      <alignment horizontal="right"/>
    </xf>
    <xf numFmtId="185" fontId="48" fillId="0" borderId="0" xfId="3" applyNumberFormat="1" applyFont="1" applyFill="1" applyAlignment="1">
      <alignment horizontal="right"/>
    </xf>
    <xf numFmtId="3" fontId="27" fillId="0" borderId="0" xfId="1" applyNumberFormat="1" applyFont="1" applyFill="1"/>
    <xf numFmtId="3" fontId="27" fillId="0" borderId="0" xfId="1" applyNumberFormat="1" applyFont="1" applyFill="1" applyAlignment="1">
      <alignment horizontal="center"/>
    </xf>
    <xf numFmtId="0" fontId="24" fillId="0" borderId="0" xfId="0" applyFont="1" applyBorder="1"/>
    <xf numFmtId="0" fontId="47" fillId="0" borderId="0" xfId="0" applyFont="1" applyFill="1" applyBorder="1"/>
    <xf numFmtId="0" fontId="41" fillId="0" borderId="0" xfId="0" applyFont="1" applyFill="1" applyAlignment="1">
      <alignment horizontal="left"/>
    </xf>
    <xf numFmtId="0" fontId="41" fillId="0" borderId="0" xfId="0" applyFont="1" applyAlignment="1">
      <alignment horizontal="left"/>
    </xf>
    <xf numFmtId="0" fontId="39" fillId="0" borderId="0" xfId="0" applyFont="1" applyAlignment="1">
      <alignment horizontal="left"/>
    </xf>
    <xf numFmtId="3" fontId="15" fillId="0" borderId="0" xfId="1" applyNumberFormat="1" applyFont="1" applyFill="1"/>
    <xf numFmtId="3" fontId="15" fillId="0" borderId="28" xfId="3" applyNumberFormat="1" applyFont="1" applyFill="1" applyBorder="1" applyAlignment="1" applyProtection="1">
      <alignment horizontal="right"/>
    </xf>
    <xf numFmtId="41" fontId="21" fillId="0" borderId="23" xfId="0" applyNumberFormat="1" applyFont="1" applyFill="1" applyBorder="1" applyAlignment="1">
      <alignment horizontal="right" vertical="center" wrapText="1"/>
    </xf>
    <xf numFmtId="172" fontId="15" fillId="0" borderId="28" xfId="3" applyNumberFormat="1" applyFont="1" applyFill="1" applyBorder="1" applyAlignment="1" applyProtection="1">
      <alignment horizontal="center" vertical="center"/>
    </xf>
    <xf numFmtId="39" fontId="15" fillId="0" borderId="28" xfId="3" applyNumberFormat="1" applyFont="1" applyFill="1" applyBorder="1" applyAlignment="1" applyProtection="1">
      <alignment horizontal="right"/>
    </xf>
    <xf numFmtId="0" fontId="23" fillId="0" borderId="24" xfId="0" applyFont="1" applyFill="1" applyBorder="1"/>
    <xf numFmtId="164" fontId="4" fillId="0" borderId="24" xfId="1" applyNumberFormat="1" applyFont="1" applyFill="1" applyBorder="1" applyAlignment="1">
      <alignment horizontal="center" vertical="center"/>
    </xf>
    <xf numFmtId="9" fontId="23" fillId="0" borderId="24" xfId="3" applyFont="1" applyFill="1" applyBorder="1" applyAlignment="1">
      <alignment horizontal="center" vertical="center"/>
    </xf>
    <xf numFmtId="164" fontId="4" fillId="0" borderId="9" xfId="1" applyNumberFormat="1" applyFont="1" applyFill="1" applyBorder="1" applyAlignment="1">
      <alignment horizontal="right"/>
    </xf>
    <xf numFmtId="9" fontId="4" fillId="0" borderId="26" xfId="3" applyFont="1" applyFill="1" applyBorder="1" applyAlignment="1">
      <alignment horizontal="center"/>
    </xf>
    <xf numFmtId="0" fontId="4" fillId="0" borderId="9" xfId="0" quotePrefix="1" applyFont="1" applyFill="1" applyBorder="1" applyAlignment="1">
      <alignment horizontal="center" vertical="center"/>
    </xf>
    <xf numFmtId="9" fontId="4" fillId="0" borderId="26" xfId="3" applyFont="1" applyFill="1" applyBorder="1" applyAlignment="1">
      <alignment horizontal="center" vertical="center"/>
    </xf>
    <xf numFmtId="41" fontId="18" fillId="0" borderId="23" xfId="0" applyNumberFormat="1" applyFont="1" applyFill="1" applyBorder="1" applyAlignment="1">
      <alignment horizontal="right" vertical="top" wrapText="1"/>
    </xf>
    <xf numFmtId="41" fontId="21" fillId="0" borderId="23" xfId="0" applyNumberFormat="1" applyFont="1" applyFill="1" applyBorder="1" applyAlignment="1">
      <alignment horizontal="right" vertical="top" wrapText="1"/>
    </xf>
    <xf numFmtId="0" fontId="14" fillId="0" borderId="0" xfId="0" applyFont="1" applyAlignment="1" applyProtection="1">
      <alignment horizontal="centerContinuous"/>
    </xf>
    <xf numFmtId="0" fontId="8" fillId="0" borderId="107" xfId="0" applyFont="1" applyBorder="1"/>
    <xf numFmtId="0" fontId="8" fillId="0" borderId="117" xfId="0" applyFont="1" applyBorder="1"/>
    <xf numFmtId="0" fontId="8" fillId="0" borderId="21" xfId="0" applyFont="1" applyBorder="1"/>
    <xf numFmtId="0" fontId="14" fillId="0" borderId="21" xfId="0" applyFont="1" applyBorder="1"/>
    <xf numFmtId="0" fontId="14" fillId="0" borderId="21" xfId="0" applyFont="1" applyBorder="1" applyAlignment="1" applyProtection="1">
      <alignment horizontal="center"/>
    </xf>
    <xf numFmtId="0" fontId="14" fillId="0" borderId="119" xfId="0" applyFont="1" applyBorder="1"/>
    <xf numFmtId="0" fontId="14" fillId="0" borderId="104" xfId="0" applyFont="1" applyBorder="1"/>
    <xf numFmtId="0" fontId="14" fillId="0" borderId="106" xfId="0" applyFont="1" applyBorder="1"/>
    <xf numFmtId="0" fontId="14" fillId="0" borderId="0" xfId="0" applyFont="1" applyAlignment="1" applyProtection="1">
      <alignment horizontal="right"/>
    </xf>
    <xf numFmtId="0" fontId="8" fillId="0" borderId="109" xfId="0" applyFont="1" applyBorder="1"/>
    <xf numFmtId="0" fontId="8" fillId="0" borderId="103" xfId="0" applyFont="1" applyBorder="1"/>
    <xf numFmtId="0" fontId="8" fillId="0" borderId="110" xfId="0" applyFont="1" applyBorder="1"/>
    <xf numFmtId="166" fontId="8" fillId="0" borderId="0" xfId="0" applyNumberFormat="1" applyFont="1" applyProtection="1"/>
    <xf numFmtId="172" fontId="8" fillId="0" borderId="0" xfId="1" applyNumberFormat="1" applyFont="1" applyAlignment="1" applyProtection="1">
      <alignment horizontal="center"/>
    </xf>
    <xf numFmtId="166" fontId="8" fillId="0" borderId="0" xfId="3" applyNumberFormat="1" applyFont="1" applyAlignment="1" applyProtection="1">
      <alignment horizontal="center"/>
    </xf>
    <xf numFmtId="168" fontId="8" fillId="0" borderId="0" xfId="1" applyNumberFormat="1" applyFont="1" applyAlignment="1" applyProtection="1">
      <alignment horizontal="right"/>
    </xf>
    <xf numFmtId="168" fontId="8" fillId="0" borderId="0" xfId="1" applyNumberFormat="1" applyFont="1" applyBorder="1" applyAlignment="1" applyProtection="1">
      <alignment horizontal="right"/>
    </xf>
    <xf numFmtId="166" fontId="8" fillId="0" borderId="0" xfId="3" applyNumberFormat="1" applyFont="1" applyBorder="1" applyAlignment="1" applyProtection="1">
      <alignment horizontal="center"/>
    </xf>
    <xf numFmtId="168" fontId="8" fillId="0" borderId="0" xfId="1" applyNumberFormat="1" applyFont="1" applyFill="1" applyBorder="1" applyAlignment="1" applyProtection="1">
      <alignment horizontal="right"/>
    </xf>
    <xf numFmtId="168" fontId="0" fillId="0" borderId="0" xfId="0" applyNumberFormat="1" applyBorder="1" applyAlignment="1">
      <alignment horizontal="right"/>
    </xf>
    <xf numFmtId="0" fontId="4" fillId="0" borderId="0" xfId="0" quotePrefix="1" applyFont="1" applyAlignment="1">
      <alignment horizontal="left"/>
    </xf>
    <xf numFmtId="0" fontId="4" fillId="0" borderId="23" xfId="0" quotePrefix="1" applyFont="1" applyBorder="1" applyAlignment="1">
      <alignment horizontal="left"/>
    </xf>
    <xf numFmtId="168" fontId="4" fillId="0" borderId="0" xfId="0" quotePrefix="1" applyNumberFormat="1" applyFont="1" applyBorder="1" applyAlignment="1">
      <alignment horizontal="right"/>
    </xf>
    <xf numFmtId="0" fontId="4" fillId="0" borderId="0" xfId="0" quotePrefix="1" applyFont="1" applyBorder="1" applyAlignment="1">
      <alignment horizontal="left"/>
    </xf>
    <xf numFmtId="0" fontId="4" fillId="0" borderId="28" xfId="0" quotePrefix="1" applyFont="1" applyBorder="1" applyAlignment="1">
      <alignment horizontal="left"/>
    </xf>
    <xf numFmtId="0" fontId="14" fillId="0" borderId="27" xfId="0" applyFont="1" applyFill="1" applyBorder="1" applyAlignment="1" applyProtection="1">
      <alignment horizontal="center"/>
    </xf>
    <xf numFmtId="0" fontId="4" fillId="0" borderId="0" xfId="0" quotePrefix="1" applyFont="1" applyFill="1" applyBorder="1" applyAlignment="1">
      <alignment horizontal="left"/>
    </xf>
    <xf numFmtId="168" fontId="4" fillId="0" borderId="0" xfId="0" quotePrefix="1" applyNumberFormat="1" applyFont="1" applyFill="1" applyBorder="1" applyAlignment="1">
      <alignment horizontal="right"/>
    </xf>
    <xf numFmtId="166" fontId="8" fillId="0" borderId="0" xfId="3" applyNumberFormat="1" applyFont="1" applyFill="1" applyBorder="1" applyAlignment="1" applyProtection="1">
      <alignment horizontal="center"/>
    </xf>
    <xf numFmtId="0" fontId="4" fillId="0" borderId="28" xfId="0" quotePrefix="1" applyFont="1" applyFill="1" applyBorder="1" applyAlignment="1">
      <alignment horizontal="left"/>
    </xf>
    <xf numFmtId="0" fontId="13" fillId="0" borderId="28" xfId="0" applyFont="1" applyBorder="1" applyAlignment="1">
      <alignment horizontal="right"/>
    </xf>
    <xf numFmtId="0" fontId="14" fillId="0" borderId="24" xfId="0" applyFont="1" applyFill="1" applyBorder="1" applyAlignment="1" applyProtection="1">
      <alignment horizontal="center"/>
    </xf>
    <xf numFmtId="168" fontId="8" fillId="0" borderId="9" xfId="1" applyNumberFormat="1" applyFont="1" applyFill="1" applyBorder="1" applyAlignment="1" applyProtection="1">
      <alignment horizontal="right"/>
    </xf>
    <xf numFmtId="168" fontId="0" fillId="0" borderId="9" xfId="0" applyNumberFormat="1" applyBorder="1" applyAlignment="1">
      <alignment horizontal="right"/>
    </xf>
    <xf numFmtId="166" fontId="8" fillId="0" borderId="9" xfId="3" applyNumberFormat="1" applyFont="1" applyBorder="1" applyAlignment="1" applyProtection="1">
      <alignment horizontal="center"/>
    </xf>
    <xf numFmtId="0" fontId="13" fillId="0" borderId="26" xfId="0" applyFont="1" applyBorder="1" applyAlignment="1">
      <alignment horizontal="right"/>
    </xf>
    <xf numFmtId="166" fontId="42" fillId="0" borderId="0" xfId="0" applyNumberFormat="1" applyFont="1" applyProtection="1"/>
    <xf numFmtId="0" fontId="26" fillId="0" borderId="0" xfId="0" applyFont="1" applyAlignment="1" applyProtection="1">
      <alignment horizontal="centerContinuous"/>
    </xf>
    <xf numFmtId="0" fontId="23" fillId="0" borderId="0" xfId="0" applyFont="1" applyAlignment="1">
      <alignment horizontal="centerContinuous"/>
    </xf>
    <xf numFmtId="0" fontId="15" fillId="0" borderId="120" xfId="0" applyFont="1" applyBorder="1"/>
    <xf numFmtId="0" fontId="15" fillId="0" borderId="21" xfId="0" applyFont="1" applyBorder="1"/>
    <xf numFmtId="0" fontId="15" fillId="0" borderId="119" xfId="0" applyFont="1" applyBorder="1"/>
    <xf numFmtId="0" fontId="37" fillId="0" borderId="23" xfId="0" applyFont="1" applyBorder="1" applyAlignment="1">
      <alignment horizontal="center"/>
    </xf>
    <xf numFmtId="0" fontId="50" fillId="0" borderId="0" xfId="0" applyFont="1" applyBorder="1" applyAlignment="1">
      <alignment horizontal="center"/>
    </xf>
    <xf numFmtId="0" fontId="23" fillId="0" borderId="28" xfId="0" quotePrefix="1" applyFont="1" applyBorder="1" applyAlignment="1">
      <alignment horizontal="center" vertical="center"/>
    </xf>
    <xf numFmtId="0" fontId="23" fillId="0" borderId="23" xfId="0" applyFont="1" applyBorder="1" applyAlignment="1">
      <alignment horizontal="center" vertical="center"/>
    </xf>
    <xf numFmtId="0" fontId="50" fillId="0" borderId="106" xfId="0" applyFont="1" applyBorder="1" applyAlignment="1">
      <alignment horizontal="center"/>
    </xf>
    <xf numFmtId="0" fontId="23" fillId="0" borderId="27" xfId="0" applyFont="1" applyBorder="1" applyAlignment="1">
      <alignment vertical="center"/>
    </xf>
    <xf numFmtId="0" fontId="23" fillId="0" borderId="0" xfId="0" applyFont="1" applyFill="1" applyBorder="1" applyAlignment="1" applyProtection="1">
      <alignment horizontal="center" vertical="center"/>
    </xf>
    <xf numFmtId="0" fontId="23" fillId="0" borderId="106" xfId="0" applyFont="1" applyBorder="1" applyAlignment="1">
      <alignment horizontal="center"/>
    </xf>
    <xf numFmtId="0" fontId="23" fillId="0" borderId="106" xfId="0" applyFont="1" applyBorder="1"/>
    <xf numFmtId="0" fontId="23" fillId="0" borderId="27"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0" xfId="0" quotePrefix="1" applyFont="1" applyAlignment="1">
      <alignment horizontal="center" vertical="center"/>
    </xf>
    <xf numFmtId="0" fontId="23" fillId="0" borderId="121" xfId="0" quotePrefix="1" applyFont="1" applyBorder="1" applyAlignment="1">
      <alignment horizontal="center" vertical="center"/>
    </xf>
    <xf numFmtId="0" fontId="23" fillId="0" borderId="0" xfId="0" applyFont="1" applyAlignment="1" applyProtection="1">
      <alignment horizontal="center" vertical="center"/>
    </xf>
    <xf numFmtId="0" fontId="23" fillId="0" borderId="106" xfId="0" applyFont="1" applyFill="1" applyBorder="1" applyAlignment="1" applyProtection="1">
      <alignment horizontal="center" vertical="center"/>
    </xf>
    <xf numFmtId="0" fontId="23" fillId="0" borderId="25" xfId="0" applyFont="1" applyBorder="1" applyAlignment="1" applyProtection="1">
      <alignment horizontal="center" vertical="center"/>
    </xf>
    <xf numFmtId="0" fontId="23" fillId="0" borderId="9" xfId="0" quotePrefix="1" applyFont="1" applyBorder="1" applyAlignment="1">
      <alignment horizontal="center" vertical="center"/>
    </xf>
    <xf numFmtId="0" fontId="23" fillId="0" borderId="26" xfId="0" quotePrefix="1" applyFont="1" applyBorder="1" applyAlignment="1">
      <alignment horizontal="center" vertical="center"/>
    </xf>
    <xf numFmtId="0" fontId="23" fillId="0" borderId="9" xfId="0" applyFont="1" applyBorder="1" applyAlignment="1">
      <alignment horizontal="center" vertical="center"/>
    </xf>
    <xf numFmtId="0" fontId="23" fillId="0" borderId="110" xfId="0" applyFont="1" applyFill="1" applyBorder="1" applyAlignment="1" applyProtection="1">
      <alignment horizontal="center" vertical="center"/>
    </xf>
    <xf numFmtId="0" fontId="23" fillId="0" borderId="114" xfId="0" applyFont="1" applyBorder="1"/>
    <xf numFmtId="0" fontId="15" fillId="0" borderId="25" xfId="0" quotePrefix="1" applyFont="1" applyBorder="1" applyAlignment="1">
      <alignment horizontal="center"/>
    </xf>
    <xf numFmtId="0" fontId="4" fillId="0" borderId="9" xfId="0" quotePrefix="1" applyFont="1" applyBorder="1" applyAlignment="1">
      <alignment horizontal="center"/>
    </xf>
    <xf numFmtId="0" fontId="4" fillId="0" borderId="122" xfId="0" quotePrefix="1" applyFont="1" applyBorder="1" applyAlignment="1">
      <alignment horizontal="right"/>
    </xf>
    <xf numFmtId="0" fontId="0" fillId="0" borderId="110" xfId="0" quotePrefix="1" applyBorder="1" applyAlignment="1">
      <alignment horizontal="center"/>
    </xf>
    <xf numFmtId="0" fontId="4" fillId="0" borderId="9" xfId="0" applyFont="1" applyBorder="1" applyAlignment="1">
      <alignment horizontal="center"/>
    </xf>
    <xf numFmtId="0" fontId="4" fillId="0" borderId="110" xfId="0" applyFont="1" applyBorder="1"/>
    <xf numFmtId="172" fontId="15" fillId="0" borderId="121" xfId="1" applyNumberFormat="1" applyFont="1" applyBorder="1" applyAlignment="1" applyProtection="1">
      <alignment horizontal="center"/>
    </xf>
    <xf numFmtId="166" fontId="15" fillId="0" borderId="0" xfId="0" applyNumberFormat="1" applyFont="1" applyProtection="1"/>
    <xf numFmtId="172" fontId="15" fillId="0" borderId="23" xfId="1" applyNumberFormat="1" applyFont="1" applyBorder="1" applyAlignment="1" applyProtection="1">
      <alignment horizontal="center"/>
    </xf>
    <xf numFmtId="172" fontId="15" fillId="0" borderId="0" xfId="1" applyNumberFormat="1" applyFont="1" applyBorder="1" applyAlignment="1" applyProtection="1">
      <alignment horizontal="center"/>
    </xf>
    <xf numFmtId="0" fontId="23" fillId="7" borderId="27" xfId="0" applyFont="1" applyFill="1" applyBorder="1" applyAlignment="1" applyProtection="1">
      <alignment horizontal="center"/>
    </xf>
    <xf numFmtId="0" fontId="15" fillId="7" borderId="106" xfId="0" applyFont="1" applyFill="1" applyBorder="1"/>
    <xf numFmtId="0" fontId="0" fillId="7" borderId="0" xfId="0" applyFill="1"/>
    <xf numFmtId="172" fontId="15" fillId="0" borderId="0" xfId="1" applyNumberFormat="1" applyFont="1" applyFill="1" applyBorder="1" applyAlignment="1" applyProtection="1">
      <alignment horizontal="center"/>
    </xf>
    <xf numFmtId="0" fontId="23" fillId="0" borderId="27" xfId="0" applyFont="1" applyFill="1" applyBorder="1" applyAlignment="1" applyProtection="1">
      <alignment horizontal="center"/>
    </xf>
    <xf numFmtId="172" fontId="15" fillId="0" borderId="23" xfId="1" applyNumberFormat="1"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06" xfId="0" applyFont="1" applyFill="1" applyBorder="1"/>
    <xf numFmtId="172" fontId="15" fillId="0" borderId="23" xfId="1" applyNumberFormat="1" applyFont="1" applyBorder="1"/>
    <xf numFmtId="172" fontId="15" fillId="0" borderId="0" xfId="1" applyNumberFormat="1" applyFont="1" applyBorder="1"/>
    <xf numFmtId="172" fontId="15" fillId="0" borderId="0" xfId="1" applyNumberFormat="1" applyFont="1" applyFill="1" applyBorder="1"/>
    <xf numFmtId="172" fontId="15" fillId="0" borderId="23" xfId="1" applyNumberFormat="1" applyFont="1" applyFill="1" applyBorder="1"/>
    <xf numFmtId="172" fontId="15" fillId="0" borderId="121" xfId="1" applyNumberFormat="1" applyFont="1" applyFill="1" applyBorder="1" applyAlignment="1" applyProtection="1">
      <alignment horizontal="center"/>
    </xf>
    <xf numFmtId="169" fontId="15" fillId="0" borderId="0" xfId="0" applyNumberFormat="1" applyFont="1" applyFill="1" applyProtection="1"/>
    <xf numFmtId="166" fontId="15" fillId="0" borderId="0" xfId="0" applyNumberFormat="1" applyFont="1" applyFill="1" applyProtection="1"/>
    <xf numFmtId="0" fontId="15" fillId="0" borderId="121" xfId="0" applyFont="1" applyFill="1" applyBorder="1"/>
    <xf numFmtId="0" fontId="15" fillId="0" borderId="121" xfId="0" applyFont="1" applyBorder="1"/>
    <xf numFmtId="166" fontId="15" fillId="0" borderId="0" xfId="0" applyNumberFormat="1" applyFont="1" applyBorder="1" applyProtection="1"/>
    <xf numFmtId="169" fontId="15" fillId="0" borderId="23" xfId="0" applyNumberFormat="1" applyFont="1" applyFill="1" applyBorder="1" applyProtection="1"/>
    <xf numFmtId="166" fontId="15" fillId="0" borderId="0" xfId="0" applyNumberFormat="1" applyFont="1" applyFill="1" applyBorder="1" applyProtection="1"/>
    <xf numFmtId="0" fontId="23" fillId="0" borderId="25" xfId="0" applyFont="1" applyFill="1" applyBorder="1" applyAlignment="1">
      <alignment horizontal="center"/>
    </xf>
    <xf numFmtId="172" fontId="15" fillId="0" borderId="25" xfId="1" applyNumberFormat="1" applyFont="1" applyFill="1" applyBorder="1"/>
    <xf numFmtId="172" fontId="15" fillId="0" borderId="9" xfId="1" applyNumberFormat="1" applyFont="1" applyFill="1" applyBorder="1"/>
    <xf numFmtId="172" fontId="15" fillId="0" borderId="9" xfId="1" applyNumberFormat="1" applyFont="1" applyBorder="1" applyAlignment="1" applyProtection="1">
      <alignment horizontal="center"/>
    </xf>
    <xf numFmtId="172" fontId="15" fillId="0" borderId="122" xfId="1" applyNumberFormat="1" applyFont="1" applyFill="1" applyBorder="1" applyAlignment="1" applyProtection="1">
      <alignment horizontal="center"/>
    </xf>
    <xf numFmtId="172" fontId="15" fillId="0" borderId="9" xfId="1" applyNumberFormat="1" applyFont="1" applyFill="1" applyBorder="1" applyAlignment="1" applyProtection="1">
      <alignment horizontal="center"/>
    </xf>
    <xf numFmtId="172" fontId="15" fillId="0" borderId="122" xfId="1" applyNumberFormat="1" applyFont="1" applyBorder="1" applyAlignment="1" applyProtection="1">
      <alignment horizontal="center"/>
    </xf>
    <xf numFmtId="169" fontId="15" fillId="0" borderId="25" xfId="0" applyNumberFormat="1" applyFont="1" applyFill="1" applyBorder="1" applyProtection="1"/>
    <xf numFmtId="0" fontId="15" fillId="0" borderId="9" xfId="0" applyFont="1" applyFill="1" applyBorder="1" applyAlignment="1" applyProtection="1">
      <alignment horizontal="center"/>
    </xf>
    <xf numFmtId="166" fontId="15" fillId="0" borderId="9" xfId="0" applyNumberFormat="1" applyFont="1" applyFill="1" applyBorder="1" applyProtection="1"/>
    <xf numFmtId="0" fontId="15" fillId="0" borderId="122" xfId="0" applyFont="1" applyBorder="1"/>
    <xf numFmtId="43" fontId="15" fillId="0" borderId="0" xfId="0" applyNumberFormat="1" applyFont="1" applyFill="1" applyBorder="1"/>
    <xf numFmtId="0" fontId="15" fillId="0" borderId="0" xfId="0" applyFont="1" applyAlignment="1" applyProtection="1">
      <alignment horizontal="left"/>
    </xf>
    <xf numFmtId="0" fontId="4" fillId="0" borderId="0" xfId="12"/>
    <xf numFmtId="0" fontId="52" fillId="0" borderId="0" xfId="12" applyFont="1" applyFill="1"/>
    <xf numFmtId="0" fontId="38" fillId="0" borderId="0" xfId="0" applyFont="1" applyAlignment="1"/>
    <xf numFmtId="0" fontId="53" fillId="0" borderId="0" xfId="12" applyFont="1" applyFill="1" applyAlignment="1">
      <alignment horizontal="center"/>
    </xf>
    <xf numFmtId="0" fontId="23" fillId="0" borderId="35" xfId="12" applyFont="1" applyFill="1" applyBorder="1" applyAlignment="1">
      <alignment horizontal="center" wrapText="1"/>
    </xf>
    <xf numFmtId="0" fontId="23" fillId="0" borderId="34" xfId="12" applyFont="1" applyFill="1" applyBorder="1" applyAlignment="1">
      <alignment horizontal="center" wrapText="1"/>
    </xf>
    <xf numFmtId="0" fontId="15" fillId="0" borderId="27" xfId="12" applyFont="1" applyFill="1" applyBorder="1" applyAlignment="1">
      <alignment horizontal="center" wrapText="1"/>
    </xf>
    <xf numFmtId="10" fontId="15" fillId="0" borderId="121" xfId="12" applyNumberFormat="1" applyFont="1" applyFill="1" applyBorder="1" applyAlignment="1">
      <alignment horizontal="center"/>
    </xf>
    <xf numFmtId="0" fontId="15" fillId="0" borderId="27" xfId="12" applyFont="1" applyFill="1" applyBorder="1" applyAlignment="1">
      <alignment horizontal="center"/>
    </xf>
    <xf numFmtId="7" fontId="52" fillId="0" borderId="0" xfId="12" applyNumberFormat="1" applyFont="1" applyFill="1"/>
    <xf numFmtId="10" fontId="15" fillId="0" borderId="121" xfId="12" applyNumberFormat="1" applyFont="1" applyFill="1" applyBorder="1" applyAlignment="1">
      <alignment horizontal="center" wrapText="1"/>
    </xf>
    <xf numFmtId="0" fontId="52" fillId="0" borderId="0" xfId="12" applyFont="1" applyFill="1" applyAlignment="1">
      <alignment wrapText="1"/>
    </xf>
    <xf numFmtId="0" fontId="4" fillId="0" borderId="0" xfId="12" applyFill="1"/>
    <xf numFmtId="0" fontId="15" fillId="0" borderId="24" xfId="12" applyFont="1" applyFill="1" applyBorder="1" applyAlignment="1">
      <alignment horizontal="center"/>
    </xf>
    <xf numFmtId="10" fontId="15" fillId="0" borderId="122" xfId="12" applyNumberFormat="1" applyFont="1" applyFill="1" applyBorder="1" applyAlignment="1">
      <alignment horizontal="center"/>
    </xf>
    <xf numFmtId="0" fontId="55" fillId="0" borderId="0" xfId="0" applyFont="1" applyAlignment="1">
      <alignment wrapText="1"/>
    </xf>
    <xf numFmtId="0" fontId="4" fillId="0" borderId="0" xfId="12" applyAlignment="1">
      <alignment horizontal="center"/>
    </xf>
    <xf numFmtId="0" fontId="18" fillId="0" borderId="123" xfId="0" applyFont="1" applyFill="1" applyBorder="1" applyAlignment="1">
      <alignment horizontal="center" vertical="top" wrapText="1"/>
    </xf>
    <xf numFmtId="0" fontId="18" fillId="0" borderId="122" xfId="0" applyFont="1" applyFill="1" applyBorder="1" applyAlignment="1">
      <alignment horizontal="center" vertical="top" wrapText="1"/>
    </xf>
    <xf numFmtId="0" fontId="18" fillId="0" borderId="121" xfId="0" applyFont="1" applyFill="1" applyBorder="1" applyAlignment="1">
      <alignment horizontal="center" vertical="top" wrapText="1"/>
    </xf>
    <xf numFmtId="179" fontId="18" fillId="0" borderId="121" xfId="0" applyNumberFormat="1" applyFont="1" applyFill="1" applyBorder="1" applyAlignment="1">
      <alignment vertical="top" wrapText="1"/>
    </xf>
    <xf numFmtId="179" fontId="21" fillId="0" borderId="121" xfId="0" applyNumberFormat="1" applyFont="1" applyFill="1" applyBorder="1" applyAlignment="1">
      <alignment vertical="top" wrapText="1"/>
    </xf>
    <xf numFmtId="179" fontId="21" fillId="0" borderId="122" xfId="0" applyNumberFormat="1" applyFont="1" applyFill="1" applyBorder="1" applyAlignment="1">
      <alignment vertical="top" wrapText="1"/>
    </xf>
    <xf numFmtId="0" fontId="18" fillId="0" borderId="115" xfId="0" applyFont="1" applyFill="1" applyBorder="1" applyAlignment="1">
      <alignment horizontal="center" vertical="top" wrapText="1"/>
    </xf>
    <xf numFmtId="0" fontId="18" fillId="0" borderId="116" xfId="0" applyFont="1" applyFill="1" applyBorder="1" applyAlignment="1">
      <alignment horizontal="center" vertical="top" wrapText="1"/>
    </xf>
    <xf numFmtId="0" fontId="18" fillId="0" borderId="9" xfId="0" applyFont="1" applyFill="1" applyBorder="1" applyAlignment="1">
      <alignment horizontal="center" vertical="top" wrapText="1"/>
    </xf>
    <xf numFmtId="49" fontId="21" fillId="0" borderId="9" xfId="0" applyNumberFormat="1" applyFont="1" applyFill="1" applyBorder="1" applyAlignment="1">
      <alignment horizontal="center" vertical="top" wrapText="1"/>
    </xf>
    <xf numFmtId="0" fontId="56" fillId="0" borderId="9" xfId="0" applyFont="1" applyFill="1" applyBorder="1" applyAlignment="1">
      <alignment horizontal="center" vertical="top" wrapText="1"/>
    </xf>
    <xf numFmtId="0" fontId="18" fillId="0" borderId="27" xfId="0" applyFont="1" applyFill="1" applyBorder="1" applyAlignment="1">
      <alignment horizontal="center" vertical="top" wrapText="1"/>
    </xf>
    <xf numFmtId="0" fontId="18" fillId="0" borderId="0" xfId="0" applyFont="1" applyFill="1" applyBorder="1" applyAlignment="1">
      <alignment vertical="top" wrapText="1"/>
    </xf>
    <xf numFmtId="186" fontId="18" fillId="0" borderId="0" xfId="0" applyNumberFormat="1" applyFont="1" applyFill="1" applyBorder="1" applyAlignment="1">
      <alignment vertical="top" wrapText="1"/>
    </xf>
    <xf numFmtId="179" fontId="18" fillId="0" borderId="0" xfId="0" applyNumberFormat="1" applyFont="1" applyFill="1" applyBorder="1" applyAlignment="1">
      <alignment vertical="top" wrapText="1"/>
    </xf>
    <xf numFmtId="0" fontId="21" fillId="0" borderId="0" xfId="0" applyFont="1" applyFill="1" applyBorder="1" applyAlignment="1">
      <alignment vertical="top" wrapText="1"/>
    </xf>
    <xf numFmtId="186" fontId="21" fillId="0" borderId="0" xfId="0" applyNumberFormat="1" applyFont="1" applyFill="1" applyBorder="1" applyAlignment="1">
      <alignment vertical="top" wrapText="1"/>
    </xf>
    <xf numFmtId="179" fontId="21" fillId="0" borderId="0" xfId="0" applyNumberFormat="1" applyFont="1" applyFill="1" applyBorder="1" applyAlignment="1">
      <alignment vertical="top" wrapText="1"/>
    </xf>
    <xf numFmtId="0" fontId="18" fillId="0" borderId="33" xfId="0" applyFont="1" applyFill="1" applyBorder="1" applyAlignment="1">
      <alignment horizontal="center" vertical="top" wrapText="1"/>
    </xf>
    <xf numFmtId="0" fontId="18" fillId="0" borderId="35" xfId="0" applyFont="1" applyFill="1" applyBorder="1" applyAlignment="1">
      <alignment horizontal="center" vertical="top" wrapText="1"/>
    </xf>
    <xf numFmtId="0" fontId="18" fillId="0" borderId="1" xfId="0" applyFont="1" applyFill="1" applyBorder="1" applyAlignment="1">
      <alignment horizontal="center" vertical="top" wrapText="1"/>
    </xf>
    <xf numFmtId="0" fontId="18" fillId="0" borderId="34" xfId="0" applyFont="1" applyFill="1" applyBorder="1" applyAlignment="1">
      <alignment horizontal="center" vertical="top" wrapText="1"/>
    </xf>
    <xf numFmtId="0" fontId="18" fillId="0" borderId="23" xfId="0" applyFont="1" applyFill="1" applyBorder="1" applyAlignment="1">
      <alignment horizontal="center" vertical="top" wrapText="1"/>
    </xf>
    <xf numFmtId="3" fontId="21" fillId="0" borderId="27" xfId="0" applyNumberFormat="1" applyFont="1" applyFill="1" applyBorder="1" applyAlignment="1">
      <alignment vertical="top" wrapText="1"/>
    </xf>
    <xf numFmtId="0" fontId="21" fillId="0" borderId="27" xfId="0" applyFont="1" applyFill="1" applyBorder="1" applyAlignment="1">
      <alignment vertical="top" wrapText="1"/>
    </xf>
    <xf numFmtId="0" fontId="21" fillId="0" borderId="121" xfId="0" applyFont="1" applyFill="1" applyBorder="1" applyAlignment="1">
      <alignment vertical="top" wrapText="1"/>
    </xf>
    <xf numFmtId="186" fontId="21" fillId="0" borderId="27" xfId="0" applyNumberFormat="1" applyFont="1" applyFill="1" applyBorder="1" applyAlignment="1">
      <alignment vertical="top" wrapText="1"/>
    </xf>
    <xf numFmtId="186" fontId="21" fillId="0" borderId="121" xfId="0" applyNumberFormat="1" applyFont="1" applyFill="1" applyBorder="1" applyAlignment="1">
      <alignment vertical="top" wrapText="1"/>
    </xf>
    <xf numFmtId="179" fontId="21" fillId="0" borderId="27" xfId="0" applyNumberFormat="1" applyFont="1" applyFill="1" applyBorder="1" applyAlignment="1">
      <alignment vertical="top" wrapText="1"/>
    </xf>
    <xf numFmtId="6" fontId="21" fillId="0" borderId="27" xfId="0" applyNumberFormat="1" applyFont="1" applyFill="1" applyBorder="1" applyAlignment="1">
      <alignment vertical="top" wrapText="1"/>
    </xf>
    <xf numFmtId="6" fontId="21" fillId="0" borderId="0" xfId="0" applyNumberFormat="1" applyFont="1" applyFill="1" applyBorder="1" applyAlignment="1">
      <alignment vertical="top" wrapText="1"/>
    </xf>
    <xf numFmtId="6" fontId="21" fillId="0" borderId="121" xfId="0" applyNumberFormat="1" applyFont="1" applyFill="1" applyBorder="1" applyAlignment="1">
      <alignment vertical="top" wrapText="1"/>
    </xf>
    <xf numFmtId="179" fontId="21" fillId="0" borderId="24" xfId="0" applyNumberFormat="1" applyFont="1" applyFill="1" applyBorder="1" applyAlignment="1">
      <alignment vertical="top" wrapText="1"/>
    </xf>
    <xf numFmtId="0" fontId="18" fillId="0" borderId="0" xfId="0" applyFont="1" applyFill="1" applyBorder="1" applyAlignment="1">
      <alignment horizontal="right" vertical="top" wrapText="1"/>
    </xf>
    <xf numFmtId="186" fontId="18" fillId="0" borderId="0" xfId="0" applyNumberFormat="1" applyFont="1" applyFill="1" applyBorder="1" applyAlignment="1">
      <alignment horizontal="right" vertical="top" wrapText="1"/>
    </xf>
    <xf numFmtId="0" fontId="18" fillId="0" borderId="23" xfId="0" applyFont="1" applyFill="1" applyBorder="1" applyAlignment="1">
      <alignment horizontal="right" vertical="top" wrapText="1"/>
    </xf>
    <xf numFmtId="186" fontId="18" fillId="0" borderId="121" xfId="0" applyNumberFormat="1" applyFont="1" applyFill="1" applyBorder="1" applyAlignment="1">
      <alignment horizontal="right" vertical="top" wrapText="1"/>
    </xf>
    <xf numFmtId="0" fontId="21" fillId="0" borderId="0" xfId="0" applyFont="1" applyFill="1" applyBorder="1" applyAlignment="1">
      <alignment horizontal="right" vertical="top" wrapText="1"/>
    </xf>
    <xf numFmtId="186" fontId="21" fillId="0" borderId="0" xfId="0" applyNumberFormat="1" applyFont="1" applyFill="1" applyBorder="1" applyAlignment="1">
      <alignment horizontal="right" vertical="top" wrapText="1"/>
    </xf>
    <xf numFmtId="0" fontId="21" fillId="0" borderId="23" xfId="0" applyFont="1" applyFill="1" applyBorder="1" applyAlignment="1">
      <alignment horizontal="right" vertical="top" wrapText="1"/>
    </xf>
    <xf numFmtId="186" fontId="21" fillId="0" borderId="121" xfId="0" applyNumberFormat="1" applyFont="1" applyFill="1" applyBorder="1" applyAlignment="1">
      <alignment horizontal="right" vertical="top" wrapText="1"/>
    </xf>
    <xf numFmtId="0" fontId="21" fillId="0" borderId="9" xfId="0" applyFont="1" applyFill="1" applyBorder="1" applyAlignment="1">
      <alignment horizontal="right" vertical="top" wrapText="1"/>
    </xf>
    <xf numFmtId="186" fontId="21" fillId="0" borderId="9" xfId="0" applyNumberFormat="1" applyFont="1" applyFill="1" applyBorder="1" applyAlignment="1">
      <alignment horizontal="right" vertical="top" wrapText="1"/>
    </xf>
    <xf numFmtId="0" fontId="21" fillId="0" borderId="25" xfId="0" applyFont="1" applyFill="1" applyBorder="1" applyAlignment="1">
      <alignment horizontal="right" vertical="top" wrapText="1"/>
    </xf>
    <xf numFmtId="186" fontId="21" fillId="0" borderId="122" xfId="0" applyNumberFormat="1" applyFont="1" applyFill="1" applyBorder="1" applyAlignment="1">
      <alignment horizontal="right" vertical="top" wrapText="1"/>
    </xf>
    <xf numFmtId="0" fontId="20" fillId="0" borderId="0" xfId="0" applyFont="1" applyFill="1" applyAlignment="1">
      <alignment vertical="top"/>
    </xf>
    <xf numFmtId="41" fontId="21" fillId="0" borderId="0" xfId="0" applyNumberFormat="1" applyFont="1" applyFill="1" applyBorder="1" applyAlignment="1">
      <alignment horizontal="right" vertical="top" wrapText="1"/>
    </xf>
    <xf numFmtId="41" fontId="21" fillId="0" borderId="121" xfId="0" applyNumberFormat="1" applyFont="1" applyFill="1" applyBorder="1" applyAlignment="1">
      <alignment horizontal="right" vertical="top" wrapText="1"/>
    </xf>
    <xf numFmtId="179" fontId="21" fillId="0" borderId="0" xfId="0" applyNumberFormat="1" applyFont="1" applyFill="1" applyBorder="1" applyAlignment="1">
      <alignment horizontal="right" vertical="top" wrapText="1"/>
    </xf>
    <xf numFmtId="179" fontId="18" fillId="0" borderId="0" xfId="0" applyNumberFormat="1" applyFont="1" applyFill="1" applyBorder="1" applyAlignment="1">
      <alignment horizontal="right" vertical="top" wrapText="1"/>
    </xf>
    <xf numFmtId="179" fontId="18" fillId="0" borderId="23" xfId="0" applyNumberFormat="1" applyFont="1" applyFill="1" applyBorder="1" applyAlignment="1">
      <alignment horizontal="right" vertical="top" wrapText="1"/>
    </xf>
    <xf numFmtId="179" fontId="18" fillId="0" borderId="121" xfId="0" applyNumberFormat="1" applyFont="1" applyFill="1" applyBorder="1" applyAlignment="1">
      <alignment horizontal="right" vertical="top" wrapText="1"/>
    </xf>
    <xf numFmtId="179" fontId="21" fillId="0" borderId="23" xfId="0" applyNumberFormat="1" applyFont="1" applyFill="1" applyBorder="1" applyAlignment="1">
      <alignment horizontal="right" vertical="top" wrapText="1"/>
    </xf>
    <xf numFmtId="179" fontId="21" fillId="0" borderId="121" xfId="0" applyNumberFormat="1" applyFont="1" applyFill="1" applyBorder="1" applyAlignment="1">
      <alignment horizontal="right" vertical="top" wrapText="1"/>
    </xf>
    <xf numFmtId="187" fontId="21" fillId="0" borderId="23" xfId="0" applyNumberFormat="1" applyFont="1" applyFill="1" applyBorder="1" applyAlignment="1">
      <alignment horizontal="right" vertical="top" wrapText="1"/>
    </xf>
    <xf numFmtId="187" fontId="21" fillId="0" borderId="0" xfId="0" applyNumberFormat="1" applyFont="1" applyFill="1" applyBorder="1" applyAlignment="1">
      <alignment horizontal="right" vertical="top" wrapText="1"/>
    </xf>
    <xf numFmtId="187" fontId="21" fillId="0" borderId="121" xfId="0" applyNumberFormat="1" applyFont="1" applyFill="1" applyBorder="1" applyAlignment="1">
      <alignment horizontal="right" vertical="top" wrapText="1"/>
    </xf>
    <xf numFmtId="179" fontId="21" fillId="0" borderId="25" xfId="0" applyNumberFormat="1" applyFont="1" applyFill="1" applyBorder="1" applyAlignment="1">
      <alignment horizontal="right" vertical="top" wrapText="1"/>
    </xf>
    <xf numFmtId="179" fontId="21" fillId="0" borderId="122" xfId="0" applyNumberFormat="1" applyFont="1" applyFill="1" applyBorder="1" applyAlignment="1">
      <alignment horizontal="right" vertical="top" wrapText="1"/>
    </xf>
    <xf numFmtId="0" fontId="58" fillId="0" borderId="0" xfId="13"/>
    <xf numFmtId="166" fontId="15" fillId="0" borderId="121" xfId="3" applyNumberFormat="1" applyFont="1" applyBorder="1" applyAlignment="1">
      <alignment horizontal="right"/>
    </xf>
    <xf numFmtId="0" fontId="41" fillId="0" borderId="0" xfId="0" quotePrefix="1" applyFont="1" applyAlignment="1" applyProtection="1">
      <alignment horizontal="left"/>
    </xf>
    <xf numFmtId="0" fontId="8" fillId="0" borderId="0" xfId="0" applyFont="1" applyAlignment="1" applyProtection="1">
      <alignment horizontal="centerContinuous"/>
    </xf>
    <xf numFmtId="0" fontId="14" fillId="0" borderId="0" xfId="0" applyFont="1" applyBorder="1" applyAlignment="1" applyProtection="1">
      <alignment horizontal="centerContinuous"/>
    </xf>
    <xf numFmtId="0" fontId="8" fillId="0" borderId="0" xfId="0" quotePrefix="1" applyFont="1" applyAlignment="1" applyProtection="1">
      <alignment horizontal="centerContinuous"/>
    </xf>
    <xf numFmtId="0" fontId="51" fillId="0" borderId="0" xfId="0" applyFont="1" applyAlignment="1">
      <alignment horizontal="centerContinuous"/>
    </xf>
    <xf numFmtId="0" fontId="15" fillId="0" borderId="0" xfId="0" applyFont="1" applyAlignment="1" applyProtection="1">
      <alignment horizontal="centerContinuous"/>
    </xf>
    <xf numFmtId="0" fontId="21" fillId="0" borderId="9" xfId="0" applyFont="1" applyFill="1" applyBorder="1"/>
    <xf numFmtId="43" fontId="21" fillId="0" borderId="27" xfId="0" applyNumberFormat="1" applyFont="1" applyFill="1" applyBorder="1" applyAlignment="1">
      <alignment vertical="top" wrapText="1"/>
    </xf>
    <xf numFmtId="179" fontId="21" fillId="0" borderId="127" xfId="0" applyNumberFormat="1" applyFont="1" applyFill="1" applyBorder="1" applyAlignment="1">
      <alignment vertical="top" wrapText="1"/>
    </xf>
    <xf numFmtId="43" fontId="21" fillId="0" borderId="0" xfId="0" applyNumberFormat="1" applyFont="1" applyFill="1" applyBorder="1" applyAlignment="1">
      <alignment vertical="top" wrapText="1"/>
    </xf>
    <xf numFmtId="0" fontId="21" fillId="0" borderId="127" xfId="0" applyFont="1" applyFill="1" applyBorder="1" applyAlignment="1">
      <alignment vertical="top" wrapText="1"/>
    </xf>
    <xf numFmtId="186" fontId="21" fillId="0" borderId="127" xfId="0" applyNumberFormat="1" applyFont="1" applyFill="1" applyBorder="1" applyAlignment="1">
      <alignment vertical="top" wrapText="1"/>
    </xf>
    <xf numFmtId="43" fontId="21" fillId="0" borderId="127" xfId="0" applyNumberFormat="1" applyFont="1" applyFill="1" applyBorder="1" applyAlignment="1">
      <alignment vertical="top" wrapText="1"/>
    </xf>
    <xf numFmtId="187" fontId="18" fillId="0" borderId="121" xfId="0" applyNumberFormat="1" applyFont="1" applyFill="1" applyBorder="1" applyAlignment="1">
      <alignment horizontal="right" vertical="top" wrapText="1"/>
    </xf>
    <xf numFmtId="179" fontId="21" fillId="0" borderId="127" xfId="0" applyNumberFormat="1" applyFont="1" applyFill="1" applyBorder="1" applyAlignment="1">
      <alignment horizontal="right" vertical="top" wrapText="1"/>
    </xf>
    <xf numFmtId="187" fontId="21" fillId="0" borderId="127" xfId="0" applyNumberFormat="1" applyFont="1" applyFill="1" applyBorder="1" applyAlignment="1">
      <alignment horizontal="right" vertical="top" wrapText="1"/>
    </xf>
    <xf numFmtId="0" fontId="19" fillId="0" borderId="0" xfId="0" applyFont="1" applyAlignment="1">
      <alignment horizontal="center"/>
    </xf>
    <xf numFmtId="171" fontId="21" fillId="0" borderId="37" xfId="0" applyNumberFormat="1" applyFont="1" applyFill="1" applyBorder="1"/>
    <xf numFmtId="171" fontId="21" fillId="0" borderId="37" xfId="0" applyNumberFormat="1" applyFont="1" applyFill="1" applyBorder="1" applyAlignment="1">
      <alignment vertical="top" wrapText="1"/>
    </xf>
    <xf numFmtId="171" fontId="18" fillId="0" borderId="37" xfId="0" applyNumberFormat="1" applyFont="1" applyFill="1" applyBorder="1" applyAlignment="1">
      <alignment vertical="top" wrapText="1"/>
    </xf>
    <xf numFmtId="0" fontId="20" fillId="0" borderId="130" xfId="0" applyFont="1" applyFill="1" applyBorder="1" applyAlignment="1">
      <alignment vertical="top" wrapText="1"/>
    </xf>
    <xf numFmtId="0" fontId="25" fillId="0" borderId="131" xfId="0" applyFont="1" applyFill="1" applyBorder="1" applyAlignment="1">
      <alignment horizontal="center"/>
    </xf>
    <xf numFmtId="0" fontId="25" fillId="5" borderId="128" xfId="0" applyFont="1" applyFill="1" applyBorder="1" applyAlignment="1">
      <alignment horizontal="center"/>
    </xf>
    <xf numFmtId="0" fontId="25" fillId="0" borderId="130" xfId="0" applyFont="1" applyFill="1" applyBorder="1" applyAlignment="1">
      <alignment horizontal="center"/>
    </xf>
    <xf numFmtId="0" fontId="25" fillId="0" borderId="128" xfId="0" applyFont="1" applyFill="1" applyBorder="1" applyAlignment="1">
      <alignment horizontal="center" vertical="top" wrapText="1"/>
    </xf>
    <xf numFmtId="0" fontId="34" fillId="0" borderId="128" xfId="0" applyFont="1" applyFill="1" applyBorder="1" applyAlignment="1">
      <alignment horizontal="center" vertical="top" wrapText="1"/>
    </xf>
    <xf numFmtId="0" fontId="25" fillId="0" borderId="128" xfId="0" applyFont="1" applyFill="1" applyBorder="1" applyAlignment="1">
      <alignment horizontal="center"/>
    </xf>
    <xf numFmtId="0" fontId="49" fillId="0" borderId="27" xfId="0" applyFont="1" applyFill="1" applyBorder="1" applyAlignment="1">
      <alignment horizontal="left" vertical="top"/>
    </xf>
    <xf numFmtId="0" fontId="25" fillId="0" borderId="0" xfId="0" applyFont="1" applyFill="1" applyAlignment="1">
      <alignment horizontal="center"/>
    </xf>
    <xf numFmtId="0" fontId="2" fillId="0" borderId="0" xfId="0" applyFont="1" applyFill="1" applyAlignment="1">
      <alignment horizontal="center"/>
    </xf>
    <xf numFmtId="0" fontId="20" fillId="0" borderId="132" xfId="0" applyFont="1" applyFill="1" applyBorder="1" applyAlignment="1">
      <alignment horizontal="center"/>
    </xf>
    <xf numFmtId="0" fontId="25" fillId="0" borderId="133" xfId="0" applyFont="1" applyFill="1" applyBorder="1" applyAlignment="1">
      <alignment horizontal="left" vertical="top" wrapText="1"/>
    </xf>
    <xf numFmtId="0" fontId="25" fillId="0" borderId="134" xfId="0" applyFont="1" applyFill="1" applyBorder="1" applyAlignment="1">
      <alignment horizontal="center" vertical="top" wrapText="1"/>
    </xf>
    <xf numFmtId="0" fontId="25" fillId="0" borderId="135" xfId="0" applyFont="1" applyFill="1" applyBorder="1" applyAlignment="1">
      <alignment horizontal="center" vertical="top" wrapText="1"/>
    </xf>
    <xf numFmtId="0" fontId="25" fillId="5" borderId="133" xfId="0" applyFont="1" applyFill="1" applyBorder="1" applyAlignment="1">
      <alignment horizontal="center" vertical="top" wrapText="1"/>
    </xf>
    <xf numFmtId="0" fontId="25" fillId="0" borderId="132" xfId="0" applyFont="1" applyFill="1" applyBorder="1" applyAlignment="1">
      <alignment horizontal="left" vertical="top" wrapText="1"/>
    </xf>
    <xf numFmtId="0" fontId="25" fillId="0" borderId="136" xfId="0" applyFont="1" applyFill="1" applyBorder="1" applyAlignment="1">
      <alignment horizontal="center" vertical="top" wrapText="1"/>
    </xf>
    <xf numFmtId="0" fontId="25" fillId="5" borderId="136" xfId="0" applyFont="1" applyFill="1" applyBorder="1" applyAlignment="1">
      <alignment horizontal="center" vertical="top" wrapText="1"/>
    </xf>
    <xf numFmtId="0" fontId="18" fillId="0" borderId="132" xfId="0" applyFont="1" applyFill="1" applyBorder="1" applyAlignment="1">
      <alignment horizontal="left" vertical="top" wrapText="1"/>
    </xf>
    <xf numFmtId="171" fontId="18" fillId="0" borderId="136" xfId="0" applyNumberFormat="1" applyFont="1" applyFill="1" applyBorder="1"/>
    <xf numFmtId="171" fontId="18" fillId="5" borderId="136" xfId="0" applyNumberFormat="1" applyFont="1" applyFill="1" applyBorder="1"/>
    <xf numFmtId="0" fontId="21" fillId="0" borderId="136" xfId="0" applyFont="1" applyFill="1" applyBorder="1" applyAlignment="1">
      <alignment horizontal="left" vertical="top" wrapText="1"/>
    </xf>
    <xf numFmtId="171" fontId="21" fillId="0" borderId="132" xfId="0" applyNumberFormat="1" applyFont="1" applyFill="1" applyBorder="1"/>
    <xf numFmtId="171" fontId="21" fillId="0" borderId="136" xfId="0" applyNumberFormat="1" applyFont="1" applyFill="1" applyBorder="1" applyAlignment="1">
      <alignment vertical="top" wrapText="1"/>
    </xf>
    <xf numFmtId="171" fontId="21" fillId="5" borderId="136" xfId="0" applyNumberFormat="1" applyFont="1" applyFill="1" applyBorder="1" applyAlignment="1">
      <alignment vertical="top" wrapText="1"/>
    </xf>
    <xf numFmtId="171" fontId="21" fillId="0" borderId="136" xfId="0" applyNumberFormat="1" applyFont="1" applyFill="1" applyBorder="1" applyAlignment="1">
      <alignment vertical="top"/>
    </xf>
    <xf numFmtId="171" fontId="18" fillId="0" borderId="136" xfId="0" applyNumberFormat="1" applyFont="1" applyFill="1" applyBorder="1" applyAlignment="1">
      <alignment vertical="top" wrapText="1"/>
    </xf>
    <xf numFmtId="171" fontId="18" fillId="5" borderId="136" xfId="0" applyNumberFormat="1" applyFont="1" applyFill="1" applyBorder="1" applyAlignment="1">
      <alignment vertical="top" wrapText="1"/>
    </xf>
    <xf numFmtId="0" fontId="21" fillId="0" borderId="132" xfId="0" applyFont="1" applyFill="1" applyBorder="1" applyAlignment="1">
      <alignment horizontal="left" vertical="top" wrapText="1"/>
    </xf>
    <xf numFmtId="41" fontId="21" fillId="0" borderId="136" xfId="0" applyNumberFormat="1" applyFont="1" applyFill="1" applyBorder="1" applyAlignment="1">
      <alignment vertical="top" wrapText="1"/>
    </xf>
    <xf numFmtId="0" fontId="20" fillId="0" borderId="132" xfId="0" applyFont="1" applyFill="1" applyBorder="1"/>
    <xf numFmtId="0" fontId="20" fillId="0" borderId="136" xfId="0" applyFont="1" applyFill="1" applyBorder="1"/>
    <xf numFmtId="0" fontId="20" fillId="5" borderId="136" xfId="0" applyFont="1" applyFill="1" applyBorder="1"/>
    <xf numFmtId="41" fontId="18" fillId="0" borderId="136" xfId="0" applyNumberFormat="1" applyFont="1" applyFill="1" applyBorder="1" applyAlignment="1">
      <alignment vertical="top" wrapText="1"/>
    </xf>
    <xf numFmtId="0" fontId="18" fillId="0" borderId="139" xfId="0" applyFont="1" applyFill="1" applyBorder="1" applyAlignment="1">
      <alignment horizontal="left" vertical="top" wrapText="1"/>
    </xf>
    <xf numFmtId="171" fontId="18" fillId="0" borderId="140" xfId="0" applyNumberFormat="1" applyFont="1" applyFill="1" applyBorder="1" applyAlignment="1">
      <alignment vertical="top" wrapText="1"/>
    </xf>
    <xf numFmtId="0" fontId="25" fillId="0" borderId="133" xfId="0" applyFont="1" applyFill="1" applyBorder="1" applyAlignment="1">
      <alignment horizontal="center"/>
    </xf>
    <xf numFmtId="0" fontId="25" fillId="0" borderId="132" xfId="0" applyFont="1" applyFill="1" applyBorder="1" applyAlignment="1">
      <alignment horizontal="center"/>
    </xf>
    <xf numFmtId="171" fontId="18" fillId="0" borderId="132" xfId="0" applyNumberFormat="1" applyFont="1" applyFill="1" applyBorder="1"/>
    <xf numFmtId="171" fontId="18" fillId="0" borderId="132" xfId="0" applyNumberFormat="1" applyFont="1" applyFill="1" applyBorder="1" applyAlignment="1">
      <alignment vertical="top" wrapText="1"/>
    </xf>
    <xf numFmtId="171" fontId="18" fillId="0" borderId="138" xfId="0" applyNumberFormat="1" applyFont="1" applyFill="1" applyBorder="1" applyAlignment="1">
      <alignment vertical="top" wrapText="1"/>
    </xf>
    <xf numFmtId="171" fontId="18" fillId="0" borderId="1" xfId="0" applyNumberFormat="1" applyFont="1" applyFill="1" applyBorder="1" applyAlignment="1">
      <alignment vertical="top" wrapText="1"/>
    </xf>
    <xf numFmtId="171" fontId="18" fillId="5" borderId="138" xfId="0" applyNumberFormat="1" applyFont="1" applyFill="1" applyBorder="1" applyAlignment="1">
      <alignment vertical="top" wrapText="1"/>
    </xf>
    <xf numFmtId="171" fontId="18" fillId="0" borderId="139" xfId="0" applyNumberFormat="1" applyFont="1" applyFill="1" applyBorder="1" applyAlignment="1">
      <alignment vertical="top" wrapText="1"/>
    </xf>
    <xf numFmtId="0" fontId="9" fillId="0" borderId="129" xfId="0" applyFont="1" applyFill="1" applyBorder="1" applyAlignment="1">
      <alignment horizontal="center"/>
    </xf>
    <xf numFmtId="0" fontId="9" fillId="0" borderId="127" xfId="0" applyFont="1" applyFill="1" applyBorder="1" applyAlignment="1">
      <alignment horizontal="center"/>
    </xf>
    <xf numFmtId="0" fontId="0" fillId="0" borderId="127" xfId="0" applyFill="1" applyBorder="1"/>
    <xf numFmtId="0" fontId="0" fillId="0" borderId="127" xfId="0" applyFill="1" applyBorder="1" applyAlignment="1">
      <alignment horizontal="right"/>
    </xf>
    <xf numFmtId="0" fontId="7" fillId="0" borderId="127" xfId="0" applyFont="1" applyFill="1" applyBorder="1" applyAlignment="1">
      <alignment horizontal="center"/>
    </xf>
    <xf numFmtId="171" fontId="0" fillId="0" borderId="127" xfId="0" applyNumberFormat="1" applyFill="1" applyBorder="1"/>
    <xf numFmtId="0" fontId="57" fillId="0" borderId="0" xfId="0" applyFont="1" applyAlignment="1">
      <alignment horizontal="left" wrapText="1"/>
    </xf>
    <xf numFmtId="173" fontId="4" fillId="0" borderId="0" xfId="0" applyNumberFormat="1" applyFont="1" applyAlignment="1" applyProtection="1">
      <alignment horizontal="center"/>
    </xf>
    <xf numFmtId="0" fontId="0" fillId="0" borderId="0" xfId="0" applyAlignment="1"/>
    <xf numFmtId="173" fontId="9" fillId="0" borderId="0" xfId="0" applyNumberFormat="1" applyFont="1" applyAlignment="1" applyProtection="1">
      <alignment horizontal="center"/>
    </xf>
    <xf numFmtId="0" fontId="0" fillId="0" borderId="0" xfId="0" applyAlignment="1">
      <alignment horizontal="center"/>
    </xf>
    <xf numFmtId="0" fontId="9" fillId="0" borderId="9" xfId="0" applyFont="1" applyBorder="1" applyAlignment="1" applyProtection="1">
      <alignment horizontal="center"/>
    </xf>
    <xf numFmtId="0" fontId="9" fillId="0" borderId="0" xfId="0" quotePrefix="1" applyFont="1" applyAlignment="1" applyProtection="1">
      <alignment horizontal="center"/>
    </xf>
    <xf numFmtId="0" fontId="9" fillId="0" borderId="0" xfId="0" applyFont="1" applyAlignment="1" applyProtection="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6" xfId="0" applyFont="1" applyFill="1" applyBorder="1" applyAlignment="1">
      <alignment horizontal="center"/>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23" fillId="0" borderId="3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2" xfId="0" applyFont="1" applyFill="1" applyBorder="1" applyAlignment="1">
      <alignment horizontal="center" vertical="center"/>
    </xf>
    <xf numFmtId="0" fontId="14" fillId="0" borderId="0" xfId="0" applyFont="1" applyBorder="1" applyAlignment="1">
      <alignment horizontal="center"/>
    </xf>
    <xf numFmtId="43" fontId="14" fillId="0" borderId="0" xfId="1" applyFont="1" applyFill="1" applyAlignment="1">
      <alignment horizontal="center"/>
    </xf>
    <xf numFmtId="0" fontId="23" fillId="0" borderId="0" xfId="0" applyFont="1" applyFill="1" applyBorder="1" applyAlignment="1">
      <alignment horizontal="center"/>
    </xf>
    <xf numFmtId="0" fontId="18" fillId="0" borderId="0" xfId="0" applyFont="1" applyFill="1" applyAlignment="1">
      <alignment horizontal="center"/>
    </xf>
    <xf numFmtId="0" fontId="19" fillId="0" borderId="0" xfId="0" applyFont="1" applyFill="1" applyAlignment="1">
      <alignment horizontal="center"/>
    </xf>
    <xf numFmtId="0" fontId="18" fillId="0" borderId="20" xfId="0" applyFont="1" applyFill="1" applyBorder="1" applyAlignment="1">
      <alignment horizontal="center" vertical="top" wrapText="1"/>
    </xf>
    <xf numFmtId="0" fontId="19" fillId="0" borderId="21" xfId="0" applyFont="1" applyFill="1" applyBorder="1" applyAlignment="1">
      <alignment horizontal="center" vertical="top" wrapText="1"/>
    </xf>
    <xf numFmtId="0" fontId="18" fillId="0" borderId="20" xfId="0" applyFont="1" applyFill="1" applyBorder="1" applyAlignment="1">
      <alignment horizontal="center"/>
    </xf>
    <xf numFmtId="0" fontId="0" fillId="0" borderId="22" xfId="0" applyFont="1" applyFill="1" applyBorder="1" applyAlignment="1">
      <alignment horizontal="center"/>
    </xf>
    <xf numFmtId="0" fontId="18" fillId="0" borderId="0" xfId="0" applyFont="1" applyFill="1" applyBorder="1" applyAlignment="1">
      <alignment horizontal="center"/>
    </xf>
    <xf numFmtId="0" fontId="19" fillId="0" borderId="0" xfId="0" applyFont="1" applyFill="1" applyBorder="1" applyAlignment="1">
      <alignment horizontal="center"/>
    </xf>
    <xf numFmtId="43" fontId="23" fillId="0" borderId="20" xfId="1" applyFont="1" applyBorder="1" applyAlignment="1">
      <alignment horizontal="center"/>
    </xf>
    <xf numFmtId="43" fontId="23" fillId="0" borderId="22" xfId="1" applyFont="1"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49" fillId="0" borderId="0" xfId="0" applyFont="1" applyAlignment="1">
      <alignment horizontal="left" wrapText="1"/>
    </xf>
    <xf numFmtId="0" fontId="14" fillId="0" borderId="0" xfId="0" applyFont="1" applyAlignment="1">
      <alignment horizontal="center"/>
    </xf>
    <xf numFmtId="0" fontId="23" fillId="0" borderId="0" xfId="0" applyFont="1" applyBorder="1" applyAlignment="1">
      <alignment horizontal="center"/>
    </xf>
    <xf numFmtId="43" fontId="23" fillId="0" borderId="9" xfId="1" applyFont="1" applyBorder="1" applyAlignment="1">
      <alignment horizontal="center"/>
    </xf>
    <xf numFmtId="43" fontId="23" fillId="0" borderId="0" xfId="1" applyFont="1" applyBorder="1" applyAlignment="1">
      <alignment horizontal="center"/>
    </xf>
    <xf numFmtId="0" fontId="23" fillId="0" borderId="23" xfId="0" applyFont="1" applyBorder="1" applyAlignment="1">
      <alignment horizontal="center"/>
    </xf>
    <xf numFmtId="0" fontId="23" fillId="0" borderId="28" xfId="0" applyFont="1" applyBorder="1" applyAlignment="1">
      <alignment horizontal="center"/>
    </xf>
    <xf numFmtId="0" fontId="32" fillId="0" borderId="0" xfId="0" applyFont="1" applyFill="1" applyAlignment="1">
      <alignment horizontal="center"/>
    </xf>
    <xf numFmtId="0" fontId="18" fillId="0" borderId="137" xfId="0" applyFont="1" applyFill="1" applyBorder="1" applyAlignment="1">
      <alignment horizontal="center"/>
    </xf>
    <xf numFmtId="0" fontId="18" fillId="0" borderId="1" xfId="0" applyFont="1" applyFill="1" applyBorder="1" applyAlignment="1">
      <alignment horizontal="center"/>
    </xf>
    <xf numFmtId="0" fontId="18" fillId="0" borderId="34" xfId="0" applyFont="1" applyFill="1" applyBorder="1" applyAlignment="1">
      <alignment horizontal="center"/>
    </xf>
    <xf numFmtId="0" fontId="9" fillId="0" borderId="129" xfId="0" applyFont="1" applyFill="1" applyBorder="1" applyAlignment="1">
      <alignment horizontal="center"/>
    </xf>
    <xf numFmtId="0" fontId="25" fillId="0" borderId="138" xfId="0" applyFont="1" applyFill="1" applyBorder="1" applyAlignment="1">
      <alignment horizontal="center"/>
    </xf>
    <xf numFmtId="0" fontId="25" fillId="0" borderId="34" xfId="0" applyFont="1" applyFill="1" applyBorder="1" applyAlignment="1">
      <alignment horizontal="center"/>
    </xf>
    <xf numFmtId="0" fontId="14" fillId="0" borderId="0" xfId="0" applyFont="1" applyFill="1" applyAlignment="1">
      <alignment horizontal="center"/>
    </xf>
    <xf numFmtId="0" fontId="18" fillId="0" borderId="138" xfId="0" applyFont="1" applyFill="1" applyBorder="1" applyAlignment="1">
      <alignment horizontal="center"/>
    </xf>
    <xf numFmtId="0" fontId="18" fillId="0" borderId="98" xfId="0" applyFont="1" applyFill="1" applyBorder="1" applyAlignment="1">
      <alignment horizontal="center"/>
    </xf>
    <xf numFmtId="0" fontId="18" fillId="0" borderId="4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43" xfId="0" applyFont="1" applyFill="1" applyBorder="1" applyAlignment="1">
      <alignment horizontal="center" wrapText="1"/>
    </xf>
    <xf numFmtId="0" fontId="0" fillId="0" borderId="45" xfId="0" applyFont="1" applyFill="1" applyBorder="1" applyAlignment="1">
      <alignment wrapText="1"/>
    </xf>
    <xf numFmtId="0" fontId="0" fillId="0" borderId="46" xfId="0" applyFont="1" applyFill="1" applyBorder="1" applyAlignment="1">
      <alignment wrapText="1"/>
    </xf>
    <xf numFmtId="0" fontId="0" fillId="0" borderId="45" xfId="0" applyFont="1" applyFill="1" applyBorder="1" applyAlignment="1">
      <alignment horizontal="center" wrapText="1"/>
    </xf>
    <xf numFmtId="0" fontId="0" fillId="0" borderId="46" xfId="0" applyFont="1" applyFill="1" applyBorder="1" applyAlignment="1">
      <alignment horizontal="center" wrapText="1"/>
    </xf>
    <xf numFmtId="0" fontId="60" fillId="0" borderId="0" xfId="0" applyFont="1" applyFill="1" applyAlignment="1">
      <alignment horizontal="center"/>
    </xf>
    <xf numFmtId="0" fontId="60" fillId="0" borderId="0" xfId="0" applyFont="1" applyFill="1" applyAlignment="1"/>
    <xf numFmtId="0" fontId="18" fillId="0" borderId="57" xfId="0" applyFont="1" applyFill="1" applyBorder="1" applyAlignment="1">
      <alignment horizontal="center"/>
    </xf>
    <xf numFmtId="0" fontId="18" fillId="0" borderId="58" xfId="0" applyFont="1" applyFill="1" applyBorder="1" applyAlignment="1"/>
    <xf numFmtId="0" fontId="18" fillId="0" borderId="59" xfId="0" applyFont="1" applyFill="1" applyBorder="1" applyAlignment="1"/>
    <xf numFmtId="0" fontId="56" fillId="0" borderId="0" xfId="0" applyFont="1" applyFill="1" applyBorder="1" applyAlignment="1">
      <alignment horizontal="center"/>
    </xf>
    <xf numFmtId="0" fontId="18" fillId="0" borderId="124" xfId="0" applyFont="1" applyFill="1" applyBorder="1" applyAlignment="1">
      <alignment horizontal="center" vertical="top" wrapText="1"/>
    </xf>
    <xf numFmtId="0" fontId="0" fillId="0" borderId="125" xfId="0" applyFill="1" applyBorder="1" applyAlignment="1">
      <alignment horizontal="center" vertical="top" wrapText="1"/>
    </xf>
    <xf numFmtId="0" fontId="56" fillId="0" borderId="0" xfId="0" applyFont="1" applyFill="1" applyAlignment="1">
      <alignment horizontal="center"/>
    </xf>
    <xf numFmtId="0" fontId="0" fillId="0" borderId="0" xfId="0" applyFill="1" applyAlignment="1">
      <alignment horizontal="center"/>
    </xf>
    <xf numFmtId="0" fontId="0" fillId="0" borderId="126" xfId="0" applyFill="1" applyBorder="1" applyAlignment="1">
      <alignment horizontal="center" vertical="top" wrapText="1"/>
    </xf>
    <xf numFmtId="166" fontId="23" fillId="0" borderId="9" xfId="3" applyNumberFormat="1" applyFont="1" applyBorder="1" applyAlignment="1">
      <alignment horizontal="center"/>
    </xf>
    <xf numFmtId="0" fontId="33" fillId="0" borderId="0" xfId="0" applyFont="1" applyAlignment="1">
      <alignment horizontal="center"/>
    </xf>
    <xf numFmtId="0" fontId="23" fillId="0" borderId="9" xfId="0" applyFont="1" applyBorder="1" applyAlignment="1">
      <alignment horizontal="center"/>
    </xf>
    <xf numFmtId="0" fontId="23" fillId="0" borderId="35" xfId="0" applyFont="1" applyBorder="1" applyAlignment="1">
      <alignment horizontal="center"/>
    </xf>
    <xf numFmtId="0" fontId="23" fillId="6" borderId="77" xfId="0" applyFont="1" applyFill="1" applyBorder="1" applyAlignment="1">
      <alignment horizontal="center"/>
    </xf>
    <xf numFmtId="0" fontId="23" fillId="6" borderId="78" xfId="0" applyFont="1" applyFill="1" applyBorder="1" applyAlignment="1">
      <alignment horizontal="center"/>
    </xf>
    <xf numFmtId="0" fontId="23" fillId="6" borderId="10" xfId="0" applyFont="1" applyFill="1" applyBorder="1" applyAlignment="1">
      <alignment horizontal="center"/>
    </xf>
    <xf numFmtId="0" fontId="23" fillId="6" borderId="11" xfId="0" applyFont="1" applyFill="1" applyBorder="1" applyAlignment="1">
      <alignment horizontal="center"/>
    </xf>
    <xf numFmtId="164" fontId="23" fillId="6" borderId="74" xfId="1" applyNumberFormat="1" applyFont="1" applyFill="1" applyBorder="1" applyAlignment="1">
      <alignment horizontal="center"/>
    </xf>
    <xf numFmtId="0" fontId="0" fillId="0" borderId="75" xfId="0" applyBorder="1" applyAlignment="1">
      <alignment horizontal="center"/>
    </xf>
    <xf numFmtId="0" fontId="0" fillId="0" borderId="76" xfId="0" applyBorder="1" applyAlignment="1">
      <alignment horizontal="center"/>
    </xf>
    <xf numFmtId="0" fontId="14" fillId="6" borderId="0" xfId="0" applyFont="1" applyFill="1" applyAlignment="1">
      <alignment horizontal="center"/>
    </xf>
    <xf numFmtId="0" fontId="40" fillId="0" borderId="23" xfId="0" applyFont="1" applyBorder="1" applyAlignment="1">
      <alignment horizontal="center"/>
    </xf>
    <xf numFmtId="0" fontId="12" fillId="0" borderId="25" xfId="0" applyFont="1" applyBorder="1" applyAlignment="1">
      <alignment horizontal="center"/>
    </xf>
    <xf numFmtId="0" fontId="12" fillId="0" borderId="9" xfId="0" applyFont="1" applyBorder="1" applyAlignment="1">
      <alignment horizontal="center"/>
    </xf>
    <xf numFmtId="0" fontId="12" fillId="0" borderId="26" xfId="0" applyFont="1" applyBorder="1" applyAlignment="1">
      <alignment horizontal="center"/>
    </xf>
    <xf numFmtId="0" fontId="12" fillId="0" borderId="25" xfId="0" applyFont="1" applyFill="1" applyBorder="1" applyAlignment="1">
      <alignment horizontal="center"/>
    </xf>
    <xf numFmtId="0" fontId="12" fillId="0" borderId="9" xfId="0" applyFont="1" applyFill="1" applyBorder="1" applyAlignment="1">
      <alignment horizontal="center"/>
    </xf>
    <xf numFmtId="0" fontId="12" fillId="0" borderId="26" xfId="0" applyFont="1" applyFill="1" applyBorder="1" applyAlignment="1">
      <alignment horizontal="center"/>
    </xf>
    <xf numFmtId="0" fontId="23" fillId="0" borderId="20" xfId="0" applyFont="1" applyBorder="1" applyAlignment="1">
      <alignment horizontal="center"/>
    </xf>
    <xf numFmtId="0" fontId="23" fillId="0" borderId="22" xfId="0" applyFont="1" applyBorder="1" applyAlignment="1">
      <alignment horizontal="center"/>
    </xf>
    <xf numFmtId="0" fontId="23" fillId="0" borderId="20" xfId="0" applyFont="1" applyFill="1" applyBorder="1" applyAlignment="1">
      <alignment horizontal="center"/>
    </xf>
    <xf numFmtId="0" fontId="23" fillId="0" borderId="21" xfId="0" applyFont="1" applyFill="1" applyBorder="1" applyAlignment="1">
      <alignment horizontal="center"/>
    </xf>
    <xf numFmtId="0" fontId="23" fillId="0" borderId="22" xfId="0" applyFont="1" applyFill="1" applyBorder="1" applyAlignment="1">
      <alignment horizontal="center"/>
    </xf>
    <xf numFmtId="0" fontId="14" fillId="7" borderId="9" xfId="0" applyFont="1" applyFill="1" applyBorder="1" applyAlignment="1">
      <alignment horizontal="center"/>
    </xf>
    <xf numFmtId="0" fontId="8" fillId="0" borderId="0" xfId="0" applyFont="1" applyAlignment="1">
      <alignment horizontal="center"/>
    </xf>
    <xf numFmtId="0" fontId="23" fillId="0" borderId="33" xfId="0" applyFont="1" applyBorder="1" applyAlignment="1">
      <alignment horizontal="center"/>
    </xf>
    <xf numFmtId="0" fontId="23" fillId="0" borderId="1" xfId="0" applyFont="1" applyBorder="1" applyAlignment="1">
      <alignment horizontal="center"/>
    </xf>
    <xf numFmtId="0" fontId="23" fillId="0" borderId="98" xfId="0" applyFont="1" applyBorder="1" applyAlignment="1">
      <alignment horizontal="center"/>
    </xf>
    <xf numFmtId="0" fontId="14" fillId="0" borderId="102" xfId="0" applyFont="1" applyBorder="1" applyAlignment="1">
      <alignment horizontal="center"/>
    </xf>
    <xf numFmtId="0" fontId="14" fillId="0" borderId="1" xfId="0" applyFont="1" applyBorder="1" applyAlignment="1">
      <alignment horizontal="center"/>
    </xf>
    <xf numFmtId="0" fontId="14" fillId="0" borderId="108" xfId="0" applyFont="1" applyBorder="1" applyAlignment="1">
      <alignment horizontal="center"/>
    </xf>
    <xf numFmtId="0" fontId="14" fillId="0" borderId="0" xfId="0" applyFont="1" applyAlignment="1" applyProtection="1">
      <alignment horizontal="center"/>
    </xf>
    <xf numFmtId="0" fontId="8" fillId="0" borderId="0" xfId="0" applyFont="1" applyAlignment="1" applyProtection="1">
      <alignment horizontal="center"/>
    </xf>
    <xf numFmtId="0" fontId="14" fillId="0" borderId="34" xfId="0" applyFont="1" applyBorder="1" applyAlignment="1">
      <alignment horizontal="center"/>
    </xf>
    <xf numFmtId="0" fontId="14" fillId="0" borderId="33" xfId="0" quotePrefix="1" applyFont="1" applyBorder="1" applyAlignment="1" applyProtection="1">
      <alignment horizontal="center"/>
    </xf>
    <xf numFmtId="0" fontId="14" fillId="0" borderId="1" xfId="0" quotePrefix="1" applyFont="1" applyBorder="1" applyAlignment="1" applyProtection="1">
      <alignment horizontal="center"/>
    </xf>
    <xf numFmtId="0" fontId="14" fillId="0" borderId="108" xfId="0" quotePrefix="1" applyFont="1" applyBorder="1" applyAlignment="1" applyProtection="1">
      <alignment horizontal="center"/>
    </xf>
    <xf numFmtId="0" fontId="14" fillId="0" borderId="34" xfId="0" quotePrefix="1" applyFont="1" applyBorder="1" applyAlignment="1" applyProtection="1">
      <alignment horizontal="center"/>
    </xf>
    <xf numFmtId="0" fontId="14" fillId="0" borderId="0" xfId="0" quotePrefix="1" applyFont="1" applyAlignment="1" applyProtection="1">
      <alignment horizontal="center"/>
    </xf>
    <xf numFmtId="0" fontId="8" fillId="0" borderId="0" xfId="0" quotePrefix="1" applyFont="1" applyAlignment="1" applyProtection="1">
      <alignment horizontal="center"/>
    </xf>
    <xf numFmtId="0" fontId="6" fillId="0" borderId="0" xfId="0" quotePrefix="1" applyFont="1" applyAlignment="1" applyProtection="1">
      <alignment horizontal="center"/>
    </xf>
    <xf numFmtId="0" fontId="6" fillId="0" borderId="0" xfId="0" applyFont="1" applyAlignment="1" applyProtection="1">
      <alignment horizontal="center"/>
    </xf>
    <xf numFmtId="0" fontId="23" fillId="0" borderId="0" xfId="0" applyFont="1" applyBorder="1" applyAlignment="1" applyProtection="1">
      <alignment horizontal="center" vertical="center"/>
    </xf>
    <xf numFmtId="0" fontId="23" fillId="0" borderId="33" xfId="0" applyFont="1" applyBorder="1" applyAlignment="1" applyProtection="1">
      <alignment horizontal="center"/>
    </xf>
    <xf numFmtId="0" fontId="23" fillId="0" borderId="1" xfId="0" applyFont="1" applyBorder="1" applyAlignment="1" applyProtection="1">
      <alignment horizontal="center"/>
    </xf>
    <xf numFmtId="0" fontId="23" fillId="0" borderId="34" xfId="0" applyFont="1" applyBorder="1" applyAlignment="1" applyProtection="1">
      <alignment horizontal="center"/>
    </xf>
    <xf numFmtId="0" fontId="23" fillId="0" borderId="108" xfId="0" applyFont="1" applyBorder="1" applyAlignment="1">
      <alignment horizontal="center"/>
    </xf>
    <xf numFmtId="0" fontId="23" fillId="0" borderId="104" xfId="0" applyFont="1" applyBorder="1" applyAlignment="1">
      <alignment horizontal="center"/>
    </xf>
    <xf numFmtId="0" fontId="23" fillId="0" borderId="103" xfId="0" applyFont="1" applyBorder="1" applyAlignment="1" applyProtection="1">
      <alignment horizontal="center" vertical="center"/>
    </xf>
    <xf numFmtId="0" fontId="0" fillId="0" borderId="9" xfId="0" applyBorder="1" applyAlignment="1"/>
    <xf numFmtId="0" fontId="23" fillId="0" borderId="0" xfId="0" applyFont="1" applyAlignment="1" applyProtection="1">
      <alignment horizontal="center"/>
    </xf>
    <xf numFmtId="0" fontId="14" fillId="0" borderId="33" xfId="0" applyFont="1" applyBorder="1" applyAlignment="1">
      <alignment horizontal="center"/>
    </xf>
    <xf numFmtId="0" fontId="16" fillId="0" borderId="1" xfId="0" applyFont="1" applyBorder="1" applyAlignment="1">
      <alignment horizontal="center"/>
    </xf>
    <xf numFmtId="0" fontId="16" fillId="0" borderId="34" xfId="0" applyFont="1" applyBorder="1" applyAlignment="1">
      <alignment horizontal="center"/>
    </xf>
    <xf numFmtId="0" fontId="16" fillId="0" borderId="108" xfId="0" applyFont="1" applyBorder="1" applyAlignment="1">
      <alignment horizontal="center"/>
    </xf>
    <xf numFmtId="0" fontId="14" fillId="0" borderId="0" xfId="12" applyFont="1" applyAlignment="1">
      <alignment horizontal="center"/>
    </xf>
    <xf numFmtId="0" fontId="61" fillId="0" borderId="0" xfId="0" applyFont="1" applyAlignment="1">
      <alignment horizontal="center"/>
    </xf>
    <xf numFmtId="0" fontId="54" fillId="0" borderId="0" xfId="0" applyFont="1" applyAlignment="1">
      <alignment horizontal="left" wrapText="1"/>
    </xf>
    <xf numFmtId="0" fontId="54" fillId="0" borderId="0" xfId="0" applyFont="1" applyAlignment="1">
      <alignment horizontal="left"/>
    </xf>
  </cellXfs>
  <cellStyles count="14">
    <cellStyle name="Comma" xfId="1" builtinId="3"/>
    <cellStyle name="Currency" xfId="2" builtinId="4"/>
    <cellStyle name="Hyperlink" xfId="13" builtinId="8"/>
    <cellStyle name="Normal" xfId="0" builtinId="0"/>
    <cellStyle name="Normal 2" xfId="12" xr:uid="{00000000-0005-0000-0000-000004000000}"/>
    <cellStyle name="Normal 2 2" xfId="4" xr:uid="{00000000-0005-0000-0000-000005000000}"/>
    <cellStyle name="Normal 3" xfId="11" xr:uid="{00000000-0005-0000-0000-000006000000}"/>
    <cellStyle name="Normal 3 3" xfId="6" xr:uid="{00000000-0005-0000-0000-000007000000}"/>
    <cellStyle name="Normal 4" xfId="10" xr:uid="{00000000-0005-0000-0000-000008000000}"/>
    <cellStyle name="Normal 5" xfId="5" xr:uid="{00000000-0005-0000-0000-000009000000}"/>
    <cellStyle name="Normal 6" xfId="8" xr:uid="{00000000-0005-0000-0000-00000A000000}"/>
    <cellStyle name="Normal 8" xfId="9" xr:uid="{00000000-0005-0000-0000-00000B000000}"/>
    <cellStyle name="Normal_output" xfId="7" xr:uid="{00000000-0005-0000-0000-00000C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19050</xdr:colOff>
      <xdr:row>60</xdr:row>
      <xdr:rowOff>19049</xdr:rowOff>
    </xdr:from>
    <xdr:to>
      <xdr:col>8</xdr:col>
      <xdr:colOff>581024</xdr:colOff>
      <xdr:row>62</xdr:row>
      <xdr:rowOff>60960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19050" y="10772774"/>
          <a:ext cx="7762874" cy="3467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29</xdr:row>
      <xdr:rowOff>0</xdr:rowOff>
    </xdr:from>
    <xdr:to>
      <xdr:col>6</xdr:col>
      <xdr:colOff>390525</xdr:colOff>
      <xdr:row>48</xdr:row>
      <xdr:rowOff>152400</xdr:rowOff>
    </xdr:to>
    <xdr:pic>
      <xdr:nvPicPr>
        <xdr:cNvPr id="5" name="Picture 4">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753100"/>
          <a:ext cx="6677025" cy="395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7</xdr:col>
      <xdr:colOff>142875</xdr:colOff>
      <xdr:row>48</xdr:row>
      <xdr:rowOff>171450</xdr:rowOff>
    </xdr:to>
    <xdr:pic>
      <xdr:nvPicPr>
        <xdr:cNvPr id="3" name="Picture 2">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53125"/>
          <a:ext cx="718185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7</xdr:col>
      <xdr:colOff>142875</xdr:colOff>
      <xdr:row>45</xdr:row>
      <xdr:rowOff>171450</xdr:rowOff>
    </xdr:to>
    <xdr:pic>
      <xdr:nvPicPr>
        <xdr:cNvPr id="3" name="Picture 2">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53050"/>
          <a:ext cx="6858000" cy="3771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47625</xdr:colOff>
      <xdr:row>35</xdr:row>
      <xdr:rowOff>180975</xdr:rowOff>
    </xdr:from>
    <xdr:ext cx="184731" cy="264560"/>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4667250" y="68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60</xdr:row>
      <xdr:rowOff>7621</xdr:rowOff>
    </xdr:from>
    <xdr:to>
      <xdr:col>8</xdr:col>
      <xdr:colOff>581024</xdr:colOff>
      <xdr:row>62</xdr:row>
      <xdr:rowOff>60960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8099" y="12094846"/>
          <a:ext cx="7629525" cy="339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60</xdr:row>
      <xdr:rowOff>9525</xdr:rowOff>
    </xdr:from>
    <xdr:to>
      <xdr:col>8</xdr:col>
      <xdr:colOff>581026</xdr:colOff>
      <xdr:row>61</xdr:row>
      <xdr:rowOff>160020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 y="12087225"/>
          <a:ext cx="7772400" cy="3314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endParaRPr lang="en-US" sz="900" b="0" i="0" u="none" strike="noStrike" baseline="0">
            <a:solidFill>
              <a:srgbClr val="000000"/>
            </a:solidFill>
            <a:latin typeface="Arial"/>
            <a:ea typeface="+mn-ea"/>
            <a:cs typeface="Arial"/>
          </a:endParaRPr>
        </a:p>
        <a:p>
          <a:pPr algn="l" rtl="0">
            <a:defRPr sz="1000"/>
          </a:pPr>
          <a:endParaRPr lang="en-US"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60</xdr:row>
      <xdr:rowOff>5715</xdr:rowOff>
    </xdr:from>
    <xdr:to>
      <xdr:col>8</xdr:col>
      <xdr:colOff>590550</xdr:colOff>
      <xdr:row>62</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050" y="12092940"/>
          <a:ext cx="7429500" cy="318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60</xdr:row>
      <xdr:rowOff>19051</xdr:rowOff>
    </xdr:from>
    <xdr:to>
      <xdr:col>8</xdr:col>
      <xdr:colOff>600075</xdr:colOff>
      <xdr:row>62</xdr:row>
      <xdr:rowOff>22861</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0" y="12106276"/>
          <a:ext cx="7477125"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endParaRPr lang="en-US" sz="900" b="0" i="0" u="none" strike="noStrike" baseline="0">
            <a:solidFill>
              <a:srgbClr val="000000"/>
            </a:solidFill>
            <a:latin typeface="Arial"/>
            <a:ea typeface="+mn-ea"/>
            <a:cs typeface="Arial"/>
          </a:endParaRP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60</xdr:row>
      <xdr:rowOff>28575</xdr:rowOff>
    </xdr:from>
    <xdr:to>
      <xdr:col>8</xdr:col>
      <xdr:colOff>340179</xdr:colOff>
      <xdr:row>62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10832646"/>
          <a:ext cx="7239000" cy="2843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endParaRPr lang="en-US" sz="7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6</xdr:col>
      <xdr:colOff>571500</xdr:colOff>
      <xdr:row>46</xdr:row>
      <xdr:rowOff>133350</xdr:rowOff>
    </xdr:to>
    <xdr:pic>
      <xdr:nvPicPr>
        <xdr:cNvPr id="3" name="Picture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53150"/>
          <a:ext cx="7010400"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31</xdr:row>
      <xdr:rowOff>28575</xdr:rowOff>
    </xdr:from>
    <xdr:to>
      <xdr:col>7</xdr:col>
      <xdr:colOff>238125</xdr:colOff>
      <xdr:row>49</xdr:row>
      <xdr:rowOff>180975</xdr:rowOff>
    </xdr:to>
    <xdr:pic>
      <xdr:nvPicPr>
        <xdr:cNvPr id="3" name="Picture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5915025"/>
          <a:ext cx="7048500" cy="375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7</xdr:col>
      <xdr:colOff>257175</xdr:colOff>
      <xdr:row>48</xdr:row>
      <xdr:rowOff>161925</xdr:rowOff>
    </xdr:to>
    <xdr:pic>
      <xdr:nvPicPr>
        <xdr:cNvPr id="3" name="Picture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953125"/>
          <a:ext cx="7219950"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hyperlink" Target="http://www1.nyc.gov/assets/finance/downloads/pdf/reports/reports-tax-expenditure/ter_2017_final.pdf"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hyperlink" Target="http://www1.nyc.gov/assets/finance/downloads/pdf/reports/reports-tax-expenditure/ter_2017_final.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hyperlink" Target="http://www1.nyc.gov/assets/finance/downloads/pdf/reports/reports-tax-expenditure/ter_2017_final.pdf"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7.bin"/><Relationship Id="rId1" Type="http://schemas.openxmlformats.org/officeDocument/2006/relationships/hyperlink" Target="http://www1.nyc.gov/assets/finance/downloads/pdf/reports/reports-tax-expenditure/ter_2017_final.pdf"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8.bin"/><Relationship Id="rId1" Type="http://schemas.openxmlformats.org/officeDocument/2006/relationships/hyperlink" Target="http://www1.nyc.gov/assets/finance/downloads/pdf/reports/reports-tax-expenditure/ter_2017_fi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hyperlink" Target="http://www1.nyc.gov/assets/finance/downloads/pdf/reports/reports-tax-expenditure/ter_2017_final.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showGridLines="0" workbookViewId="0"/>
  </sheetViews>
  <sheetFormatPr defaultRowHeight="12.75"/>
  <cols>
    <col min="1" max="1" width="93.5703125" bestFit="1" customWidth="1"/>
  </cols>
  <sheetData>
    <row r="1" spans="1:1" ht="15">
      <c r="A1" s="974" t="s">
        <v>451</v>
      </c>
    </row>
    <row r="2" spans="1:1" ht="15">
      <c r="A2" s="974" t="s">
        <v>469</v>
      </c>
    </row>
    <row r="3" spans="1:1" ht="15">
      <c r="A3" s="974" t="s">
        <v>452</v>
      </c>
    </row>
    <row r="5" spans="1:1">
      <c r="A5" t="s">
        <v>453</v>
      </c>
    </row>
    <row r="6" spans="1:1">
      <c r="A6" t="s">
        <v>454</v>
      </c>
    </row>
    <row r="7" spans="1:1">
      <c r="A7" t="s">
        <v>455</v>
      </c>
    </row>
    <row r="8" spans="1:1">
      <c r="A8" t="s">
        <v>456</v>
      </c>
    </row>
    <row r="9" spans="1:1">
      <c r="A9" t="s">
        <v>457</v>
      </c>
    </row>
    <row r="10" spans="1:1">
      <c r="A10" t="s">
        <v>458</v>
      </c>
    </row>
    <row r="11" spans="1:1">
      <c r="A11" t="s">
        <v>459</v>
      </c>
    </row>
    <row r="12" spans="1:1">
      <c r="A12" t="s">
        <v>460</v>
      </c>
    </row>
    <row r="13" spans="1:1">
      <c r="A13" t="s">
        <v>461</v>
      </c>
    </row>
    <row r="14" spans="1:1">
      <c r="A14" t="s">
        <v>462</v>
      </c>
    </row>
    <row r="15" spans="1:1">
      <c r="A15" t="s">
        <v>463</v>
      </c>
    </row>
    <row r="16" spans="1:1">
      <c r="A16" t="s">
        <v>464</v>
      </c>
    </row>
    <row r="17" spans="1:1">
      <c r="A17" t="s">
        <v>465</v>
      </c>
    </row>
    <row r="18" spans="1:1">
      <c r="A18" t="s">
        <v>466</v>
      </c>
    </row>
    <row r="19" spans="1:1">
      <c r="A19" t="s">
        <v>467</v>
      </c>
    </row>
    <row r="20" spans="1:1">
      <c r="A20" t="s">
        <v>468</v>
      </c>
    </row>
    <row r="21" spans="1:1">
      <c r="A21" t="s">
        <v>470</v>
      </c>
    </row>
    <row r="22" spans="1:1">
      <c r="A22" t="s">
        <v>471</v>
      </c>
    </row>
    <row r="23" spans="1:1">
      <c r="A23" t="s">
        <v>472</v>
      </c>
    </row>
    <row r="24" spans="1:1">
      <c r="A24" t="s">
        <v>473</v>
      </c>
    </row>
    <row r="25" spans="1:1">
      <c r="A25" t="s">
        <v>474</v>
      </c>
    </row>
    <row r="26" spans="1:1">
      <c r="A26" t="s">
        <v>475</v>
      </c>
    </row>
    <row r="27" spans="1:1">
      <c r="A27" t="s">
        <v>476</v>
      </c>
    </row>
    <row r="28" spans="1:1">
      <c r="A28" t="s">
        <v>477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1"/>
  <sheetViews>
    <sheetView showGridLines="0" zoomScaleNormal="100" workbookViewId="0">
      <selection sqref="A1:G1"/>
    </sheetView>
  </sheetViews>
  <sheetFormatPr defaultColWidth="10" defaultRowHeight="12.75"/>
  <cols>
    <col min="1" max="1" width="21.5703125" style="113" bestFit="1" customWidth="1"/>
    <col min="2" max="2" width="10.85546875" style="113" customWidth="1"/>
    <col min="3" max="3" width="14.28515625" style="113" bestFit="1" customWidth="1"/>
    <col min="4" max="4" width="9.85546875" style="113" bestFit="1" customWidth="1"/>
    <col min="5" max="5" width="14.28515625" style="113" customWidth="1"/>
    <col min="6" max="6" width="9.85546875" style="113" bestFit="1" customWidth="1"/>
    <col min="7" max="7" width="14.28515625" style="113" bestFit="1" customWidth="1"/>
    <col min="8" max="16384" width="10" style="113"/>
  </cols>
  <sheetData>
    <row r="1" spans="1:7" ht="15">
      <c r="A1" s="1050" t="s">
        <v>402</v>
      </c>
      <c r="B1" s="1050"/>
      <c r="C1" s="1050"/>
      <c r="D1" s="1050"/>
      <c r="E1" s="1050"/>
      <c r="F1" s="1050"/>
      <c r="G1" s="1050"/>
    </row>
    <row r="2" spans="1:7" ht="15" customHeight="1">
      <c r="A2" s="1050" t="s">
        <v>39</v>
      </c>
      <c r="B2" s="1051"/>
      <c r="C2" s="1051"/>
      <c r="D2" s="1051"/>
      <c r="E2" s="1051"/>
      <c r="F2" s="1051"/>
      <c r="G2" s="1051"/>
    </row>
    <row r="3" spans="1:7" ht="15" customHeight="1">
      <c r="A3" s="1050" t="s">
        <v>40</v>
      </c>
      <c r="B3" s="1051"/>
      <c r="C3" s="1051"/>
      <c r="D3" s="1051"/>
      <c r="E3" s="1051"/>
      <c r="F3" s="1051"/>
      <c r="G3" s="1051"/>
    </row>
    <row r="4" spans="1:7" ht="15" customHeight="1">
      <c r="A4" s="1050" t="s">
        <v>41</v>
      </c>
      <c r="B4" s="1051"/>
      <c r="C4" s="1051"/>
      <c r="D4" s="1051"/>
      <c r="E4" s="1051"/>
      <c r="F4" s="1051"/>
      <c r="G4" s="1051"/>
    </row>
    <row r="5" spans="1:7" ht="15">
      <c r="A5" s="1050" t="s">
        <v>42</v>
      </c>
      <c r="B5" s="1051"/>
      <c r="C5" s="1051"/>
      <c r="D5" s="1051"/>
      <c r="E5" s="1051"/>
      <c r="F5" s="1051"/>
      <c r="G5" s="1051"/>
    </row>
    <row r="6" spans="1:7" ht="6.95" customHeight="1">
      <c r="A6" s="83"/>
      <c r="B6" s="83"/>
      <c r="C6" s="83"/>
      <c r="D6" s="83"/>
      <c r="E6" s="83"/>
      <c r="F6" s="83"/>
      <c r="G6" s="83"/>
    </row>
    <row r="7" spans="1:7" ht="15">
      <c r="A7" s="1050" t="s">
        <v>75</v>
      </c>
      <c r="B7" s="1051"/>
      <c r="C7" s="1051"/>
      <c r="D7" s="1051"/>
      <c r="E7" s="1051"/>
      <c r="F7" s="1051"/>
      <c r="G7" s="1051"/>
    </row>
    <row r="8" spans="1:7" ht="6.95" customHeight="1">
      <c r="A8" s="84"/>
      <c r="B8" s="83"/>
      <c r="C8" s="83"/>
      <c r="D8" s="83"/>
      <c r="E8" s="83"/>
      <c r="F8" s="83"/>
      <c r="G8" s="83"/>
    </row>
    <row r="9" spans="1:7" ht="13.9" customHeight="1">
      <c r="A9" s="85"/>
      <c r="B9" s="1052" t="s">
        <v>11</v>
      </c>
      <c r="C9" s="1053"/>
      <c r="D9" s="1052" t="s">
        <v>43</v>
      </c>
      <c r="E9" s="1053"/>
      <c r="F9" s="1054" t="s">
        <v>44</v>
      </c>
      <c r="G9" s="1055"/>
    </row>
    <row r="10" spans="1:7" ht="15.75" customHeight="1">
      <c r="A10" s="86" t="s">
        <v>45</v>
      </c>
      <c r="B10" s="87" t="s">
        <v>46</v>
      </c>
      <c r="C10" s="88" t="s">
        <v>47</v>
      </c>
      <c r="D10" s="87" t="s">
        <v>46</v>
      </c>
      <c r="E10" s="88" t="s">
        <v>47</v>
      </c>
      <c r="F10" s="89" t="s">
        <v>46</v>
      </c>
      <c r="G10" s="90" t="s">
        <v>47</v>
      </c>
    </row>
    <row r="11" spans="1:7" ht="19.899999999999999" customHeight="1">
      <c r="A11" s="91" t="s">
        <v>48</v>
      </c>
      <c r="B11" s="92">
        <v>11807</v>
      </c>
      <c r="C11" s="93">
        <v>6108308717.0700006</v>
      </c>
      <c r="D11" s="92">
        <v>41353</v>
      </c>
      <c r="E11" s="93">
        <v>1210782931.358572</v>
      </c>
      <c r="F11" s="92">
        <v>53160</v>
      </c>
      <c r="G11" s="94">
        <v>7319091648.4285727</v>
      </c>
    </row>
    <row r="12" spans="1:7" ht="15">
      <c r="A12" s="95"/>
      <c r="B12" s="96"/>
      <c r="C12" s="97"/>
      <c r="D12" s="96"/>
      <c r="E12" s="97"/>
      <c r="F12" s="96"/>
      <c r="G12" s="98"/>
    </row>
    <row r="13" spans="1:7" ht="15">
      <c r="A13" s="95" t="s">
        <v>34</v>
      </c>
      <c r="B13" s="99">
        <v>89</v>
      </c>
      <c r="C13" s="100">
        <v>8718718.709999999</v>
      </c>
      <c r="D13" s="99">
        <v>1844</v>
      </c>
      <c r="E13" s="100">
        <v>2933644.0682000006</v>
      </c>
      <c r="F13" s="99">
        <v>1933</v>
      </c>
      <c r="G13" s="101">
        <v>11652362.778200001</v>
      </c>
    </row>
    <row r="14" spans="1:7" ht="14.25">
      <c r="A14" s="102" t="s">
        <v>49</v>
      </c>
      <c r="B14" s="96">
        <v>57</v>
      </c>
      <c r="C14" s="103">
        <v>7598706.8899999997</v>
      </c>
      <c r="D14" s="96">
        <v>350</v>
      </c>
      <c r="E14" s="103">
        <v>521441.86819999997</v>
      </c>
      <c r="F14" s="96">
        <v>407</v>
      </c>
      <c r="G14" s="103">
        <v>8120148.7582</v>
      </c>
    </row>
    <row r="15" spans="1:7" ht="14.25">
      <c r="A15" s="102" t="s">
        <v>50</v>
      </c>
      <c r="B15" s="96">
        <v>14</v>
      </c>
      <c r="C15" s="103">
        <v>532347.34</v>
      </c>
      <c r="D15" s="96">
        <v>624</v>
      </c>
      <c r="E15" s="103">
        <v>742049.29</v>
      </c>
      <c r="F15" s="96">
        <v>638</v>
      </c>
      <c r="G15" s="103">
        <v>1274396.6299999999</v>
      </c>
    </row>
    <row r="16" spans="1:7" ht="14.25">
      <c r="A16" s="102" t="s">
        <v>51</v>
      </c>
      <c r="B16" s="96">
        <v>9</v>
      </c>
      <c r="C16" s="103">
        <v>208693.88</v>
      </c>
      <c r="D16" s="96">
        <v>692</v>
      </c>
      <c r="E16" s="103">
        <v>1512196.34</v>
      </c>
      <c r="F16" s="96">
        <v>701</v>
      </c>
      <c r="G16" s="103">
        <v>1720890.2200000002</v>
      </c>
    </row>
    <row r="17" spans="1:7" ht="14.25">
      <c r="A17" s="102" t="s">
        <v>52</v>
      </c>
      <c r="B17" s="108">
        <v>0</v>
      </c>
      <c r="C17" s="124">
        <v>0</v>
      </c>
      <c r="D17" s="96">
        <v>86</v>
      </c>
      <c r="E17" s="103">
        <v>91637.58</v>
      </c>
      <c r="F17" s="96">
        <v>86</v>
      </c>
      <c r="G17" s="103">
        <v>91637.58</v>
      </c>
    </row>
    <row r="18" spans="1:7" ht="14.25">
      <c r="A18" s="102" t="s">
        <v>53</v>
      </c>
      <c r="B18" s="108">
        <v>0</v>
      </c>
      <c r="C18" s="124">
        <v>0</v>
      </c>
      <c r="D18" s="108">
        <v>0</v>
      </c>
      <c r="E18" s="124">
        <v>0</v>
      </c>
      <c r="F18" s="108">
        <v>0</v>
      </c>
      <c r="G18" s="124">
        <v>0</v>
      </c>
    </row>
    <row r="19" spans="1:7" ht="14.25">
      <c r="A19" s="102" t="s">
        <v>54</v>
      </c>
      <c r="B19" s="96">
        <v>9</v>
      </c>
      <c r="C19" s="103">
        <v>378970.6</v>
      </c>
      <c r="D19" s="96">
        <v>92</v>
      </c>
      <c r="E19" s="103">
        <v>66318.990000000005</v>
      </c>
      <c r="F19" s="96">
        <v>101</v>
      </c>
      <c r="G19" s="103">
        <v>445289.58999999997</v>
      </c>
    </row>
    <row r="20" spans="1:7" ht="15">
      <c r="A20" s="95"/>
      <c r="B20" s="104"/>
      <c r="C20" s="105"/>
      <c r="D20" s="104"/>
      <c r="E20" s="105"/>
      <c r="F20" s="96"/>
      <c r="G20" s="98"/>
    </row>
    <row r="21" spans="1:7" ht="15">
      <c r="A21" s="95" t="s">
        <v>35</v>
      </c>
      <c r="B21" s="99">
        <v>6626</v>
      </c>
      <c r="C21" s="100">
        <v>1108839034.8399999</v>
      </c>
      <c r="D21" s="99">
        <v>37181</v>
      </c>
      <c r="E21" s="100">
        <v>892951819.30037212</v>
      </c>
      <c r="F21" s="99">
        <v>43807</v>
      </c>
      <c r="G21" s="101">
        <v>2001790854.1403718</v>
      </c>
    </row>
    <row r="22" spans="1:7" ht="14.25">
      <c r="A22" s="102" t="s">
        <v>55</v>
      </c>
      <c r="B22" s="96">
        <v>970</v>
      </c>
      <c r="C22" s="103">
        <v>700308983.90999997</v>
      </c>
      <c r="D22" s="96">
        <v>1195</v>
      </c>
      <c r="E22" s="103">
        <v>427709176.42425203</v>
      </c>
      <c r="F22" s="96">
        <v>2165</v>
      </c>
      <c r="G22" s="103">
        <v>1128018160.3342519</v>
      </c>
    </row>
    <row r="23" spans="1:7" ht="14.25">
      <c r="A23" s="102" t="s">
        <v>56</v>
      </c>
      <c r="B23" s="96">
        <v>91</v>
      </c>
      <c r="C23" s="103">
        <v>226899265.00999999</v>
      </c>
      <c r="D23" s="96">
        <v>2411</v>
      </c>
      <c r="E23" s="103">
        <v>59307923.675209999</v>
      </c>
      <c r="F23" s="96">
        <v>2502</v>
      </c>
      <c r="G23" s="103">
        <v>286207188.68520999</v>
      </c>
    </row>
    <row r="24" spans="1:7" ht="14.25">
      <c r="A24" s="102" t="s">
        <v>52</v>
      </c>
      <c r="B24" s="96">
        <v>5164</v>
      </c>
      <c r="C24" s="103">
        <v>106911467.18000001</v>
      </c>
      <c r="D24" s="96">
        <v>30760</v>
      </c>
      <c r="E24" s="103">
        <v>170761029.93090999</v>
      </c>
      <c r="F24" s="96">
        <v>35924</v>
      </c>
      <c r="G24" s="103">
        <v>277672497.11091</v>
      </c>
    </row>
    <row r="25" spans="1:7" ht="14.25">
      <c r="A25" s="102" t="s">
        <v>57</v>
      </c>
      <c r="B25" s="96">
        <v>36</v>
      </c>
      <c r="C25" s="103">
        <v>51047199.649999999</v>
      </c>
      <c r="D25" s="96">
        <v>107</v>
      </c>
      <c r="E25" s="103">
        <v>189228232.05000001</v>
      </c>
      <c r="F25" s="96">
        <v>143</v>
      </c>
      <c r="G25" s="103">
        <v>240275431.70000002</v>
      </c>
    </row>
    <row r="26" spans="1:7" ht="14.25">
      <c r="A26" s="102" t="s">
        <v>58</v>
      </c>
      <c r="B26" s="96">
        <v>5</v>
      </c>
      <c r="C26" s="103">
        <v>8914600.8300000001</v>
      </c>
      <c r="D26" s="96">
        <v>175</v>
      </c>
      <c r="E26" s="103">
        <v>21985659.199999999</v>
      </c>
      <c r="F26" s="96">
        <v>180</v>
      </c>
      <c r="G26" s="103">
        <v>30900260.030000001</v>
      </c>
    </row>
    <row r="27" spans="1:7" ht="14.25">
      <c r="A27" s="102" t="s">
        <v>59</v>
      </c>
      <c r="B27" s="96">
        <v>298</v>
      </c>
      <c r="C27" s="103">
        <v>12262898.57</v>
      </c>
      <c r="D27" s="96">
        <v>748</v>
      </c>
      <c r="E27" s="103">
        <v>14416081.960000001</v>
      </c>
      <c r="F27" s="96">
        <v>1046</v>
      </c>
      <c r="G27" s="103">
        <v>26678980.530000001</v>
      </c>
    </row>
    <row r="28" spans="1:7" ht="14.25">
      <c r="A28" s="102" t="s">
        <v>60</v>
      </c>
      <c r="B28" s="96">
        <v>15</v>
      </c>
      <c r="C28" s="103">
        <v>665315.5</v>
      </c>
      <c r="D28" s="96">
        <v>709</v>
      </c>
      <c r="E28" s="103">
        <v>2626053.0499999998</v>
      </c>
      <c r="F28" s="96">
        <v>724</v>
      </c>
      <c r="G28" s="103">
        <v>3291368.55</v>
      </c>
    </row>
    <row r="29" spans="1:7" ht="14.25" customHeight="1">
      <c r="A29" s="102" t="s">
        <v>61</v>
      </c>
      <c r="B29" s="96">
        <v>46</v>
      </c>
      <c r="C29" s="103">
        <v>1760878.9</v>
      </c>
      <c r="D29" s="96">
        <v>1053</v>
      </c>
      <c r="E29" s="103">
        <v>6907964.9000000004</v>
      </c>
      <c r="F29" s="96">
        <v>1099</v>
      </c>
      <c r="G29" s="103">
        <v>8668843.8000000007</v>
      </c>
    </row>
    <row r="30" spans="1:7" ht="15.75" customHeight="1">
      <c r="A30" s="102" t="s">
        <v>62</v>
      </c>
      <c r="B30" s="96">
        <v>1</v>
      </c>
      <c r="C30" s="103">
        <v>68425.289999999994</v>
      </c>
      <c r="D30" s="96">
        <v>23</v>
      </c>
      <c r="E30" s="103">
        <v>9698.11</v>
      </c>
      <c r="F30" s="96">
        <v>24</v>
      </c>
      <c r="G30" s="103">
        <v>78123.399999999994</v>
      </c>
    </row>
    <row r="31" spans="1:7" ht="15">
      <c r="A31" s="95"/>
      <c r="B31" s="104"/>
      <c r="C31" s="105"/>
      <c r="D31" s="104"/>
      <c r="E31" s="105"/>
      <c r="F31" s="96"/>
      <c r="G31" s="98"/>
    </row>
    <row r="32" spans="1:7" ht="15">
      <c r="A32" s="95" t="s">
        <v>36</v>
      </c>
      <c r="B32" s="99">
        <v>2</v>
      </c>
      <c r="C32" s="101">
        <v>20387.12</v>
      </c>
      <c r="D32" s="99">
        <v>8</v>
      </c>
      <c r="E32" s="101">
        <v>18162007.68</v>
      </c>
      <c r="F32" s="99">
        <v>10</v>
      </c>
      <c r="G32" s="101">
        <v>18182394.800000001</v>
      </c>
    </row>
    <row r="33" spans="1:7" ht="15">
      <c r="A33" s="95"/>
      <c r="B33" s="104"/>
      <c r="C33" s="105"/>
      <c r="D33" s="104"/>
      <c r="E33" s="105"/>
      <c r="F33" s="96"/>
      <c r="G33" s="98"/>
    </row>
    <row r="34" spans="1:7" ht="15">
      <c r="A34" s="95" t="s">
        <v>37</v>
      </c>
      <c r="B34" s="106">
        <v>5090</v>
      </c>
      <c r="C34" s="107">
        <v>4990730576.4000006</v>
      </c>
      <c r="D34" s="106">
        <v>2320</v>
      </c>
      <c r="E34" s="107">
        <v>296735460.30999994</v>
      </c>
      <c r="F34" s="99">
        <v>7410</v>
      </c>
      <c r="G34" s="101">
        <v>5287466036.710001</v>
      </c>
    </row>
    <row r="35" spans="1:7" ht="14.25">
      <c r="A35" s="102" t="s">
        <v>63</v>
      </c>
      <c r="B35" s="96">
        <v>158</v>
      </c>
      <c r="C35" s="103">
        <v>848578329.95000005</v>
      </c>
      <c r="D35" s="96">
        <v>98</v>
      </c>
      <c r="E35" s="103">
        <v>63546065.909999996</v>
      </c>
      <c r="F35" s="96">
        <v>256</v>
      </c>
      <c r="G35" s="103">
        <v>912124395.86000001</v>
      </c>
    </row>
    <row r="36" spans="1:7" ht="14.25">
      <c r="A36" s="102" t="s">
        <v>64</v>
      </c>
      <c r="B36" s="96">
        <v>34</v>
      </c>
      <c r="C36" s="103">
        <v>20155500.02</v>
      </c>
      <c r="D36" s="96">
        <v>71</v>
      </c>
      <c r="E36" s="103">
        <v>15334036.27</v>
      </c>
      <c r="F36" s="96">
        <v>105</v>
      </c>
      <c r="G36" s="103">
        <v>35489536.289999999</v>
      </c>
    </row>
    <row r="37" spans="1:7" ht="14.25">
      <c r="A37" s="102" t="s">
        <v>65</v>
      </c>
      <c r="B37" s="96">
        <v>6</v>
      </c>
      <c r="C37" s="103">
        <v>1014248.78</v>
      </c>
      <c r="D37" s="96">
        <v>9</v>
      </c>
      <c r="E37" s="103">
        <v>2395357.2000000002</v>
      </c>
      <c r="F37" s="96">
        <v>15</v>
      </c>
      <c r="G37" s="103">
        <v>3409605.9800000004</v>
      </c>
    </row>
    <row r="38" spans="1:7" ht="14.25">
      <c r="A38" s="102" t="s">
        <v>66</v>
      </c>
      <c r="B38" s="96">
        <v>785</v>
      </c>
      <c r="C38" s="103">
        <v>822223704.55999994</v>
      </c>
      <c r="D38" s="96">
        <v>5</v>
      </c>
      <c r="E38" s="103">
        <v>5634113</v>
      </c>
      <c r="F38" s="96">
        <v>790</v>
      </c>
      <c r="G38" s="103">
        <v>827857817.55999994</v>
      </c>
    </row>
    <row r="39" spans="1:7" ht="14.25">
      <c r="A39" s="102" t="s">
        <v>67</v>
      </c>
      <c r="B39" s="108">
        <v>55</v>
      </c>
      <c r="C39" s="124">
        <v>62851340.950000003</v>
      </c>
      <c r="D39" s="96">
        <v>52</v>
      </c>
      <c r="E39" s="103">
        <v>41055533.079999998</v>
      </c>
      <c r="F39" s="96">
        <v>107</v>
      </c>
      <c r="G39" s="103">
        <v>103906874.03</v>
      </c>
    </row>
    <row r="40" spans="1:7" ht="14.25">
      <c r="A40" s="102" t="s">
        <v>68</v>
      </c>
      <c r="B40" s="108">
        <v>0</v>
      </c>
      <c r="C40" s="124">
        <v>0</v>
      </c>
      <c r="D40" s="96">
        <v>3</v>
      </c>
      <c r="E40" s="103">
        <v>11350.39</v>
      </c>
      <c r="F40" s="96">
        <v>3</v>
      </c>
      <c r="G40" s="103">
        <v>11350.39</v>
      </c>
    </row>
    <row r="41" spans="1:7" ht="14.25">
      <c r="A41" s="102" t="s">
        <v>69</v>
      </c>
      <c r="B41" s="96">
        <v>875</v>
      </c>
      <c r="C41" s="103">
        <v>384586501.02999997</v>
      </c>
      <c r="D41" s="96">
        <v>1877</v>
      </c>
      <c r="E41" s="103">
        <v>92145047.900000006</v>
      </c>
      <c r="F41" s="96">
        <v>2752</v>
      </c>
      <c r="G41" s="103">
        <v>476731548.92999995</v>
      </c>
    </row>
    <row r="42" spans="1:7" ht="14.25">
      <c r="A42" s="102" t="s">
        <v>70</v>
      </c>
      <c r="B42" s="96">
        <v>115</v>
      </c>
      <c r="C42" s="103">
        <v>22308079.5</v>
      </c>
      <c r="D42" s="96">
        <v>19</v>
      </c>
      <c r="E42" s="103">
        <v>5176716.57</v>
      </c>
      <c r="F42" s="96">
        <v>134</v>
      </c>
      <c r="G42" s="103">
        <v>27484796.07</v>
      </c>
    </row>
    <row r="43" spans="1:7" ht="14.25">
      <c r="A43" s="102" t="s">
        <v>71</v>
      </c>
      <c r="B43" s="96">
        <v>11</v>
      </c>
      <c r="C43" s="103">
        <v>2541607.0499999998</v>
      </c>
      <c r="D43" s="96">
        <v>7</v>
      </c>
      <c r="E43" s="103">
        <v>1921416.89</v>
      </c>
      <c r="F43" s="96">
        <v>18</v>
      </c>
      <c r="G43" s="103">
        <v>4463023.9399999995</v>
      </c>
    </row>
    <row r="44" spans="1:7" ht="14.25">
      <c r="A44" s="102" t="s">
        <v>53</v>
      </c>
      <c r="B44" s="96">
        <v>590</v>
      </c>
      <c r="C44" s="103">
        <v>97600279.280000001</v>
      </c>
      <c r="D44" s="96">
        <v>13</v>
      </c>
      <c r="E44" s="103">
        <v>1403958.18</v>
      </c>
      <c r="F44" s="96">
        <v>603</v>
      </c>
      <c r="G44" s="103">
        <v>99004237.460000008</v>
      </c>
    </row>
    <row r="45" spans="1:7" ht="14.25" customHeight="1">
      <c r="A45" s="102" t="s">
        <v>72</v>
      </c>
      <c r="B45" s="96">
        <v>692</v>
      </c>
      <c r="C45" s="103">
        <v>1173460181.4000001</v>
      </c>
      <c r="D45" s="96">
        <v>46</v>
      </c>
      <c r="E45" s="103">
        <v>40456290.899999999</v>
      </c>
      <c r="F45" s="96">
        <v>738</v>
      </c>
      <c r="G45" s="103">
        <v>1213916472.3000002</v>
      </c>
    </row>
    <row r="46" spans="1:7" ht="14.25">
      <c r="A46" s="102" t="s">
        <v>73</v>
      </c>
      <c r="B46" s="96">
        <v>34</v>
      </c>
      <c r="C46" s="103">
        <v>17122669.329999998</v>
      </c>
      <c r="D46" s="96">
        <v>5</v>
      </c>
      <c r="E46" s="103">
        <v>641338.86</v>
      </c>
      <c r="F46" s="96">
        <v>39</v>
      </c>
      <c r="G46" s="103">
        <v>17764008.189999998</v>
      </c>
    </row>
    <row r="47" spans="1:7" ht="14.25">
      <c r="A47" s="102" t="s">
        <v>74</v>
      </c>
      <c r="B47" s="96">
        <v>468</v>
      </c>
      <c r="C47" s="103">
        <v>914289848.88999999</v>
      </c>
      <c r="D47" s="96">
        <v>23</v>
      </c>
      <c r="E47" s="103">
        <v>8058262.2599999998</v>
      </c>
      <c r="F47" s="96">
        <v>491</v>
      </c>
      <c r="G47" s="103">
        <v>922348111.14999998</v>
      </c>
    </row>
    <row r="48" spans="1:7" ht="14.25">
      <c r="A48" s="109" t="s">
        <v>54</v>
      </c>
      <c r="B48" s="110">
        <v>1267</v>
      </c>
      <c r="C48" s="111">
        <v>623998285.65999997</v>
      </c>
      <c r="D48" s="110">
        <v>92</v>
      </c>
      <c r="E48" s="111">
        <v>18955972.899999999</v>
      </c>
      <c r="F48" s="110">
        <v>1359</v>
      </c>
      <c r="G48" s="111">
        <v>642954258.55999994</v>
      </c>
    </row>
    <row r="49" spans="1:5" ht="15">
      <c r="A49" s="112"/>
      <c r="D49" s="118"/>
      <c r="E49" s="118"/>
    </row>
    <row r="50" spans="1:5">
      <c r="A50" s="985" t="s">
        <v>481</v>
      </c>
    </row>
    <row r="51" spans="1:5">
      <c r="A51" s="12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1"/>
  <sheetViews>
    <sheetView showGridLines="0" zoomScaleNormal="100" workbookViewId="0">
      <selection sqref="A1:G1"/>
    </sheetView>
  </sheetViews>
  <sheetFormatPr defaultColWidth="10" defaultRowHeight="12.75"/>
  <cols>
    <col min="1" max="1" width="21.5703125" style="113" bestFit="1" customWidth="1"/>
    <col min="2" max="2" width="10.28515625" style="113" bestFit="1" customWidth="1"/>
    <col min="3" max="3" width="14.140625" style="113" bestFit="1" customWidth="1"/>
    <col min="4" max="4" width="10.28515625" style="113" bestFit="1" customWidth="1"/>
    <col min="5" max="5" width="13.7109375" style="113" bestFit="1" customWidth="1"/>
    <col min="6" max="6" width="10.140625" style="113" bestFit="1" customWidth="1"/>
    <col min="7" max="7" width="14.140625" style="113" bestFit="1" customWidth="1"/>
    <col min="8" max="16384" width="10" style="113"/>
  </cols>
  <sheetData>
    <row r="1" spans="1:7" ht="15">
      <c r="A1" s="1056" t="s">
        <v>402</v>
      </c>
      <c r="B1" s="1056"/>
      <c r="C1" s="1056"/>
      <c r="D1" s="1056"/>
      <c r="E1" s="1056"/>
      <c r="F1" s="1056"/>
      <c r="G1" s="1056"/>
    </row>
    <row r="2" spans="1:7" ht="15" customHeight="1">
      <c r="A2" s="1056" t="s">
        <v>39</v>
      </c>
      <c r="B2" s="1057"/>
      <c r="C2" s="1057"/>
      <c r="D2" s="1057"/>
      <c r="E2" s="1057"/>
      <c r="F2" s="1057"/>
      <c r="G2" s="1057"/>
    </row>
    <row r="3" spans="1:7" ht="15" customHeight="1">
      <c r="A3" s="1056" t="s">
        <v>40</v>
      </c>
      <c r="B3" s="1057"/>
      <c r="C3" s="1057"/>
      <c r="D3" s="1057"/>
      <c r="E3" s="1057"/>
      <c r="F3" s="1057"/>
      <c r="G3" s="1057"/>
    </row>
    <row r="4" spans="1:7" ht="15" customHeight="1">
      <c r="A4" s="1056" t="s">
        <v>41</v>
      </c>
      <c r="B4" s="1057"/>
      <c r="C4" s="1057"/>
      <c r="D4" s="1057"/>
      <c r="E4" s="1057"/>
      <c r="F4" s="1057"/>
      <c r="G4" s="1057"/>
    </row>
    <row r="5" spans="1:7" ht="15">
      <c r="A5" s="1056" t="s">
        <v>42</v>
      </c>
      <c r="B5" s="1057"/>
      <c r="C5" s="1057"/>
      <c r="D5" s="1057"/>
      <c r="E5" s="1057"/>
      <c r="F5" s="1057"/>
      <c r="G5" s="1057"/>
    </row>
    <row r="6" spans="1:7" ht="6.95" customHeight="1">
      <c r="A6" s="131"/>
      <c r="B6" s="84"/>
      <c r="C6" s="84"/>
      <c r="D6" s="84"/>
      <c r="E6" s="84"/>
      <c r="F6" s="84"/>
      <c r="G6" s="84"/>
    </row>
    <row r="7" spans="1:7" ht="15">
      <c r="A7" s="1056" t="s">
        <v>77</v>
      </c>
      <c r="B7" s="1057"/>
      <c r="C7" s="1057"/>
      <c r="D7" s="1057"/>
      <c r="E7" s="1057"/>
      <c r="F7" s="1057"/>
      <c r="G7" s="1057"/>
    </row>
    <row r="8" spans="1:7" ht="6.95" customHeight="1">
      <c r="A8" s="964"/>
      <c r="B8" s="964"/>
      <c r="C8" s="964"/>
      <c r="D8" s="964"/>
      <c r="E8" s="964"/>
      <c r="F8" s="964"/>
      <c r="G8" s="964"/>
    </row>
    <row r="9" spans="1:7" ht="13.9" customHeight="1">
      <c r="A9" s="85"/>
      <c r="B9" s="1052" t="s">
        <v>11</v>
      </c>
      <c r="C9" s="1053"/>
      <c r="D9" s="1052" t="s">
        <v>43</v>
      </c>
      <c r="E9" s="1053"/>
      <c r="F9" s="1054" t="s">
        <v>44</v>
      </c>
      <c r="G9" s="1055"/>
    </row>
    <row r="10" spans="1:7" ht="15">
      <c r="A10" s="86" t="s">
        <v>45</v>
      </c>
      <c r="B10" s="87" t="s">
        <v>46</v>
      </c>
      <c r="C10" s="88" t="s">
        <v>47</v>
      </c>
      <c r="D10" s="87" t="s">
        <v>46</v>
      </c>
      <c r="E10" s="88" t="s">
        <v>47</v>
      </c>
      <c r="F10" s="89" t="s">
        <v>46</v>
      </c>
      <c r="G10" s="90" t="s">
        <v>47</v>
      </c>
    </row>
    <row r="11" spans="1:7" ht="19.899999999999999" customHeight="1">
      <c r="A11" s="91" t="s">
        <v>48</v>
      </c>
      <c r="B11" s="92">
        <v>6136</v>
      </c>
      <c r="C11" s="93">
        <v>1574728455.7399998</v>
      </c>
      <c r="D11" s="92">
        <v>50990</v>
      </c>
      <c r="E11" s="93">
        <v>282430096.73002458</v>
      </c>
      <c r="F11" s="92">
        <v>57126</v>
      </c>
      <c r="G11" s="94">
        <v>1857158552.4700243</v>
      </c>
    </row>
    <row r="12" spans="1:7" ht="15">
      <c r="A12" s="95"/>
      <c r="B12" s="96"/>
      <c r="C12" s="97"/>
      <c r="D12" s="96"/>
      <c r="E12" s="97"/>
      <c r="F12" s="96"/>
      <c r="G12" s="98"/>
    </row>
    <row r="13" spans="1:7" ht="15">
      <c r="A13" s="95" t="s">
        <v>34</v>
      </c>
      <c r="B13" s="99">
        <v>997</v>
      </c>
      <c r="C13" s="100">
        <v>4467633.07</v>
      </c>
      <c r="D13" s="99">
        <v>34350</v>
      </c>
      <c r="E13" s="100">
        <v>29141022.55266</v>
      </c>
      <c r="F13" s="99">
        <v>35347</v>
      </c>
      <c r="G13" s="101">
        <v>33608655.622660004</v>
      </c>
    </row>
    <row r="14" spans="1:7" ht="14.25">
      <c r="A14" s="102" t="s">
        <v>49</v>
      </c>
      <c r="B14" s="96">
        <v>107</v>
      </c>
      <c r="C14" s="103">
        <v>725609.58</v>
      </c>
      <c r="D14" s="96">
        <v>13070</v>
      </c>
      <c r="E14" s="103">
        <v>9555227.2126599997</v>
      </c>
      <c r="F14" s="96">
        <v>13177</v>
      </c>
      <c r="G14" s="103">
        <v>10280836.79266</v>
      </c>
    </row>
    <row r="15" spans="1:7" ht="14.25">
      <c r="A15" s="102" t="s">
        <v>50</v>
      </c>
      <c r="B15" s="96">
        <v>95</v>
      </c>
      <c r="C15" s="103">
        <v>484223.25</v>
      </c>
      <c r="D15" s="96">
        <v>14486</v>
      </c>
      <c r="E15" s="103">
        <v>8767813.2599999998</v>
      </c>
      <c r="F15" s="96">
        <v>14581</v>
      </c>
      <c r="G15" s="103">
        <v>9252036.5099999998</v>
      </c>
    </row>
    <row r="16" spans="1:7" ht="14.25">
      <c r="A16" s="102" t="s">
        <v>51</v>
      </c>
      <c r="B16" s="96">
        <v>36</v>
      </c>
      <c r="C16" s="103">
        <v>171267.84</v>
      </c>
      <c r="D16" s="96">
        <v>4947</v>
      </c>
      <c r="E16" s="103">
        <v>7902676.4699999997</v>
      </c>
      <c r="F16" s="96">
        <v>4983</v>
      </c>
      <c r="G16" s="103">
        <v>8073944.3099999996</v>
      </c>
    </row>
    <row r="17" spans="1:7" ht="14.25">
      <c r="A17" s="102" t="s">
        <v>52</v>
      </c>
      <c r="B17" s="96">
        <v>1</v>
      </c>
      <c r="C17" s="103">
        <v>2378.9299999999998</v>
      </c>
      <c r="D17" s="96">
        <v>1642</v>
      </c>
      <c r="E17" s="103">
        <v>2382803.1</v>
      </c>
      <c r="F17" s="96">
        <v>1643</v>
      </c>
      <c r="G17" s="103">
        <v>2385182.0300000003</v>
      </c>
    </row>
    <row r="18" spans="1:7" ht="14.25">
      <c r="A18" s="102" t="s">
        <v>53</v>
      </c>
      <c r="B18" s="96">
        <v>735</v>
      </c>
      <c r="C18" s="103">
        <v>3029110.3</v>
      </c>
      <c r="D18" s="96">
        <v>4</v>
      </c>
      <c r="E18" s="103">
        <v>33906.370000000003</v>
      </c>
      <c r="F18" s="96">
        <v>739</v>
      </c>
      <c r="G18" s="103">
        <v>3063016.67</v>
      </c>
    </row>
    <row r="19" spans="1:7" ht="14.25">
      <c r="A19" s="102" t="s">
        <v>54</v>
      </c>
      <c r="B19" s="96">
        <v>23</v>
      </c>
      <c r="C19" s="103">
        <v>55043.17</v>
      </c>
      <c r="D19" s="96">
        <v>201</v>
      </c>
      <c r="E19" s="103">
        <v>498596.14</v>
      </c>
      <c r="F19" s="96">
        <v>224</v>
      </c>
      <c r="G19" s="103">
        <v>553639.31000000006</v>
      </c>
    </row>
    <row r="20" spans="1:7" ht="15">
      <c r="A20" s="95"/>
      <c r="B20" s="104"/>
      <c r="C20" s="105"/>
      <c r="D20" s="104"/>
      <c r="E20" s="105"/>
      <c r="F20" s="96"/>
      <c r="G20" s="98"/>
    </row>
    <row r="21" spans="1:7" ht="15">
      <c r="A21" s="95" t="s">
        <v>35</v>
      </c>
      <c r="B21" s="106">
        <v>1461</v>
      </c>
      <c r="C21" s="107">
        <v>326408551.45999992</v>
      </c>
      <c r="D21" s="106">
        <v>15728</v>
      </c>
      <c r="E21" s="107">
        <v>136788229.71736461</v>
      </c>
      <c r="F21" s="99">
        <v>17189</v>
      </c>
      <c r="G21" s="101">
        <v>463196781.17736459</v>
      </c>
    </row>
    <row r="22" spans="1:7" ht="14.25">
      <c r="A22" s="102" t="s">
        <v>55</v>
      </c>
      <c r="B22" s="96">
        <v>1024</v>
      </c>
      <c r="C22" s="103">
        <v>246398552.25999999</v>
      </c>
      <c r="D22" s="96">
        <v>1050</v>
      </c>
      <c r="E22" s="103">
        <v>83194983.9930446</v>
      </c>
      <c r="F22" s="96">
        <v>2074</v>
      </c>
      <c r="G22" s="103">
        <v>329593536.25304461</v>
      </c>
    </row>
    <row r="23" spans="1:7" ht="14.25">
      <c r="A23" s="102" t="s">
        <v>56</v>
      </c>
      <c r="B23" s="96">
        <v>77</v>
      </c>
      <c r="C23" s="103">
        <v>63096930.32</v>
      </c>
      <c r="D23" s="96">
        <v>343</v>
      </c>
      <c r="E23" s="103">
        <v>9721753.7193800006</v>
      </c>
      <c r="F23" s="96">
        <v>420</v>
      </c>
      <c r="G23" s="103">
        <v>72818684.039379999</v>
      </c>
    </row>
    <row r="24" spans="1:7" ht="14.25">
      <c r="A24" s="102" t="s">
        <v>52</v>
      </c>
      <c r="B24" s="96">
        <v>177</v>
      </c>
      <c r="C24" s="103">
        <v>485313.03</v>
      </c>
      <c r="D24" s="96">
        <v>13438</v>
      </c>
      <c r="E24" s="103">
        <v>25113144.684939999</v>
      </c>
      <c r="F24" s="96">
        <v>13615</v>
      </c>
      <c r="G24" s="103">
        <v>25598457.71494</v>
      </c>
    </row>
    <row r="25" spans="1:7" ht="14.25">
      <c r="A25" s="102" t="s">
        <v>57</v>
      </c>
      <c r="B25" s="96">
        <v>39</v>
      </c>
      <c r="C25" s="103">
        <v>12248869.890000001</v>
      </c>
      <c r="D25" s="96">
        <v>24</v>
      </c>
      <c r="E25" s="103">
        <v>5027022.2</v>
      </c>
      <c r="F25" s="96">
        <v>63</v>
      </c>
      <c r="G25" s="103">
        <v>17275892.09</v>
      </c>
    </row>
    <row r="26" spans="1:7" ht="14.25">
      <c r="A26" s="102" t="s">
        <v>58</v>
      </c>
      <c r="B26" s="96">
        <v>3</v>
      </c>
      <c r="C26" s="103">
        <v>885261.48</v>
      </c>
      <c r="D26" s="96">
        <v>7</v>
      </c>
      <c r="E26" s="103">
        <v>1772847</v>
      </c>
      <c r="F26" s="96">
        <v>10</v>
      </c>
      <c r="G26" s="103">
        <v>2658108.48</v>
      </c>
    </row>
    <row r="27" spans="1:7" ht="14.25">
      <c r="A27" s="102" t="s">
        <v>59</v>
      </c>
      <c r="B27" s="96">
        <v>135</v>
      </c>
      <c r="C27" s="103">
        <v>3165307.7</v>
      </c>
      <c r="D27" s="96">
        <v>802</v>
      </c>
      <c r="E27" s="103">
        <v>11607696.869999999</v>
      </c>
      <c r="F27" s="96">
        <v>937</v>
      </c>
      <c r="G27" s="103">
        <v>14773004.57</v>
      </c>
    </row>
    <row r="28" spans="1:7" ht="14.25">
      <c r="A28" s="102" t="s">
        <v>60</v>
      </c>
      <c r="B28" s="96">
        <v>6</v>
      </c>
      <c r="C28" s="103">
        <v>128316.78</v>
      </c>
      <c r="D28" s="96">
        <v>17</v>
      </c>
      <c r="E28" s="103">
        <v>142002.29</v>
      </c>
      <c r="F28" s="96">
        <v>23</v>
      </c>
      <c r="G28" s="103">
        <v>270319.07</v>
      </c>
    </row>
    <row r="29" spans="1:7" ht="14.25" customHeight="1">
      <c r="A29" s="102" t="s">
        <v>61</v>
      </c>
      <c r="B29" s="108">
        <v>0</v>
      </c>
      <c r="C29" s="131">
        <v>0</v>
      </c>
      <c r="D29" s="96">
        <v>47</v>
      </c>
      <c r="E29" s="103">
        <v>208778.96</v>
      </c>
      <c r="F29" s="96">
        <v>47</v>
      </c>
      <c r="G29" s="103">
        <v>208778.96</v>
      </c>
    </row>
    <row r="30" spans="1:7" ht="14.25">
      <c r="A30" s="102" t="s">
        <v>62</v>
      </c>
      <c r="B30" s="108">
        <v>0</v>
      </c>
      <c r="C30" s="131">
        <v>0</v>
      </c>
      <c r="D30" s="108">
        <v>0</v>
      </c>
      <c r="E30" s="131">
        <v>0</v>
      </c>
      <c r="F30" s="108">
        <v>0</v>
      </c>
      <c r="G30" s="124">
        <v>0</v>
      </c>
    </row>
    <row r="31" spans="1:7" ht="15">
      <c r="A31" s="95"/>
      <c r="B31" s="104"/>
      <c r="C31" s="105"/>
      <c r="D31" s="104"/>
      <c r="E31" s="105"/>
      <c r="F31" s="96"/>
      <c r="G31" s="98"/>
    </row>
    <row r="32" spans="1:7" ht="15">
      <c r="A32" s="95" t="s">
        <v>36</v>
      </c>
      <c r="B32" s="106">
        <v>2</v>
      </c>
      <c r="C32" s="107">
        <v>11236995</v>
      </c>
      <c r="D32" s="106">
        <v>1</v>
      </c>
      <c r="E32" s="107">
        <v>7250537.25</v>
      </c>
      <c r="F32" s="99">
        <v>3</v>
      </c>
      <c r="G32" s="101">
        <v>18487532.25</v>
      </c>
    </row>
    <row r="33" spans="1:7" ht="15">
      <c r="A33" s="95"/>
      <c r="B33" s="104"/>
      <c r="C33" s="105"/>
      <c r="D33" s="104"/>
      <c r="E33" s="105"/>
      <c r="F33" s="96"/>
      <c r="G33" s="98"/>
    </row>
    <row r="34" spans="1:7" ht="15">
      <c r="A34" s="95" t="s">
        <v>37</v>
      </c>
      <c r="B34" s="106">
        <v>3676</v>
      </c>
      <c r="C34" s="107">
        <v>1232615276.2099998</v>
      </c>
      <c r="D34" s="106">
        <v>911</v>
      </c>
      <c r="E34" s="107">
        <v>109250307.21000001</v>
      </c>
      <c r="F34" s="99">
        <v>4587</v>
      </c>
      <c r="G34" s="101">
        <v>1341865583.4200001</v>
      </c>
    </row>
    <row r="35" spans="1:7" ht="14.25">
      <c r="A35" s="102" t="s">
        <v>63</v>
      </c>
      <c r="B35" s="96">
        <v>46</v>
      </c>
      <c r="C35" s="103">
        <v>9077542.4100000001</v>
      </c>
      <c r="D35" s="96">
        <v>92</v>
      </c>
      <c r="E35" s="103">
        <v>12399812.800000001</v>
      </c>
      <c r="F35" s="96">
        <v>138</v>
      </c>
      <c r="G35" s="103">
        <v>21477355.210000001</v>
      </c>
    </row>
    <row r="36" spans="1:7" ht="14.25">
      <c r="A36" s="102" t="s">
        <v>64</v>
      </c>
      <c r="B36" s="108">
        <v>28</v>
      </c>
      <c r="C36" s="103">
        <v>22532474.550000001</v>
      </c>
      <c r="D36" s="108">
        <v>282</v>
      </c>
      <c r="E36" s="103">
        <v>26012149.190000001</v>
      </c>
      <c r="F36" s="108">
        <v>310</v>
      </c>
      <c r="G36" s="103">
        <v>48544623.740000002</v>
      </c>
    </row>
    <row r="37" spans="1:7" ht="14.25">
      <c r="A37" s="102" t="s">
        <v>65</v>
      </c>
      <c r="B37" s="108">
        <v>0</v>
      </c>
      <c r="C37" s="131">
        <v>0</v>
      </c>
      <c r="D37" s="108">
        <v>0</v>
      </c>
      <c r="E37" s="131">
        <v>0</v>
      </c>
      <c r="F37" s="108">
        <v>0</v>
      </c>
      <c r="G37" s="124">
        <v>0</v>
      </c>
    </row>
    <row r="38" spans="1:7" ht="14.25">
      <c r="A38" s="102" t="s">
        <v>66</v>
      </c>
      <c r="B38" s="96">
        <v>958</v>
      </c>
      <c r="C38" s="103">
        <v>190086436.88</v>
      </c>
      <c r="D38" s="96">
        <v>2</v>
      </c>
      <c r="E38" s="103">
        <v>6614191.7999999998</v>
      </c>
      <c r="F38" s="96">
        <v>960</v>
      </c>
      <c r="G38" s="103">
        <v>196700628.68000001</v>
      </c>
    </row>
    <row r="39" spans="1:7" ht="14.25">
      <c r="A39" s="102" t="s">
        <v>67</v>
      </c>
      <c r="B39" s="96">
        <v>2</v>
      </c>
      <c r="C39" s="103">
        <v>338004.07</v>
      </c>
      <c r="D39" s="96">
        <v>5</v>
      </c>
      <c r="E39" s="103">
        <v>859288.19</v>
      </c>
      <c r="F39" s="96">
        <v>7</v>
      </c>
      <c r="G39" s="103">
        <v>1197292.26</v>
      </c>
    </row>
    <row r="40" spans="1:7" ht="14.25">
      <c r="A40" s="102" t="s">
        <v>68</v>
      </c>
      <c r="B40" s="96">
        <v>34</v>
      </c>
      <c r="C40" s="103">
        <v>10969093.23</v>
      </c>
      <c r="D40" s="96">
        <v>33</v>
      </c>
      <c r="E40" s="103">
        <v>942950.09</v>
      </c>
      <c r="F40" s="96">
        <v>67</v>
      </c>
      <c r="G40" s="103">
        <v>11912043.32</v>
      </c>
    </row>
    <row r="41" spans="1:7" ht="14.25">
      <c r="A41" s="102" t="s">
        <v>69</v>
      </c>
      <c r="B41" s="96">
        <v>15</v>
      </c>
      <c r="C41" s="103">
        <v>956483.81</v>
      </c>
      <c r="D41" s="96">
        <v>198</v>
      </c>
      <c r="E41" s="103">
        <v>12221982.48</v>
      </c>
      <c r="F41" s="96">
        <v>213</v>
      </c>
      <c r="G41" s="103">
        <v>13178466.290000001</v>
      </c>
    </row>
    <row r="42" spans="1:7" ht="14.25">
      <c r="A42" s="102" t="s">
        <v>70</v>
      </c>
      <c r="B42" s="96">
        <v>229</v>
      </c>
      <c r="C42" s="103">
        <v>23907824.449999999</v>
      </c>
      <c r="D42" s="96">
        <v>75</v>
      </c>
      <c r="E42" s="103">
        <v>1755309.57</v>
      </c>
      <c r="F42" s="96">
        <v>304</v>
      </c>
      <c r="G42" s="103">
        <v>25663134.02</v>
      </c>
    </row>
    <row r="43" spans="1:7" ht="14.25">
      <c r="A43" s="102" t="s">
        <v>71</v>
      </c>
      <c r="B43" s="96">
        <v>41</v>
      </c>
      <c r="C43" s="103">
        <v>9266258.9399999995</v>
      </c>
      <c r="D43" s="96">
        <v>91</v>
      </c>
      <c r="E43" s="103">
        <v>10289909.23</v>
      </c>
      <c r="F43" s="96">
        <v>132</v>
      </c>
      <c r="G43" s="103">
        <v>19556168.170000002</v>
      </c>
    </row>
    <row r="44" spans="1:7" ht="14.25">
      <c r="A44" s="102" t="s">
        <v>53</v>
      </c>
      <c r="B44" s="96">
        <v>338</v>
      </c>
      <c r="C44" s="103">
        <v>16066031.57</v>
      </c>
      <c r="D44" s="96">
        <v>2</v>
      </c>
      <c r="E44" s="103">
        <v>28433.43</v>
      </c>
      <c r="F44" s="96">
        <v>340</v>
      </c>
      <c r="G44" s="103">
        <v>16094465</v>
      </c>
    </row>
    <row r="45" spans="1:7" ht="14.25" customHeight="1">
      <c r="A45" s="102" t="s">
        <v>72</v>
      </c>
      <c r="B45" s="96">
        <v>489</v>
      </c>
      <c r="C45" s="103">
        <v>505596884.19999999</v>
      </c>
      <c r="D45" s="96">
        <v>40</v>
      </c>
      <c r="E45" s="103">
        <v>27735501.98</v>
      </c>
      <c r="F45" s="96">
        <v>529</v>
      </c>
      <c r="G45" s="103">
        <v>533332386.18000001</v>
      </c>
    </row>
    <row r="46" spans="1:7" ht="14.25">
      <c r="A46" s="102" t="s">
        <v>73</v>
      </c>
      <c r="B46" s="96">
        <v>1</v>
      </c>
      <c r="C46" s="103">
        <v>50246.41</v>
      </c>
      <c r="D46" s="108">
        <v>0</v>
      </c>
      <c r="E46" s="131">
        <v>0</v>
      </c>
      <c r="F46" s="96">
        <v>1</v>
      </c>
      <c r="G46" s="103">
        <v>50246.41</v>
      </c>
    </row>
    <row r="47" spans="1:7" ht="14.25">
      <c r="A47" s="102" t="s">
        <v>74</v>
      </c>
      <c r="B47" s="96">
        <v>486</v>
      </c>
      <c r="C47" s="103">
        <v>214854176.16</v>
      </c>
      <c r="D47" s="96">
        <v>9</v>
      </c>
      <c r="E47" s="103">
        <v>241084.34</v>
      </c>
      <c r="F47" s="96">
        <v>495</v>
      </c>
      <c r="G47" s="103">
        <v>215095260.5</v>
      </c>
    </row>
    <row r="48" spans="1:7" ht="14.25">
      <c r="A48" s="109" t="s">
        <v>54</v>
      </c>
      <c r="B48" s="110">
        <v>1009</v>
      </c>
      <c r="C48" s="111">
        <v>228913819.53</v>
      </c>
      <c r="D48" s="110">
        <v>82</v>
      </c>
      <c r="E48" s="111">
        <v>10149694.109999999</v>
      </c>
      <c r="F48" s="110">
        <v>1091</v>
      </c>
      <c r="G48" s="111">
        <v>239063513.63999999</v>
      </c>
    </row>
    <row r="49" spans="1:7" ht="15">
      <c r="A49" s="112"/>
    </row>
    <row r="50" spans="1:7" ht="14.25">
      <c r="A50" s="985" t="s">
        <v>481</v>
      </c>
      <c r="B50" s="97"/>
      <c r="C50" s="132"/>
      <c r="D50" s="97"/>
      <c r="E50" s="132"/>
      <c r="F50" s="97"/>
      <c r="G50" s="132"/>
    </row>
    <row r="51" spans="1:7" ht="14.25">
      <c r="A51" s="126"/>
      <c r="B51" s="97"/>
      <c r="C51" s="132"/>
      <c r="D51" s="97"/>
      <c r="E51" s="132"/>
      <c r="F51" s="97"/>
      <c r="G51" s="132"/>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
  <sheetViews>
    <sheetView showGridLines="0" zoomScaleNormal="100" workbookViewId="0">
      <selection sqref="A1:G1"/>
    </sheetView>
  </sheetViews>
  <sheetFormatPr defaultColWidth="10" defaultRowHeight="12.75"/>
  <cols>
    <col min="1" max="1" width="21.5703125" style="113" bestFit="1" customWidth="1"/>
    <col min="2" max="2" width="10.28515625" style="113" bestFit="1" customWidth="1"/>
    <col min="3" max="3" width="14.140625" style="113" bestFit="1" customWidth="1"/>
    <col min="4" max="4" width="10.28515625" style="113" bestFit="1" customWidth="1"/>
    <col min="5" max="5" width="13.7109375" style="113" bestFit="1" customWidth="1"/>
    <col min="6" max="6" width="10.140625" style="113" bestFit="1" customWidth="1"/>
    <col min="7" max="7" width="14.140625" style="113" bestFit="1" customWidth="1"/>
    <col min="8" max="16384" width="10" style="113"/>
  </cols>
  <sheetData>
    <row r="1" spans="1:7" ht="15">
      <c r="A1" s="1050" t="s">
        <v>402</v>
      </c>
      <c r="B1" s="1050"/>
      <c r="C1" s="1050"/>
      <c r="D1" s="1050"/>
      <c r="E1" s="1050"/>
      <c r="F1" s="1050"/>
      <c r="G1" s="1050"/>
    </row>
    <row r="2" spans="1:7" ht="15" customHeight="1">
      <c r="A2" s="1050" t="s">
        <v>39</v>
      </c>
      <c r="B2" s="1051"/>
      <c r="C2" s="1051"/>
      <c r="D2" s="1051"/>
      <c r="E2" s="1051"/>
      <c r="F2" s="1051"/>
      <c r="G2" s="1051"/>
    </row>
    <row r="3" spans="1:7" ht="15" customHeight="1">
      <c r="A3" s="1050" t="s">
        <v>40</v>
      </c>
      <c r="B3" s="1051"/>
      <c r="C3" s="1051"/>
      <c r="D3" s="1051"/>
      <c r="E3" s="1051"/>
      <c r="F3" s="1051"/>
      <c r="G3" s="1051"/>
    </row>
    <row r="4" spans="1:7" ht="15" customHeight="1">
      <c r="A4" s="1050" t="s">
        <v>41</v>
      </c>
      <c r="B4" s="1051"/>
      <c r="C4" s="1051"/>
      <c r="D4" s="1051"/>
      <c r="E4" s="1051"/>
      <c r="F4" s="1051"/>
      <c r="G4" s="1051"/>
    </row>
    <row r="5" spans="1:7" ht="15">
      <c r="A5" s="1050" t="s">
        <v>42</v>
      </c>
      <c r="B5" s="1051"/>
      <c r="C5" s="1051"/>
      <c r="D5" s="1051"/>
      <c r="E5" s="1051"/>
      <c r="F5" s="1051"/>
      <c r="G5" s="1051"/>
    </row>
    <row r="6" spans="1:7" ht="6.95" customHeight="1">
      <c r="A6" s="83"/>
      <c r="B6" s="83"/>
      <c r="C6" s="83"/>
      <c r="D6" s="83"/>
      <c r="E6" s="83"/>
      <c r="F6" s="83"/>
      <c r="G6" s="83"/>
    </row>
    <row r="7" spans="1:7" ht="15">
      <c r="A7" s="1050" t="s">
        <v>78</v>
      </c>
      <c r="B7" s="1051"/>
      <c r="C7" s="1051"/>
      <c r="D7" s="1051"/>
      <c r="E7" s="1051"/>
      <c r="F7" s="1051"/>
      <c r="G7" s="1051"/>
    </row>
    <row r="8" spans="1:7" ht="6.95" customHeight="1">
      <c r="A8" s="84"/>
      <c r="B8" s="83"/>
      <c r="C8" s="83"/>
      <c r="D8" s="83"/>
      <c r="E8" s="83"/>
      <c r="F8" s="83"/>
      <c r="G8" s="83"/>
    </row>
    <row r="9" spans="1:7" ht="13.9" customHeight="1">
      <c r="A9" s="85"/>
      <c r="B9" s="1052" t="s">
        <v>11</v>
      </c>
      <c r="C9" s="1053"/>
      <c r="D9" s="1052" t="s">
        <v>43</v>
      </c>
      <c r="E9" s="1053"/>
      <c r="F9" s="1054" t="s">
        <v>44</v>
      </c>
      <c r="G9" s="1055"/>
    </row>
    <row r="10" spans="1:7" ht="15">
      <c r="A10" s="86" t="s">
        <v>45</v>
      </c>
      <c r="B10" s="87" t="s">
        <v>46</v>
      </c>
      <c r="C10" s="88" t="s">
        <v>47</v>
      </c>
      <c r="D10" s="87" t="s">
        <v>46</v>
      </c>
      <c r="E10" s="88" t="s">
        <v>47</v>
      </c>
      <c r="F10" s="89" t="s">
        <v>46</v>
      </c>
      <c r="G10" s="90" t="s">
        <v>47</v>
      </c>
    </row>
    <row r="11" spans="1:7" ht="19.899999999999999" customHeight="1">
      <c r="A11" s="133" t="s">
        <v>48</v>
      </c>
      <c r="B11" s="121">
        <v>11089</v>
      </c>
      <c r="C11" s="122">
        <v>2627341058.9100003</v>
      </c>
      <c r="D11" s="121">
        <v>152454</v>
      </c>
      <c r="E11" s="122">
        <v>787444742.70264769</v>
      </c>
      <c r="F11" s="121">
        <v>163543</v>
      </c>
      <c r="G11" s="123">
        <v>3414785801.612648</v>
      </c>
    </row>
    <row r="12" spans="1:7" ht="15">
      <c r="A12" s="95"/>
      <c r="B12" s="96"/>
      <c r="C12" s="97"/>
      <c r="D12" s="96"/>
      <c r="E12" s="97"/>
      <c r="F12" s="96"/>
      <c r="G12" s="98"/>
    </row>
    <row r="13" spans="1:7" ht="15">
      <c r="A13" s="95" t="s">
        <v>34</v>
      </c>
      <c r="B13" s="99">
        <v>1791</v>
      </c>
      <c r="C13" s="100">
        <v>9599490.5700000003</v>
      </c>
      <c r="D13" s="99">
        <v>108065</v>
      </c>
      <c r="E13" s="100">
        <v>95390887.75894998</v>
      </c>
      <c r="F13" s="99">
        <v>109856</v>
      </c>
      <c r="G13" s="101">
        <v>104990378.32895002</v>
      </c>
    </row>
    <row r="14" spans="1:7" ht="14.25">
      <c r="A14" s="102" t="s">
        <v>49</v>
      </c>
      <c r="B14" s="96">
        <v>131</v>
      </c>
      <c r="C14" s="103">
        <v>820822.21</v>
      </c>
      <c r="D14" s="96">
        <v>37123</v>
      </c>
      <c r="E14" s="103">
        <v>29123151.098949999</v>
      </c>
      <c r="F14" s="96">
        <v>37254</v>
      </c>
      <c r="G14" s="103">
        <v>29943973.30895</v>
      </c>
    </row>
    <row r="15" spans="1:7" ht="14.25">
      <c r="A15" s="102" t="s">
        <v>50</v>
      </c>
      <c r="B15" s="96">
        <v>251</v>
      </c>
      <c r="C15" s="103">
        <v>1372184.88</v>
      </c>
      <c r="D15" s="96">
        <v>49145</v>
      </c>
      <c r="E15" s="103">
        <v>33917864.710000001</v>
      </c>
      <c r="F15" s="96">
        <v>49396</v>
      </c>
      <c r="G15" s="103">
        <v>35290049.590000004</v>
      </c>
    </row>
    <row r="16" spans="1:7" ht="14.25">
      <c r="A16" s="102" t="s">
        <v>51</v>
      </c>
      <c r="B16" s="96">
        <v>186</v>
      </c>
      <c r="C16" s="103">
        <v>1082440.44</v>
      </c>
      <c r="D16" s="96">
        <v>15441</v>
      </c>
      <c r="E16" s="103">
        <v>18607764.890000001</v>
      </c>
      <c r="F16" s="96">
        <v>15627</v>
      </c>
      <c r="G16" s="103">
        <v>19690205.330000002</v>
      </c>
    </row>
    <row r="17" spans="1:7" ht="14.25">
      <c r="A17" s="102" t="s">
        <v>52</v>
      </c>
      <c r="B17" s="96">
        <v>33</v>
      </c>
      <c r="C17" s="103">
        <v>102711.05</v>
      </c>
      <c r="D17" s="96">
        <v>4861</v>
      </c>
      <c r="E17" s="103">
        <v>12479834.07</v>
      </c>
      <c r="F17" s="96">
        <v>4894</v>
      </c>
      <c r="G17" s="103">
        <v>12582545.120000001</v>
      </c>
    </row>
    <row r="18" spans="1:7" ht="14.25">
      <c r="A18" s="102" t="s">
        <v>53</v>
      </c>
      <c r="B18" s="96">
        <v>1084</v>
      </c>
      <c r="C18" s="103">
        <v>5503590</v>
      </c>
      <c r="D18" s="96">
        <v>4</v>
      </c>
      <c r="E18" s="103">
        <v>9252.75</v>
      </c>
      <c r="F18" s="96">
        <v>1088</v>
      </c>
      <c r="G18" s="103">
        <v>5512842.75</v>
      </c>
    </row>
    <row r="19" spans="1:7" ht="14.25">
      <c r="A19" s="102" t="s">
        <v>54</v>
      </c>
      <c r="B19" s="96">
        <v>106</v>
      </c>
      <c r="C19" s="103">
        <v>717741.99</v>
      </c>
      <c r="D19" s="96">
        <v>1491</v>
      </c>
      <c r="E19" s="103">
        <v>1253020.24</v>
      </c>
      <c r="F19" s="96">
        <v>1597</v>
      </c>
      <c r="G19" s="103">
        <v>1970762.23</v>
      </c>
    </row>
    <row r="20" spans="1:7" ht="15">
      <c r="A20" s="95"/>
      <c r="B20" s="104"/>
      <c r="C20" s="105"/>
      <c r="D20" s="104"/>
      <c r="E20" s="105"/>
      <c r="F20" s="96"/>
      <c r="G20" s="98"/>
    </row>
    <row r="21" spans="1:7" ht="15">
      <c r="A21" s="95" t="s">
        <v>35</v>
      </c>
      <c r="B21" s="106">
        <v>1590</v>
      </c>
      <c r="C21" s="107">
        <v>409472141.54000008</v>
      </c>
      <c r="D21" s="106">
        <v>36040</v>
      </c>
      <c r="E21" s="107">
        <v>484289541.64549774</v>
      </c>
      <c r="F21" s="106">
        <v>37630</v>
      </c>
      <c r="G21" s="101">
        <v>893337150.47000003</v>
      </c>
    </row>
    <row r="22" spans="1:7" ht="14.25">
      <c r="A22" s="102" t="s">
        <v>55</v>
      </c>
      <c r="B22" s="96">
        <v>792</v>
      </c>
      <c r="C22" s="103">
        <v>321939572.97000003</v>
      </c>
      <c r="D22" s="96">
        <v>811</v>
      </c>
      <c r="E22" s="103">
        <v>191935855.88380775</v>
      </c>
      <c r="F22" s="96">
        <v>1603</v>
      </c>
      <c r="G22" s="103">
        <v>513875428.85380781</v>
      </c>
    </row>
    <row r="23" spans="1:7" ht="14.25">
      <c r="A23" s="102" t="s">
        <v>56</v>
      </c>
      <c r="B23" s="96">
        <v>45</v>
      </c>
      <c r="C23" s="103">
        <v>52697125.5</v>
      </c>
      <c r="D23" s="96">
        <v>857</v>
      </c>
      <c r="E23" s="103">
        <v>16388171.635750001</v>
      </c>
      <c r="F23" s="96">
        <v>902</v>
      </c>
      <c r="G23" s="103">
        <v>69085297.135749996</v>
      </c>
    </row>
    <row r="24" spans="1:7" ht="14.25">
      <c r="A24" s="102" t="s">
        <v>52</v>
      </c>
      <c r="B24" s="96">
        <v>81</v>
      </c>
      <c r="C24" s="103">
        <v>485948.22</v>
      </c>
      <c r="D24" s="96">
        <v>24112</v>
      </c>
      <c r="E24" s="103">
        <v>159848423.88593999</v>
      </c>
      <c r="F24" s="96">
        <v>24193</v>
      </c>
      <c r="G24" s="103">
        <v>160334372.10593998</v>
      </c>
    </row>
    <row r="25" spans="1:7" ht="14.25">
      <c r="A25" s="102" t="s">
        <v>57</v>
      </c>
      <c r="B25" s="96">
        <v>29</v>
      </c>
      <c r="C25" s="103">
        <v>23031730.670000002</v>
      </c>
      <c r="D25" s="96">
        <v>100</v>
      </c>
      <c r="E25" s="103">
        <v>38371850.490000002</v>
      </c>
      <c r="F25" s="96">
        <v>129</v>
      </c>
      <c r="G25" s="103">
        <v>61403581.160000004</v>
      </c>
    </row>
    <row r="26" spans="1:7" ht="14.25">
      <c r="A26" s="102" t="s">
        <v>58</v>
      </c>
      <c r="B26" s="96">
        <v>4</v>
      </c>
      <c r="C26" s="103">
        <v>943870.63</v>
      </c>
      <c r="D26" s="96">
        <v>28</v>
      </c>
      <c r="E26" s="103">
        <v>6995408.4400000004</v>
      </c>
      <c r="F26" s="96">
        <v>32</v>
      </c>
      <c r="G26" s="103">
        <v>7939279.0700000003</v>
      </c>
    </row>
    <row r="27" spans="1:7" ht="14.25">
      <c r="A27" s="102" t="s">
        <v>59</v>
      </c>
      <c r="B27" s="96">
        <v>584</v>
      </c>
      <c r="C27" s="103">
        <v>9643656.5800000001</v>
      </c>
      <c r="D27" s="96">
        <v>3786</v>
      </c>
      <c r="E27" s="103">
        <v>36164136.93</v>
      </c>
      <c r="F27" s="96">
        <v>4370</v>
      </c>
      <c r="G27" s="103">
        <v>45807793.509999998</v>
      </c>
    </row>
    <row r="28" spans="1:7" ht="14.25">
      <c r="A28" s="102" t="s">
        <v>60</v>
      </c>
      <c r="B28" s="96">
        <v>18</v>
      </c>
      <c r="C28" s="103">
        <v>324874.55</v>
      </c>
      <c r="D28" s="96">
        <v>710</v>
      </c>
      <c r="E28" s="103">
        <v>1085376.71</v>
      </c>
      <c r="F28" s="96">
        <v>728</v>
      </c>
      <c r="G28" s="103">
        <v>1410251.26</v>
      </c>
    </row>
    <row r="29" spans="1:7" ht="14.25" customHeight="1">
      <c r="A29" s="102" t="s">
        <v>61</v>
      </c>
      <c r="B29" s="96">
        <v>37</v>
      </c>
      <c r="C29" s="103">
        <v>405362.42</v>
      </c>
      <c r="D29" s="96">
        <v>5616</v>
      </c>
      <c r="E29" s="103">
        <v>33350929.98</v>
      </c>
      <c r="F29" s="96">
        <v>5653</v>
      </c>
      <c r="G29" s="103">
        <v>33756292.399999999</v>
      </c>
    </row>
    <row r="30" spans="1:7" ht="14.25">
      <c r="A30" s="102" t="s">
        <v>62</v>
      </c>
      <c r="B30" s="108">
        <v>0</v>
      </c>
      <c r="C30" s="124">
        <v>0</v>
      </c>
      <c r="D30" s="96">
        <v>20</v>
      </c>
      <c r="E30" s="103">
        <v>149387.69</v>
      </c>
      <c r="F30" s="96">
        <v>20</v>
      </c>
      <c r="G30" s="103">
        <v>149387.69</v>
      </c>
    </row>
    <row r="31" spans="1:7" ht="15">
      <c r="A31" s="95"/>
      <c r="B31" s="104"/>
      <c r="C31" s="105"/>
      <c r="D31" s="104"/>
      <c r="E31" s="105"/>
      <c r="F31" s="96"/>
      <c r="G31" s="98"/>
    </row>
    <row r="32" spans="1:7" ht="15">
      <c r="A32" s="95" t="s">
        <v>36</v>
      </c>
      <c r="B32" s="106">
        <v>2</v>
      </c>
      <c r="C32" s="107">
        <v>8427746.25</v>
      </c>
      <c r="D32" s="106">
        <v>3</v>
      </c>
      <c r="E32" s="107">
        <v>3828374.52</v>
      </c>
      <c r="F32" s="99">
        <v>5</v>
      </c>
      <c r="G32" s="101">
        <v>12256120.77</v>
      </c>
    </row>
    <row r="33" spans="1:7" ht="15">
      <c r="A33" s="95"/>
      <c r="B33" s="104"/>
      <c r="C33" s="105"/>
      <c r="D33" s="104"/>
      <c r="E33" s="105"/>
      <c r="F33" s="96"/>
      <c r="G33" s="98"/>
    </row>
    <row r="34" spans="1:7" ht="15">
      <c r="A34" s="95" t="s">
        <v>37</v>
      </c>
      <c r="B34" s="106">
        <v>7706</v>
      </c>
      <c r="C34" s="107">
        <v>2199841680.5500002</v>
      </c>
      <c r="D34" s="106">
        <v>8346</v>
      </c>
      <c r="E34" s="107">
        <v>203935938.7782</v>
      </c>
      <c r="F34" s="99">
        <v>16052</v>
      </c>
      <c r="G34" s="101">
        <v>2403777619.3281999</v>
      </c>
    </row>
    <row r="35" spans="1:7" ht="14.25">
      <c r="A35" s="102" t="s">
        <v>63</v>
      </c>
      <c r="B35" s="96">
        <v>80</v>
      </c>
      <c r="C35" s="103">
        <v>48744139.390000001</v>
      </c>
      <c r="D35" s="96">
        <v>248</v>
      </c>
      <c r="E35" s="103">
        <v>25147757.248199999</v>
      </c>
      <c r="F35" s="96">
        <v>328</v>
      </c>
      <c r="G35" s="103">
        <v>73891896.6382</v>
      </c>
    </row>
    <row r="36" spans="1:7" ht="14.25">
      <c r="A36" s="102" t="s">
        <v>64</v>
      </c>
      <c r="B36" s="96">
        <v>26</v>
      </c>
      <c r="C36" s="103">
        <v>9811296.8100000005</v>
      </c>
      <c r="D36" s="96">
        <v>557</v>
      </c>
      <c r="E36" s="103">
        <v>39613783.369999997</v>
      </c>
      <c r="F36" s="96">
        <v>583</v>
      </c>
      <c r="G36" s="103">
        <v>49425080.18</v>
      </c>
    </row>
    <row r="37" spans="1:7" ht="14.25">
      <c r="A37" s="102" t="s">
        <v>65</v>
      </c>
      <c r="B37" s="96">
        <v>1</v>
      </c>
      <c r="C37" s="103">
        <v>139100.22</v>
      </c>
      <c r="D37" s="96">
        <v>11</v>
      </c>
      <c r="E37" s="103">
        <v>1774582.67</v>
      </c>
      <c r="F37" s="96">
        <v>12</v>
      </c>
      <c r="G37" s="103">
        <v>1913682.89</v>
      </c>
    </row>
    <row r="38" spans="1:7" ht="14.25">
      <c r="A38" s="102" t="s">
        <v>66</v>
      </c>
      <c r="B38" s="96">
        <v>1885</v>
      </c>
      <c r="C38" s="103">
        <v>366683220.08999997</v>
      </c>
      <c r="D38" s="96">
        <v>9</v>
      </c>
      <c r="E38" s="103">
        <v>4195848.16</v>
      </c>
      <c r="F38" s="96">
        <v>1894</v>
      </c>
      <c r="G38" s="103">
        <v>370879068.25</v>
      </c>
    </row>
    <row r="39" spans="1:7" ht="14.25">
      <c r="A39" s="102" t="s">
        <v>67</v>
      </c>
      <c r="B39" s="96">
        <v>8</v>
      </c>
      <c r="C39" s="103">
        <v>9381742.0800000001</v>
      </c>
      <c r="D39" s="96">
        <v>35</v>
      </c>
      <c r="E39" s="103">
        <v>17712993.52</v>
      </c>
      <c r="F39" s="96">
        <v>43</v>
      </c>
      <c r="G39" s="103">
        <v>27094735.600000001</v>
      </c>
    </row>
    <row r="40" spans="1:7" ht="14.25">
      <c r="A40" s="102" t="s">
        <v>68</v>
      </c>
      <c r="B40" s="96">
        <v>64</v>
      </c>
      <c r="C40" s="103">
        <v>4699411.04</v>
      </c>
      <c r="D40" s="96">
        <v>148</v>
      </c>
      <c r="E40" s="103">
        <v>4696942.46</v>
      </c>
      <c r="F40" s="96">
        <v>212</v>
      </c>
      <c r="G40" s="103">
        <v>9396353.5</v>
      </c>
    </row>
    <row r="41" spans="1:7" ht="14.25">
      <c r="A41" s="102" t="s">
        <v>69</v>
      </c>
      <c r="B41" s="96">
        <v>69</v>
      </c>
      <c r="C41" s="103">
        <v>52042230.740000002</v>
      </c>
      <c r="D41" s="96">
        <v>6614</v>
      </c>
      <c r="E41" s="103">
        <v>36308783.700000003</v>
      </c>
      <c r="F41" s="96">
        <v>6683</v>
      </c>
      <c r="G41" s="103">
        <v>88351014.439999998</v>
      </c>
    </row>
    <row r="42" spans="1:7" ht="14.25">
      <c r="A42" s="102" t="s">
        <v>70</v>
      </c>
      <c r="B42" s="96">
        <v>496</v>
      </c>
      <c r="C42" s="103">
        <v>17726436.719999999</v>
      </c>
      <c r="D42" s="96">
        <v>108</v>
      </c>
      <c r="E42" s="103">
        <v>2843839.02</v>
      </c>
      <c r="F42" s="96">
        <v>604</v>
      </c>
      <c r="G42" s="103">
        <v>20570275.739999998</v>
      </c>
    </row>
    <row r="43" spans="1:7" ht="14.25">
      <c r="A43" s="102" t="s">
        <v>71</v>
      </c>
      <c r="B43" s="96">
        <v>82</v>
      </c>
      <c r="C43" s="103">
        <v>14838549.09</v>
      </c>
      <c r="D43" s="96">
        <v>284</v>
      </c>
      <c r="E43" s="103">
        <v>13805569.199999999</v>
      </c>
      <c r="F43" s="96">
        <v>366</v>
      </c>
      <c r="G43" s="103">
        <v>28644118.289999999</v>
      </c>
    </row>
    <row r="44" spans="1:7" ht="14.25">
      <c r="A44" s="102" t="s">
        <v>53</v>
      </c>
      <c r="B44" s="96">
        <v>905</v>
      </c>
      <c r="C44" s="103">
        <v>472619087.20999998</v>
      </c>
      <c r="D44" s="96">
        <v>7</v>
      </c>
      <c r="E44" s="103">
        <v>513053.02</v>
      </c>
      <c r="F44" s="96">
        <v>912</v>
      </c>
      <c r="G44" s="103">
        <v>473132140.22999996</v>
      </c>
    </row>
    <row r="45" spans="1:7" ht="14.25" customHeight="1">
      <c r="A45" s="102" t="s">
        <v>72</v>
      </c>
      <c r="B45" s="96">
        <v>1005</v>
      </c>
      <c r="C45" s="103">
        <v>648466726.99000001</v>
      </c>
      <c r="D45" s="96">
        <v>83</v>
      </c>
      <c r="E45" s="103">
        <v>25424327.850000001</v>
      </c>
      <c r="F45" s="96">
        <v>1088</v>
      </c>
      <c r="G45" s="103">
        <v>673891054.84000003</v>
      </c>
    </row>
    <row r="46" spans="1:7" ht="14.25">
      <c r="A46" s="102" t="s">
        <v>73</v>
      </c>
      <c r="B46" s="96">
        <v>9</v>
      </c>
      <c r="C46" s="103">
        <v>4525630.3899999997</v>
      </c>
      <c r="D46" s="96">
        <v>13</v>
      </c>
      <c r="E46" s="103">
        <v>1001327.6</v>
      </c>
      <c r="F46" s="96">
        <v>22</v>
      </c>
      <c r="G46" s="103">
        <v>5526957.9899999993</v>
      </c>
    </row>
    <row r="47" spans="1:7" ht="14.25">
      <c r="A47" s="102" t="s">
        <v>74</v>
      </c>
      <c r="B47" s="96">
        <v>763</v>
      </c>
      <c r="C47" s="103">
        <v>228633954.40000001</v>
      </c>
      <c r="D47" s="96">
        <v>17</v>
      </c>
      <c r="E47" s="103">
        <v>1356066.91</v>
      </c>
      <c r="F47" s="96">
        <v>780</v>
      </c>
      <c r="G47" s="103">
        <v>229990021.31</v>
      </c>
    </row>
    <row r="48" spans="1:7" ht="14.25">
      <c r="A48" s="109" t="s">
        <v>54</v>
      </c>
      <c r="B48" s="110">
        <v>2313</v>
      </c>
      <c r="C48" s="111">
        <v>321530155.38</v>
      </c>
      <c r="D48" s="110">
        <v>212</v>
      </c>
      <c r="E48" s="111">
        <v>29541064.050000001</v>
      </c>
      <c r="F48" s="110">
        <v>2525</v>
      </c>
      <c r="G48" s="111">
        <v>351071219.43000001</v>
      </c>
    </row>
    <row r="49" spans="1:1" ht="15">
      <c r="A49" s="112"/>
    </row>
    <row r="50" spans="1:1">
      <c r="A50" s="985" t="s">
        <v>481</v>
      </c>
    </row>
    <row r="51" spans="1:1">
      <c r="A51" s="12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showGridLines="0" zoomScaleNormal="100" workbookViewId="0">
      <selection sqref="A1:G1"/>
    </sheetView>
  </sheetViews>
  <sheetFormatPr defaultColWidth="10" defaultRowHeight="12.75"/>
  <cols>
    <col min="1" max="1" width="21.5703125" style="113" bestFit="1" customWidth="1"/>
    <col min="2" max="2" width="10.28515625" style="113" bestFit="1" customWidth="1"/>
    <col min="3" max="3" width="14.140625" style="113" bestFit="1" customWidth="1"/>
    <col min="4" max="4" width="10.28515625" style="113" bestFit="1" customWidth="1"/>
    <col min="5" max="5" width="13.7109375" style="113" bestFit="1" customWidth="1"/>
    <col min="6" max="6" width="10.140625" style="113" bestFit="1" customWidth="1"/>
    <col min="7" max="7" width="14.140625" style="113" bestFit="1" customWidth="1"/>
    <col min="8" max="9" width="10" style="113" hidden="1" customWidth="1"/>
    <col min="10" max="16384" width="10" style="113"/>
  </cols>
  <sheetData>
    <row r="1" spans="1:8" ht="15">
      <c r="A1" s="1050" t="s">
        <v>402</v>
      </c>
      <c r="B1" s="1050"/>
      <c r="C1" s="1050"/>
      <c r="D1" s="1050"/>
      <c r="E1" s="1050"/>
      <c r="F1" s="1050"/>
      <c r="G1" s="1050"/>
    </row>
    <row r="2" spans="1:8" ht="15" customHeight="1">
      <c r="A2" s="1050" t="s">
        <v>39</v>
      </c>
      <c r="B2" s="1051"/>
      <c r="C2" s="1051"/>
      <c r="D2" s="1051"/>
      <c r="E2" s="1051"/>
      <c r="F2" s="1051"/>
      <c r="G2" s="1051"/>
    </row>
    <row r="3" spans="1:8" ht="15" customHeight="1">
      <c r="A3" s="1050" t="s">
        <v>40</v>
      </c>
      <c r="B3" s="1051"/>
      <c r="C3" s="1051"/>
      <c r="D3" s="1051"/>
      <c r="E3" s="1051"/>
      <c r="F3" s="1051"/>
      <c r="G3" s="1051"/>
    </row>
    <row r="4" spans="1:8" ht="15" customHeight="1">
      <c r="A4" s="1050" t="s">
        <v>41</v>
      </c>
      <c r="B4" s="1051"/>
      <c r="C4" s="1051"/>
      <c r="D4" s="1051"/>
      <c r="E4" s="1051"/>
      <c r="F4" s="1051"/>
      <c r="G4" s="1051"/>
    </row>
    <row r="5" spans="1:8" ht="15">
      <c r="A5" s="1050" t="s">
        <v>42</v>
      </c>
      <c r="B5" s="1051"/>
      <c r="C5" s="1051"/>
      <c r="D5" s="1051"/>
      <c r="E5" s="1051"/>
      <c r="F5" s="1051"/>
      <c r="G5" s="1051"/>
    </row>
    <row r="6" spans="1:8" ht="6.95" customHeight="1">
      <c r="A6" s="83"/>
      <c r="B6" s="83"/>
      <c r="C6" s="83"/>
      <c r="D6" s="83"/>
      <c r="E6" s="83"/>
      <c r="F6" s="83"/>
      <c r="G6" s="83"/>
    </row>
    <row r="7" spans="1:8" ht="15">
      <c r="A7" s="1050" t="s">
        <v>79</v>
      </c>
      <c r="B7" s="1051"/>
      <c r="C7" s="1051"/>
      <c r="D7" s="1051"/>
      <c r="E7" s="1051"/>
      <c r="F7" s="1051"/>
      <c r="G7" s="1051"/>
    </row>
    <row r="8" spans="1:8" ht="6.95" customHeight="1">
      <c r="A8" s="84"/>
      <c r="B8" s="83"/>
      <c r="C8" s="83"/>
      <c r="D8" s="83"/>
      <c r="E8" s="83"/>
      <c r="F8" s="83"/>
      <c r="G8" s="83"/>
    </row>
    <row r="9" spans="1:8" ht="13.9" customHeight="1">
      <c r="A9" s="85"/>
      <c r="B9" s="1052" t="s">
        <v>11</v>
      </c>
      <c r="C9" s="1053"/>
      <c r="D9" s="1052" t="s">
        <v>43</v>
      </c>
      <c r="E9" s="1053"/>
      <c r="F9" s="1054" t="s">
        <v>44</v>
      </c>
      <c r="G9" s="1055"/>
      <c r="H9" s="117"/>
    </row>
    <row r="10" spans="1:8" ht="15">
      <c r="A10" s="86" t="s">
        <v>45</v>
      </c>
      <c r="B10" s="87" t="s">
        <v>46</v>
      </c>
      <c r="C10" s="88" t="s">
        <v>47</v>
      </c>
      <c r="D10" s="87" t="s">
        <v>46</v>
      </c>
      <c r="E10" s="88" t="s">
        <v>47</v>
      </c>
      <c r="F10" s="89" t="s">
        <v>46</v>
      </c>
      <c r="G10" s="90" t="s">
        <v>47</v>
      </c>
      <c r="H10" s="117"/>
    </row>
    <row r="11" spans="1:8" ht="19.899999999999999" customHeight="1">
      <c r="A11" s="134" t="s">
        <v>48</v>
      </c>
      <c r="B11" s="121">
        <v>9038</v>
      </c>
      <c r="C11" s="122">
        <v>3601660943.0800004</v>
      </c>
      <c r="D11" s="121">
        <v>178397</v>
      </c>
      <c r="E11" s="122">
        <v>568039902.01785219</v>
      </c>
      <c r="F11" s="121">
        <v>187435</v>
      </c>
      <c r="G11" s="123">
        <v>4169700845.0978527</v>
      </c>
    </row>
    <row r="12" spans="1:8" ht="15">
      <c r="A12" s="128"/>
      <c r="B12" s="96"/>
      <c r="C12" s="97"/>
      <c r="D12" s="96"/>
      <c r="E12" s="97"/>
      <c r="F12" s="96"/>
      <c r="G12" s="98"/>
    </row>
    <row r="13" spans="1:8" ht="15">
      <c r="A13" s="128" t="s">
        <v>34</v>
      </c>
      <c r="B13" s="99">
        <v>2480</v>
      </c>
      <c r="C13" s="100">
        <v>25763904.140000004</v>
      </c>
      <c r="D13" s="99">
        <v>154181</v>
      </c>
      <c r="E13" s="100">
        <v>127560454.55341999</v>
      </c>
      <c r="F13" s="99">
        <v>156661</v>
      </c>
      <c r="G13" s="101">
        <v>153324358.69342002</v>
      </c>
    </row>
    <row r="14" spans="1:8" ht="14.25">
      <c r="A14" s="129" t="s">
        <v>49</v>
      </c>
      <c r="B14" s="96">
        <v>539</v>
      </c>
      <c r="C14" s="103">
        <v>3185600.85</v>
      </c>
      <c r="D14" s="96">
        <v>95637</v>
      </c>
      <c r="E14" s="103">
        <v>72327084.233419999</v>
      </c>
      <c r="F14" s="96">
        <v>96176</v>
      </c>
      <c r="G14" s="103">
        <v>75512685.083419994</v>
      </c>
    </row>
    <row r="15" spans="1:8" ht="14.25">
      <c r="A15" s="129" t="s">
        <v>50</v>
      </c>
      <c r="B15" s="96">
        <v>158</v>
      </c>
      <c r="C15" s="103">
        <v>956341.28</v>
      </c>
      <c r="D15" s="96">
        <v>44044</v>
      </c>
      <c r="E15" s="103">
        <v>31622472.57</v>
      </c>
      <c r="F15" s="96">
        <v>44202</v>
      </c>
      <c r="G15" s="103">
        <v>32578813.850000001</v>
      </c>
    </row>
    <row r="16" spans="1:8" ht="14.25">
      <c r="A16" s="129" t="s">
        <v>51</v>
      </c>
      <c r="B16" s="96">
        <v>36</v>
      </c>
      <c r="C16" s="103">
        <v>282494.11</v>
      </c>
      <c r="D16" s="96">
        <v>10653</v>
      </c>
      <c r="E16" s="103">
        <v>18310026.989999998</v>
      </c>
      <c r="F16" s="96">
        <v>10689</v>
      </c>
      <c r="G16" s="103">
        <v>18592521.099999998</v>
      </c>
    </row>
    <row r="17" spans="1:7" ht="14.25">
      <c r="A17" s="129" t="s">
        <v>52</v>
      </c>
      <c r="B17" s="96">
        <v>14</v>
      </c>
      <c r="C17" s="103">
        <v>51940.98</v>
      </c>
      <c r="D17" s="96">
        <v>3041</v>
      </c>
      <c r="E17" s="103">
        <v>3905895.17</v>
      </c>
      <c r="F17" s="96">
        <v>3055</v>
      </c>
      <c r="G17" s="103">
        <v>3957836.15</v>
      </c>
    </row>
    <row r="18" spans="1:7" ht="14.25">
      <c r="A18" s="129" t="s">
        <v>53</v>
      </c>
      <c r="B18" s="96">
        <v>1682</v>
      </c>
      <c r="C18" s="103">
        <v>20997526.440000001</v>
      </c>
      <c r="D18" s="96">
        <v>6</v>
      </c>
      <c r="E18" s="103">
        <v>32081.71</v>
      </c>
      <c r="F18" s="96">
        <v>1688</v>
      </c>
      <c r="G18" s="103">
        <v>21029608.150000002</v>
      </c>
    </row>
    <row r="19" spans="1:7" ht="14.25">
      <c r="A19" s="129" t="s">
        <v>54</v>
      </c>
      <c r="B19" s="96">
        <v>51</v>
      </c>
      <c r="C19" s="103">
        <v>290000.48</v>
      </c>
      <c r="D19" s="96">
        <v>800</v>
      </c>
      <c r="E19" s="103">
        <v>1362893.88</v>
      </c>
      <c r="F19" s="96">
        <v>851</v>
      </c>
      <c r="G19" s="103">
        <v>1652894.3599999999</v>
      </c>
    </row>
    <row r="20" spans="1:7" ht="15">
      <c r="A20" s="128"/>
      <c r="B20" s="104"/>
      <c r="C20" s="105"/>
      <c r="D20" s="104"/>
      <c r="E20" s="105"/>
      <c r="F20" s="96"/>
      <c r="G20" s="98"/>
    </row>
    <row r="21" spans="1:7" ht="15">
      <c r="A21" s="128" t="s">
        <v>35</v>
      </c>
      <c r="B21" s="99">
        <v>393</v>
      </c>
      <c r="C21" s="100">
        <v>223131026.08000004</v>
      </c>
      <c r="D21" s="99">
        <v>18265</v>
      </c>
      <c r="E21" s="100">
        <v>237149565.19629222</v>
      </c>
      <c r="F21" s="99">
        <v>18658</v>
      </c>
      <c r="G21" s="101">
        <v>460280591.2762922</v>
      </c>
    </row>
    <row r="22" spans="1:7" ht="14.25">
      <c r="A22" s="129" t="s">
        <v>55</v>
      </c>
      <c r="B22" s="96">
        <v>115</v>
      </c>
      <c r="C22" s="103">
        <v>151052716.24000001</v>
      </c>
      <c r="D22" s="96">
        <v>264</v>
      </c>
      <c r="E22" s="103">
        <v>81383260.979182199</v>
      </c>
      <c r="F22" s="96">
        <v>379</v>
      </c>
      <c r="G22" s="103">
        <v>232435977.21918219</v>
      </c>
    </row>
    <row r="23" spans="1:7" ht="14.25">
      <c r="A23" s="129" t="s">
        <v>56</v>
      </c>
      <c r="B23" s="96">
        <v>19</v>
      </c>
      <c r="C23" s="103">
        <v>56345716.920000002</v>
      </c>
      <c r="D23" s="96">
        <v>942</v>
      </c>
      <c r="E23" s="103">
        <v>28388281.786880001</v>
      </c>
      <c r="F23" s="96">
        <v>961</v>
      </c>
      <c r="G23" s="103">
        <v>84733998.706880003</v>
      </c>
    </row>
    <row r="24" spans="1:7" ht="14.25">
      <c r="A24" s="129" t="s">
        <v>52</v>
      </c>
      <c r="B24" s="96">
        <v>220</v>
      </c>
      <c r="C24" s="103">
        <v>2098327.58</v>
      </c>
      <c r="D24" s="96">
        <v>14398</v>
      </c>
      <c r="E24" s="103">
        <v>74616507.330229998</v>
      </c>
      <c r="F24" s="96">
        <v>14618</v>
      </c>
      <c r="G24" s="103">
        <v>76714834.910229996</v>
      </c>
    </row>
    <row r="25" spans="1:7" ht="14.25">
      <c r="A25" s="129" t="s">
        <v>57</v>
      </c>
      <c r="B25" s="96">
        <v>7</v>
      </c>
      <c r="C25" s="103">
        <v>12937145.220000001</v>
      </c>
      <c r="D25" s="96">
        <v>37</v>
      </c>
      <c r="E25" s="103">
        <v>12764003.890000001</v>
      </c>
      <c r="F25" s="96">
        <v>44</v>
      </c>
      <c r="G25" s="103">
        <v>25701149.109999999</v>
      </c>
    </row>
    <row r="26" spans="1:7" ht="14.25">
      <c r="A26" s="129" t="s">
        <v>58</v>
      </c>
      <c r="B26" s="108">
        <v>0</v>
      </c>
      <c r="C26" s="124">
        <v>0</v>
      </c>
      <c r="D26" s="96">
        <v>35</v>
      </c>
      <c r="E26" s="103">
        <v>3303155.49</v>
      </c>
      <c r="F26" s="96">
        <v>35</v>
      </c>
      <c r="G26" s="103">
        <v>3303155.49</v>
      </c>
    </row>
    <row r="27" spans="1:7" ht="14.25">
      <c r="A27" s="129" t="s">
        <v>59</v>
      </c>
      <c r="B27" s="96">
        <v>27</v>
      </c>
      <c r="C27" s="103">
        <v>650861.12</v>
      </c>
      <c r="D27" s="96">
        <v>1847</v>
      </c>
      <c r="E27" s="103">
        <v>32893430.109999999</v>
      </c>
      <c r="F27" s="96">
        <v>1874</v>
      </c>
      <c r="G27" s="103">
        <v>33544291.23</v>
      </c>
    </row>
    <row r="28" spans="1:7" ht="14.25">
      <c r="A28" s="129" t="s">
        <v>60</v>
      </c>
      <c r="B28" s="108">
        <v>0</v>
      </c>
      <c r="C28" s="124">
        <v>0</v>
      </c>
      <c r="D28" s="96">
        <v>34</v>
      </c>
      <c r="E28" s="103">
        <v>120560.71</v>
      </c>
      <c r="F28" s="96">
        <v>34</v>
      </c>
      <c r="G28" s="103">
        <v>120560.71</v>
      </c>
    </row>
    <row r="29" spans="1:7" ht="14.25" customHeight="1">
      <c r="A29" s="129" t="s">
        <v>61</v>
      </c>
      <c r="B29" s="96">
        <v>5</v>
      </c>
      <c r="C29" s="103">
        <v>46259</v>
      </c>
      <c r="D29" s="96">
        <v>707</v>
      </c>
      <c r="E29" s="103">
        <v>3606366.27</v>
      </c>
      <c r="F29" s="96">
        <v>712</v>
      </c>
      <c r="G29" s="103">
        <v>3652625.27</v>
      </c>
    </row>
    <row r="30" spans="1:7" ht="14.25">
      <c r="A30" s="129" t="s">
        <v>62</v>
      </c>
      <c r="B30" s="108">
        <v>0</v>
      </c>
      <c r="C30" s="124">
        <v>0</v>
      </c>
      <c r="D30" s="96">
        <v>1</v>
      </c>
      <c r="E30" s="103">
        <v>73998.63</v>
      </c>
      <c r="F30" s="96">
        <v>1</v>
      </c>
      <c r="G30" s="103">
        <v>73998.63</v>
      </c>
    </row>
    <row r="31" spans="1:7" ht="15">
      <c r="A31" s="128"/>
      <c r="B31" s="104"/>
      <c r="C31" s="105"/>
      <c r="D31" s="104"/>
      <c r="E31" s="105"/>
      <c r="F31" s="96"/>
      <c r="G31" s="98"/>
    </row>
    <row r="32" spans="1:7" ht="15">
      <c r="A32" s="128" t="s">
        <v>36</v>
      </c>
      <c r="B32" s="99">
        <v>63</v>
      </c>
      <c r="C32" s="101">
        <v>71802525.219999999</v>
      </c>
      <c r="D32" s="99">
        <v>3</v>
      </c>
      <c r="E32" s="101">
        <v>3896282.95</v>
      </c>
      <c r="F32" s="99">
        <v>66</v>
      </c>
      <c r="G32" s="101">
        <v>75698808.170000002</v>
      </c>
    </row>
    <row r="33" spans="1:7" ht="15">
      <c r="A33" s="128"/>
      <c r="B33" s="104"/>
      <c r="C33" s="105"/>
      <c r="D33" s="104"/>
      <c r="E33" s="105"/>
      <c r="F33" s="96"/>
      <c r="G33" s="98"/>
    </row>
    <row r="34" spans="1:7" ht="15">
      <c r="A34" s="128" t="s">
        <v>37</v>
      </c>
      <c r="B34" s="99">
        <v>6102</v>
      </c>
      <c r="C34" s="100">
        <v>3280963487.6400003</v>
      </c>
      <c r="D34" s="99">
        <v>5948</v>
      </c>
      <c r="E34" s="100">
        <v>199433599.31814</v>
      </c>
      <c r="F34" s="99">
        <v>12050</v>
      </c>
      <c r="G34" s="101">
        <v>3480397086.9581399</v>
      </c>
    </row>
    <row r="35" spans="1:7" ht="14.25">
      <c r="A35" s="129" t="s">
        <v>63</v>
      </c>
      <c r="B35" s="96">
        <v>75</v>
      </c>
      <c r="C35" s="103">
        <v>20271018.280000001</v>
      </c>
      <c r="D35" s="96">
        <v>181</v>
      </c>
      <c r="E35" s="103">
        <v>24001124.148140002</v>
      </c>
      <c r="F35" s="96">
        <v>256</v>
      </c>
      <c r="G35" s="103">
        <v>44272142.42814</v>
      </c>
    </row>
    <row r="36" spans="1:7" ht="14.25">
      <c r="A36" s="129" t="s">
        <v>64</v>
      </c>
      <c r="B36" s="108">
        <v>31</v>
      </c>
      <c r="C36" s="124">
        <v>5178180.75</v>
      </c>
      <c r="D36" s="96">
        <v>468</v>
      </c>
      <c r="E36" s="103">
        <v>25997758.579999998</v>
      </c>
      <c r="F36" s="96">
        <v>499</v>
      </c>
      <c r="G36" s="103">
        <v>31175939.329999998</v>
      </c>
    </row>
    <row r="37" spans="1:7" ht="14.25">
      <c r="A37" s="129" t="s">
        <v>65</v>
      </c>
      <c r="B37" s="108">
        <v>0</v>
      </c>
      <c r="C37" s="124">
        <v>0</v>
      </c>
      <c r="D37" s="96">
        <v>3</v>
      </c>
      <c r="E37" s="103">
        <v>269485.7</v>
      </c>
      <c r="F37" s="96">
        <v>3</v>
      </c>
      <c r="G37" s="103">
        <v>269485.7</v>
      </c>
    </row>
    <row r="38" spans="1:7" ht="14.25">
      <c r="A38" s="129" t="s">
        <v>66</v>
      </c>
      <c r="B38" s="96">
        <v>1965</v>
      </c>
      <c r="C38" s="103">
        <v>598206885.04999995</v>
      </c>
      <c r="D38" s="96">
        <v>10</v>
      </c>
      <c r="E38" s="103">
        <v>30265847.690000001</v>
      </c>
      <c r="F38" s="96">
        <v>1975</v>
      </c>
      <c r="G38" s="103">
        <v>628472732.74000001</v>
      </c>
    </row>
    <row r="39" spans="1:7" ht="14.25">
      <c r="A39" s="129" t="s">
        <v>67</v>
      </c>
      <c r="B39" s="96">
        <v>2</v>
      </c>
      <c r="C39" s="103">
        <v>1418396.43</v>
      </c>
      <c r="D39" s="96">
        <v>59</v>
      </c>
      <c r="E39" s="103">
        <v>19521537.890000001</v>
      </c>
      <c r="F39" s="96">
        <v>61</v>
      </c>
      <c r="G39" s="103">
        <v>20939934.32</v>
      </c>
    </row>
    <row r="40" spans="1:7" ht="14.25">
      <c r="A40" s="129" t="s">
        <v>68</v>
      </c>
      <c r="B40" s="96">
        <v>71</v>
      </c>
      <c r="C40" s="103">
        <v>15371571.140000001</v>
      </c>
      <c r="D40" s="96">
        <v>127</v>
      </c>
      <c r="E40" s="103">
        <v>5453358.7300000004</v>
      </c>
      <c r="F40" s="96">
        <v>198</v>
      </c>
      <c r="G40" s="103">
        <v>20824929.870000001</v>
      </c>
    </row>
    <row r="41" spans="1:7" ht="14.25">
      <c r="A41" s="129" t="s">
        <v>69</v>
      </c>
      <c r="B41" s="96">
        <v>68</v>
      </c>
      <c r="C41" s="103">
        <v>6626757.8200000003</v>
      </c>
      <c r="D41" s="96">
        <v>4637</v>
      </c>
      <c r="E41" s="103">
        <v>54377013.950000003</v>
      </c>
      <c r="F41" s="96">
        <v>4705</v>
      </c>
      <c r="G41" s="103">
        <v>61003771.770000003</v>
      </c>
    </row>
    <row r="42" spans="1:7" ht="14.25">
      <c r="A42" s="129" t="s">
        <v>70</v>
      </c>
      <c r="B42" s="96">
        <v>335</v>
      </c>
      <c r="C42" s="103">
        <v>21190262.559999999</v>
      </c>
      <c r="D42" s="96">
        <v>80</v>
      </c>
      <c r="E42" s="103">
        <v>1519115.08</v>
      </c>
      <c r="F42" s="96">
        <v>415</v>
      </c>
      <c r="G42" s="103">
        <v>22709377.640000001</v>
      </c>
    </row>
    <row r="43" spans="1:7" ht="14.25">
      <c r="A43" s="129" t="s">
        <v>71</v>
      </c>
      <c r="B43" s="96">
        <v>76</v>
      </c>
      <c r="C43" s="103">
        <v>18380343.489999998</v>
      </c>
      <c r="D43" s="96">
        <v>216</v>
      </c>
      <c r="E43" s="103">
        <v>13519069.630000001</v>
      </c>
      <c r="F43" s="96">
        <v>292</v>
      </c>
      <c r="G43" s="103">
        <v>31899413.119999997</v>
      </c>
    </row>
    <row r="44" spans="1:7" ht="14.25">
      <c r="A44" s="129" t="s">
        <v>53</v>
      </c>
      <c r="B44" s="96">
        <v>546</v>
      </c>
      <c r="C44" s="103">
        <v>297249303.56999999</v>
      </c>
      <c r="D44" s="96">
        <v>1</v>
      </c>
      <c r="E44" s="103">
        <v>7909.79</v>
      </c>
      <c r="F44" s="96">
        <v>547</v>
      </c>
      <c r="G44" s="103">
        <v>297257213.36000001</v>
      </c>
    </row>
    <row r="45" spans="1:7" ht="14.25" customHeight="1">
      <c r="A45" s="129" t="s">
        <v>72</v>
      </c>
      <c r="B45" s="96">
        <v>569</v>
      </c>
      <c r="C45" s="103">
        <v>584562075.33000004</v>
      </c>
      <c r="D45" s="96">
        <v>48</v>
      </c>
      <c r="E45" s="103">
        <v>15360015.310000001</v>
      </c>
      <c r="F45" s="96">
        <v>617</v>
      </c>
      <c r="G45" s="103">
        <v>599922090.63999999</v>
      </c>
    </row>
    <row r="46" spans="1:7" ht="14.25">
      <c r="A46" s="129" t="s">
        <v>73</v>
      </c>
      <c r="B46" s="96">
        <v>2</v>
      </c>
      <c r="C46" s="103">
        <v>2331868.52</v>
      </c>
      <c r="D46" s="96">
        <v>3</v>
      </c>
      <c r="E46" s="103">
        <v>677365.4</v>
      </c>
      <c r="F46" s="96">
        <v>5</v>
      </c>
      <c r="G46" s="103">
        <v>3009233.92</v>
      </c>
    </row>
    <row r="47" spans="1:7" ht="14.25">
      <c r="A47" s="129" t="s">
        <v>74</v>
      </c>
      <c r="B47" s="96">
        <v>680</v>
      </c>
      <c r="C47" s="103">
        <v>409717435.5</v>
      </c>
      <c r="D47" s="96">
        <v>26</v>
      </c>
      <c r="E47" s="103">
        <v>2811341.72</v>
      </c>
      <c r="F47" s="96">
        <v>706</v>
      </c>
      <c r="G47" s="103">
        <v>412528777.22000003</v>
      </c>
    </row>
    <row r="48" spans="1:7" ht="14.25">
      <c r="A48" s="130" t="s">
        <v>54</v>
      </c>
      <c r="B48" s="110">
        <v>1682</v>
      </c>
      <c r="C48" s="111">
        <v>1300459389.2</v>
      </c>
      <c r="D48" s="110">
        <v>89</v>
      </c>
      <c r="E48" s="111">
        <v>5652655.7000000002</v>
      </c>
      <c r="F48" s="110">
        <v>1771</v>
      </c>
      <c r="G48" s="111">
        <v>1306112044.9000001</v>
      </c>
    </row>
    <row r="49" spans="1:1" ht="15">
      <c r="A49" s="112"/>
    </row>
    <row r="50" spans="1:1">
      <c r="A50" s="985" t="s">
        <v>481</v>
      </c>
    </row>
    <row r="51" spans="1:1">
      <c r="A51" s="12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0"/>
  <sheetViews>
    <sheetView showGridLines="0" zoomScaleNormal="100" workbookViewId="0">
      <selection sqref="A1:G1"/>
    </sheetView>
  </sheetViews>
  <sheetFormatPr defaultColWidth="10" defaultRowHeight="12.75"/>
  <cols>
    <col min="1" max="1" width="21.5703125" style="113" bestFit="1" customWidth="1"/>
    <col min="2" max="2" width="10.28515625" style="113" bestFit="1" customWidth="1"/>
    <col min="3" max="3" width="13.7109375" style="113" bestFit="1" customWidth="1"/>
    <col min="4" max="4" width="10.28515625" style="113" bestFit="1" customWidth="1"/>
    <col min="5" max="5" width="13.7109375" style="113" bestFit="1" customWidth="1"/>
    <col min="6" max="6" width="10.140625" style="113" bestFit="1" customWidth="1"/>
    <col min="7" max="7" width="12.42578125" style="113" bestFit="1" customWidth="1"/>
    <col min="8" max="230" width="10" style="113"/>
    <col min="231" max="231" width="21.5703125" style="113" bestFit="1" customWidth="1"/>
    <col min="232" max="232" width="10.28515625" style="113" bestFit="1" customWidth="1"/>
    <col min="233" max="233" width="13.7109375" style="113" bestFit="1" customWidth="1"/>
    <col min="234" max="234" width="10.28515625" style="113" bestFit="1" customWidth="1"/>
    <col min="235" max="235" width="13.7109375" style="113" bestFit="1" customWidth="1"/>
    <col min="236" max="236" width="10.140625" style="113" bestFit="1" customWidth="1"/>
    <col min="237" max="237" width="12.42578125" style="113" bestFit="1" customWidth="1"/>
    <col min="238" max="486" width="10" style="113"/>
    <col min="487" max="487" width="21.5703125" style="113" bestFit="1" customWidth="1"/>
    <col min="488" max="488" width="10.28515625" style="113" bestFit="1" customWidth="1"/>
    <col min="489" max="489" width="13.7109375" style="113" bestFit="1" customWidth="1"/>
    <col min="490" max="490" width="10.28515625" style="113" bestFit="1" customWidth="1"/>
    <col min="491" max="491" width="13.7109375" style="113" bestFit="1" customWidth="1"/>
    <col min="492" max="492" width="10.140625" style="113" bestFit="1" customWidth="1"/>
    <col min="493" max="493" width="12.42578125" style="113" bestFit="1" customWidth="1"/>
    <col min="494" max="742" width="10" style="113"/>
    <col min="743" max="743" width="21.5703125" style="113" bestFit="1" customWidth="1"/>
    <col min="744" max="744" width="10.28515625" style="113" bestFit="1" customWidth="1"/>
    <col min="745" max="745" width="13.7109375" style="113" bestFit="1" customWidth="1"/>
    <col min="746" max="746" width="10.28515625" style="113" bestFit="1" customWidth="1"/>
    <col min="747" max="747" width="13.7109375" style="113" bestFit="1" customWidth="1"/>
    <col min="748" max="748" width="10.140625" style="113" bestFit="1" customWidth="1"/>
    <col min="749" max="749" width="12.42578125" style="113" bestFit="1" customWidth="1"/>
    <col min="750" max="998" width="10" style="113"/>
    <col min="999" max="999" width="21.5703125" style="113" bestFit="1" customWidth="1"/>
    <col min="1000" max="1000" width="10.28515625" style="113" bestFit="1" customWidth="1"/>
    <col min="1001" max="1001" width="13.7109375" style="113" bestFit="1" customWidth="1"/>
    <col min="1002" max="1002" width="10.28515625" style="113" bestFit="1" customWidth="1"/>
    <col min="1003" max="1003" width="13.7109375" style="113" bestFit="1" customWidth="1"/>
    <col min="1004" max="1004" width="10.140625" style="113" bestFit="1" customWidth="1"/>
    <col min="1005" max="1005" width="12.42578125" style="113" bestFit="1" customWidth="1"/>
    <col min="1006" max="1254" width="10" style="113"/>
    <col min="1255" max="1255" width="21.5703125" style="113" bestFit="1" customWidth="1"/>
    <col min="1256" max="1256" width="10.28515625" style="113" bestFit="1" customWidth="1"/>
    <col min="1257" max="1257" width="13.7109375" style="113" bestFit="1" customWidth="1"/>
    <col min="1258" max="1258" width="10.28515625" style="113" bestFit="1" customWidth="1"/>
    <col min="1259" max="1259" width="13.7109375" style="113" bestFit="1" customWidth="1"/>
    <col min="1260" max="1260" width="10.140625" style="113" bestFit="1" customWidth="1"/>
    <col min="1261" max="1261" width="12.42578125" style="113" bestFit="1" customWidth="1"/>
    <col min="1262" max="1510" width="10" style="113"/>
    <col min="1511" max="1511" width="21.5703125" style="113" bestFit="1" customWidth="1"/>
    <col min="1512" max="1512" width="10.28515625" style="113" bestFit="1" customWidth="1"/>
    <col min="1513" max="1513" width="13.7109375" style="113" bestFit="1" customWidth="1"/>
    <col min="1514" max="1514" width="10.28515625" style="113" bestFit="1" customWidth="1"/>
    <col min="1515" max="1515" width="13.7109375" style="113" bestFit="1" customWidth="1"/>
    <col min="1516" max="1516" width="10.140625" style="113" bestFit="1" customWidth="1"/>
    <col min="1517" max="1517" width="12.42578125" style="113" bestFit="1" customWidth="1"/>
    <col min="1518" max="1766" width="10" style="113"/>
    <col min="1767" max="1767" width="21.5703125" style="113" bestFit="1" customWidth="1"/>
    <col min="1768" max="1768" width="10.28515625" style="113" bestFit="1" customWidth="1"/>
    <col min="1769" max="1769" width="13.7109375" style="113" bestFit="1" customWidth="1"/>
    <col min="1770" max="1770" width="10.28515625" style="113" bestFit="1" customWidth="1"/>
    <col min="1771" max="1771" width="13.7109375" style="113" bestFit="1" customWidth="1"/>
    <col min="1772" max="1772" width="10.140625" style="113" bestFit="1" customWidth="1"/>
    <col min="1773" max="1773" width="12.42578125" style="113" bestFit="1" customWidth="1"/>
    <col min="1774" max="2022" width="10" style="113"/>
    <col min="2023" max="2023" width="21.5703125" style="113" bestFit="1" customWidth="1"/>
    <col min="2024" max="2024" width="10.28515625" style="113" bestFit="1" customWidth="1"/>
    <col min="2025" max="2025" width="13.7109375" style="113" bestFit="1" customWidth="1"/>
    <col min="2026" max="2026" width="10.28515625" style="113" bestFit="1" customWidth="1"/>
    <col min="2027" max="2027" width="13.7109375" style="113" bestFit="1" customWidth="1"/>
    <col min="2028" max="2028" width="10.140625" style="113" bestFit="1" customWidth="1"/>
    <col min="2029" max="2029" width="12.42578125" style="113" bestFit="1" customWidth="1"/>
    <col min="2030" max="2278" width="10" style="113"/>
    <col min="2279" max="2279" width="21.5703125" style="113" bestFit="1" customWidth="1"/>
    <col min="2280" max="2280" width="10.28515625" style="113" bestFit="1" customWidth="1"/>
    <col min="2281" max="2281" width="13.7109375" style="113" bestFit="1" customWidth="1"/>
    <col min="2282" max="2282" width="10.28515625" style="113" bestFit="1" customWidth="1"/>
    <col min="2283" max="2283" width="13.7109375" style="113" bestFit="1" customWidth="1"/>
    <col min="2284" max="2284" width="10.140625" style="113" bestFit="1" customWidth="1"/>
    <col min="2285" max="2285" width="12.42578125" style="113" bestFit="1" customWidth="1"/>
    <col min="2286" max="2534" width="10" style="113"/>
    <col min="2535" max="2535" width="21.5703125" style="113" bestFit="1" customWidth="1"/>
    <col min="2536" max="2536" width="10.28515625" style="113" bestFit="1" customWidth="1"/>
    <col min="2537" max="2537" width="13.7109375" style="113" bestFit="1" customWidth="1"/>
    <col min="2538" max="2538" width="10.28515625" style="113" bestFit="1" customWidth="1"/>
    <col min="2539" max="2539" width="13.7109375" style="113" bestFit="1" customWidth="1"/>
    <col min="2540" max="2540" width="10.140625" style="113" bestFit="1" customWidth="1"/>
    <col min="2541" max="2541" width="12.42578125" style="113" bestFit="1" customWidth="1"/>
    <col min="2542" max="2790" width="10" style="113"/>
    <col min="2791" max="2791" width="21.5703125" style="113" bestFit="1" customWidth="1"/>
    <col min="2792" max="2792" width="10.28515625" style="113" bestFit="1" customWidth="1"/>
    <col min="2793" max="2793" width="13.7109375" style="113" bestFit="1" customWidth="1"/>
    <col min="2794" max="2794" width="10.28515625" style="113" bestFit="1" customWidth="1"/>
    <col min="2795" max="2795" width="13.7109375" style="113" bestFit="1" customWidth="1"/>
    <col min="2796" max="2796" width="10.140625" style="113" bestFit="1" customWidth="1"/>
    <col min="2797" max="2797" width="12.42578125" style="113" bestFit="1" customWidth="1"/>
    <col min="2798" max="3046" width="10" style="113"/>
    <col min="3047" max="3047" width="21.5703125" style="113" bestFit="1" customWidth="1"/>
    <col min="3048" max="3048" width="10.28515625" style="113" bestFit="1" customWidth="1"/>
    <col min="3049" max="3049" width="13.7109375" style="113" bestFit="1" customWidth="1"/>
    <col min="3050" max="3050" width="10.28515625" style="113" bestFit="1" customWidth="1"/>
    <col min="3051" max="3051" width="13.7109375" style="113" bestFit="1" customWidth="1"/>
    <col min="3052" max="3052" width="10.140625" style="113" bestFit="1" customWidth="1"/>
    <col min="3053" max="3053" width="12.42578125" style="113" bestFit="1" customWidth="1"/>
    <col min="3054" max="3302" width="10" style="113"/>
    <col min="3303" max="3303" width="21.5703125" style="113" bestFit="1" customWidth="1"/>
    <col min="3304" max="3304" width="10.28515625" style="113" bestFit="1" customWidth="1"/>
    <col min="3305" max="3305" width="13.7109375" style="113" bestFit="1" customWidth="1"/>
    <col min="3306" max="3306" width="10.28515625" style="113" bestFit="1" customWidth="1"/>
    <col min="3307" max="3307" width="13.7109375" style="113" bestFit="1" customWidth="1"/>
    <col min="3308" max="3308" width="10.140625" style="113" bestFit="1" customWidth="1"/>
    <col min="3309" max="3309" width="12.42578125" style="113" bestFit="1" customWidth="1"/>
    <col min="3310" max="3558" width="10" style="113"/>
    <col min="3559" max="3559" width="21.5703125" style="113" bestFit="1" customWidth="1"/>
    <col min="3560" max="3560" width="10.28515625" style="113" bestFit="1" customWidth="1"/>
    <col min="3561" max="3561" width="13.7109375" style="113" bestFit="1" customWidth="1"/>
    <col min="3562" max="3562" width="10.28515625" style="113" bestFit="1" customWidth="1"/>
    <col min="3563" max="3563" width="13.7109375" style="113" bestFit="1" customWidth="1"/>
    <col min="3564" max="3564" width="10.140625" style="113" bestFit="1" customWidth="1"/>
    <col min="3565" max="3565" width="12.42578125" style="113" bestFit="1" customWidth="1"/>
    <col min="3566" max="3814" width="10" style="113"/>
    <col min="3815" max="3815" width="21.5703125" style="113" bestFit="1" customWidth="1"/>
    <col min="3816" max="3816" width="10.28515625" style="113" bestFit="1" customWidth="1"/>
    <col min="3817" max="3817" width="13.7109375" style="113" bestFit="1" customWidth="1"/>
    <col min="3818" max="3818" width="10.28515625" style="113" bestFit="1" customWidth="1"/>
    <col min="3819" max="3819" width="13.7109375" style="113" bestFit="1" customWidth="1"/>
    <col min="3820" max="3820" width="10.140625" style="113" bestFit="1" customWidth="1"/>
    <col min="3821" max="3821" width="12.42578125" style="113" bestFit="1" customWidth="1"/>
    <col min="3822" max="4070" width="10" style="113"/>
    <col min="4071" max="4071" width="21.5703125" style="113" bestFit="1" customWidth="1"/>
    <col min="4072" max="4072" width="10.28515625" style="113" bestFit="1" customWidth="1"/>
    <col min="4073" max="4073" width="13.7109375" style="113" bestFit="1" customWidth="1"/>
    <col min="4074" max="4074" width="10.28515625" style="113" bestFit="1" customWidth="1"/>
    <col min="4075" max="4075" width="13.7109375" style="113" bestFit="1" customWidth="1"/>
    <col min="4076" max="4076" width="10.140625" style="113" bestFit="1" customWidth="1"/>
    <col min="4077" max="4077" width="12.42578125" style="113" bestFit="1" customWidth="1"/>
    <col min="4078" max="4326" width="10" style="113"/>
    <col min="4327" max="4327" width="21.5703125" style="113" bestFit="1" customWidth="1"/>
    <col min="4328" max="4328" width="10.28515625" style="113" bestFit="1" customWidth="1"/>
    <col min="4329" max="4329" width="13.7109375" style="113" bestFit="1" customWidth="1"/>
    <col min="4330" max="4330" width="10.28515625" style="113" bestFit="1" customWidth="1"/>
    <col min="4331" max="4331" width="13.7109375" style="113" bestFit="1" customWidth="1"/>
    <col min="4332" max="4332" width="10.140625" style="113" bestFit="1" customWidth="1"/>
    <col min="4333" max="4333" width="12.42578125" style="113" bestFit="1" customWidth="1"/>
    <col min="4334" max="4582" width="10" style="113"/>
    <col min="4583" max="4583" width="21.5703125" style="113" bestFit="1" customWidth="1"/>
    <col min="4584" max="4584" width="10.28515625" style="113" bestFit="1" customWidth="1"/>
    <col min="4585" max="4585" width="13.7109375" style="113" bestFit="1" customWidth="1"/>
    <col min="4586" max="4586" width="10.28515625" style="113" bestFit="1" customWidth="1"/>
    <col min="4587" max="4587" width="13.7109375" style="113" bestFit="1" customWidth="1"/>
    <col min="4588" max="4588" width="10.140625" style="113" bestFit="1" customWidth="1"/>
    <col min="4589" max="4589" width="12.42578125" style="113" bestFit="1" customWidth="1"/>
    <col min="4590" max="4838" width="10" style="113"/>
    <col min="4839" max="4839" width="21.5703125" style="113" bestFit="1" customWidth="1"/>
    <col min="4840" max="4840" width="10.28515625" style="113" bestFit="1" customWidth="1"/>
    <col min="4841" max="4841" width="13.7109375" style="113" bestFit="1" customWidth="1"/>
    <col min="4842" max="4842" width="10.28515625" style="113" bestFit="1" customWidth="1"/>
    <col min="4843" max="4843" width="13.7109375" style="113" bestFit="1" customWidth="1"/>
    <col min="4844" max="4844" width="10.140625" style="113" bestFit="1" customWidth="1"/>
    <col min="4845" max="4845" width="12.42578125" style="113" bestFit="1" customWidth="1"/>
    <col min="4846" max="5094" width="10" style="113"/>
    <col min="5095" max="5095" width="21.5703125" style="113" bestFit="1" customWidth="1"/>
    <col min="5096" max="5096" width="10.28515625" style="113" bestFit="1" customWidth="1"/>
    <col min="5097" max="5097" width="13.7109375" style="113" bestFit="1" customWidth="1"/>
    <col min="5098" max="5098" width="10.28515625" style="113" bestFit="1" customWidth="1"/>
    <col min="5099" max="5099" width="13.7109375" style="113" bestFit="1" customWidth="1"/>
    <col min="5100" max="5100" width="10.140625" style="113" bestFit="1" customWidth="1"/>
    <col min="5101" max="5101" width="12.42578125" style="113" bestFit="1" customWidth="1"/>
    <col min="5102" max="5350" width="10" style="113"/>
    <col min="5351" max="5351" width="21.5703125" style="113" bestFit="1" customWidth="1"/>
    <col min="5352" max="5352" width="10.28515625" style="113" bestFit="1" customWidth="1"/>
    <col min="5353" max="5353" width="13.7109375" style="113" bestFit="1" customWidth="1"/>
    <col min="5354" max="5354" width="10.28515625" style="113" bestFit="1" customWidth="1"/>
    <col min="5355" max="5355" width="13.7109375" style="113" bestFit="1" customWidth="1"/>
    <col min="5356" max="5356" width="10.140625" style="113" bestFit="1" customWidth="1"/>
    <col min="5357" max="5357" width="12.42578125" style="113" bestFit="1" customWidth="1"/>
    <col min="5358" max="5606" width="10" style="113"/>
    <col min="5607" max="5607" width="21.5703125" style="113" bestFit="1" customWidth="1"/>
    <col min="5608" max="5608" width="10.28515625" style="113" bestFit="1" customWidth="1"/>
    <col min="5609" max="5609" width="13.7109375" style="113" bestFit="1" customWidth="1"/>
    <col min="5610" max="5610" width="10.28515625" style="113" bestFit="1" customWidth="1"/>
    <col min="5611" max="5611" width="13.7109375" style="113" bestFit="1" customWidth="1"/>
    <col min="5612" max="5612" width="10.140625" style="113" bestFit="1" customWidth="1"/>
    <col min="5613" max="5613" width="12.42578125" style="113" bestFit="1" customWidth="1"/>
    <col min="5614" max="5862" width="10" style="113"/>
    <col min="5863" max="5863" width="21.5703125" style="113" bestFit="1" customWidth="1"/>
    <col min="5864" max="5864" width="10.28515625" style="113" bestFit="1" customWidth="1"/>
    <col min="5865" max="5865" width="13.7109375" style="113" bestFit="1" customWidth="1"/>
    <col min="5866" max="5866" width="10.28515625" style="113" bestFit="1" customWidth="1"/>
    <col min="5867" max="5867" width="13.7109375" style="113" bestFit="1" customWidth="1"/>
    <col min="5868" max="5868" width="10.140625" style="113" bestFit="1" customWidth="1"/>
    <col min="5869" max="5869" width="12.42578125" style="113" bestFit="1" customWidth="1"/>
    <col min="5870" max="6118" width="10" style="113"/>
    <col min="6119" max="6119" width="21.5703125" style="113" bestFit="1" customWidth="1"/>
    <col min="6120" max="6120" width="10.28515625" style="113" bestFit="1" customWidth="1"/>
    <col min="6121" max="6121" width="13.7109375" style="113" bestFit="1" customWidth="1"/>
    <col min="6122" max="6122" width="10.28515625" style="113" bestFit="1" customWidth="1"/>
    <col min="6123" max="6123" width="13.7109375" style="113" bestFit="1" customWidth="1"/>
    <col min="6124" max="6124" width="10.140625" style="113" bestFit="1" customWidth="1"/>
    <col min="6125" max="6125" width="12.42578125" style="113" bestFit="1" customWidth="1"/>
    <col min="6126" max="6374" width="10" style="113"/>
    <col min="6375" max="6375" width="21.5703125" style="113" bestFit="1" customWidth="1"/>
    <col min="6376" max="6376" width="10.28515625" style="113" bestFit="1" customWidth="1"/>
    <col min="6377" max="6377" width="13.7109375" style="113" bestFit="1" customWidth="1"/>
    <col min="6378" max="6378" width="10.28515625" style="113" bestFit="1" customWidth="1"/>
    <col min="6379" max="6379" width="13.7109375" style="113" bestFit="1" customWidth="1"/>
    <col min="6380" max="6380" width="10.140625" style="113" bestFit="1" customWidth="1"/>
    <col min="6381" max="6381" width="12.42578125" style="113" bestFit="1" customWidth="1"/>
    <col min="6382" max="6630" width="10" style="113"/>
    <col min="6631" max="6631" width="21.5703125" style="113" bestFit="1" customWidth="1"/>
    <col min="6632" max="6632" width="10.28515625" style="113" bestFit="1" customWidth="1"/>
    <col min="6633" max="6633" width="13.7109375" style="113" bestFit="1" customWidth="1"/>
    <col min="6634" max="6634" width="10.28515625" style="113" bestFit="1" customWidth="1"/>
    <col min="6635" max="6635" width="13.7109375" style="113" bestFit="1" customWidth="1"/>
    <col min="6636" max="6636" width="10.140625" style="113" bestFit="1" customWidth="1"/>
    <col min="6637" max="6637" width="12.42578125" style="113" bestFit="1" customWidth="1"/>
    <col min="6638" max="6886" width="10" style="113"/>
    <col min="6887" max="6887" width="21.5703125" style="113" bestFit="1" customWidth="1"/>
    <col min="6888" max="6888" width="10.28515625" style="113" bestFit="1" customWidth="1"/>
    <col min="6889" max="6889" width="13.7109375" style="113" bestFit="1" customWidth="1"/>
    <col min="6890" max="6890" width="10.28515625" style="113" bestFit="1" customWidth="1"/>
    <col min="6891" max="6891" width="13.7109375" style="113" bestFit="1" customWidth="1"/>
    <col min="6892" max="6892" width="10.140625" style="113" bestFit="1" customWidth="1"/>
    <col min="6893" max="6893" width="12.42578125" style="113" bestFit="1" customWidth="1"/>
    <col min="6894" max="7142" width="10" style="113"/>
    <col min="7143" max="7143" width="21.5703125" style="113" bestFit="1" customWidth="1"/>
    <col min="7144" max="7144" width="10.28515625" style="113" bestFit="1" customWidth="1"/>
    <col min="7145" max="7145" width="13.7109375" style="113" bestFit="1" customWidth="1"/>
    <col min="7146" max="7146" width="10.28515625" style="113" bestFit="1" customWidth="1"/>
    <col min="7147" max="7147" width="13.7109375" style="113" bestFit="1" customWidth="1"/>
    <col min="7148" max="7148" width="10.140625" style="113" bestFit="1" customWidth="1"/>
    <col min="7149" max="7149" width="12.42578125" style="113" bestFit="1" customWidth="1"/>
    <col min="7150" max="7398" width="10" style="113"/>
    <col min="7399" max="7399" width="21.5703125" style="113" bestFit="1" customWidth="1"/>
    <col min="7400" max="7400" width="10.28515625" style="113" bestFit="1" customWidth="1"/>
    <col min="7401" max="7401" width="13.7109375" style="113" bestFit="1" customWidth="1"/>
    <col min="7402" max="7402" width="10.28515625" style="113" bestFit="1" customWidth="1"/>
    <col min="7403" max="7403" width="13.7109375" style="113" bestFit="1" customWidth="1"/>
    <col min="7404" max="7404" width="10.140625" style="113" bestFit="1" customWidth="1"/>
    <col min="7405" max="7405" width="12.42578125" style="113" bestFit="1" customWidth="1"/>
    <col min="7406" max="7654" width="10" style="113"/>
    <col min="7655" max="7655" width="21.5703125" style="113" bestFit="1" customWidth="1"/>
    <col min="7656" max="7656" width="10.28515625" style="113" bestFit="1" customWidth="1"/>
    <col min="7657" max="7657" width="13.7109375" style="113" bestFit="1" customWidth="1"/>
    <col min="7658" max="7658" width="10.28515625" style="113" bestFit="1" customWidth="1"/>
    <col min="7659" max="7659" width="13.7109375" style="113" bestFit="1" customWidth="1"/>
    <col min="7660" max="7660" width="10.140625" style="113" bestFit="1" customWidth="1"/>
    <col min="7661" max="7661" width="12.42578125" style="113" bestFit="1" customWidth="1"/>
    <col min="7662" max="7910" width="10" style="113"/>
    <col min="7911" max="7911" width="21.5703125" style="113" bestFit="1" customWidth="1"/>
    <col min="7912" max="7912" width="10.28515625" style="113" bestFit="1" customWidth="1"/>
    <col min="7913" max="7913" width="13.7109375" style="113" bestFit="1" customWidth="1"/>
    <col min="7914" max="7914" width="10.28515625" style="113" bestFit="1" customWidth="1"/>
    <col min="7915" max="7915" width="13.7109375" style="113" bestFit="1" customWidth="1"/>
    <col min="7916" max="7916" width="10.140625" style="113" bestFit="1" customWidth="1"/>
    <col min="7917" max="7917" width="12.42578125" style="113" bestFit="1" customWidth="1"/>
    <col min="7918" max="8166" width="10" style="113"/>
    <col min="8167" max="8167" width="21.5703125" style="113" bestFit="1" customWidth="1"/>
    <col min="8168" max="8168" width="10.28515625" style="113" bestFit="1" customWidth="1"/>
    <col min="8169" max="8169" width="13.7109375" style="113" bestFit="1" customWidth="1"/>
    <col min="8170" max="8170" width="10.28515625" style="113" bestFit="1" customWidth="1"/>
    <col min="8171" max="8171" width="13.7109375" style="113" bestFit="1" customWidth="1"/>
    <col min="8172" max="8172" width="10.140625" style="113" bestFit="1" customWidth="1"/>
    <col min="8173" max="8173" width="12.42578125" style="113" bestFit="1" customWidth="1"/>
    <col min="8174" max="8422" width="10" style="113"/>
    <col min="8423" max="8423" width="21.5703125" style="113" bestFit="1" customWidth="1"/>
    <col min="8424" max="8424" width="10.28515625" style="113" bestFit="1" customWidth="1"/>
    <col min="8425" max="8425" width="13.7109375" style="113" bestFit="1" customWidth="1"/>
    <col min="8426" max="8426" width="10.28515625" style="113" bestFit="1" customWidth="1"/>
    <col min="8427" max="8427" width="13.7109375" style="113" bestFit="1" customWidth="1"/>
    <col min="8428" max="8428" width="10.140625" style="113" bestFit="1" customWidth="1"/>
    <col min="8429" max="8429" width="12.42578125" style="113" bestFit="1" customWidth="1"/>
    <col min="8430" max="8678" width="10" style="113"/>
    <col min="8679" max="8679" width="21.5703125" style="113" bestFit="1" customWidth="1"/>
    <col min="8680" max="8680" width="10.28515625" style="113" bestFit="1" customWidth="1"/>
    <col min="8681" max="8681" width="13.7109375" style="113" bestFit="1" customWidth="1"/>
    <col min="8682" max="8682" width="10.28515625" style="113" bestFit="1" customWidth="1"/>
    <col min="8683" max="8683" width="13.7109375" style="113" bestFit="1" customWidth="1"/>
    <col min="8684" max="8684" width="10.140625" style="113" bestFit="1" customWidth="1"/>
    <col min="8685" max="8685" width="12.42578125" style="113" bestFit="1" customWidth="1"/>
    <col min="8686" max="8934" width="10" style="113"/>
    <col min="8935" max="8935" width="21.5703125" style="113" bestFit="1" customWidth="1"/>
    <col min="8936" max="8936" width="10.28515625" style="113" bestFit="1" customWidth="1"/>
    <col min="8937" max="8937" width="13.7109375" style="113" bestFit="1" customWidth="1"/>
    <col min="8938" max="8938" width="10.28515625" style="113" bestFit="1" customWidth="1"/>
    <col min="8939" max="8939" width="13.7109375" style="113" bestFit="1" customWidth="1"/>
    <col min="8940" max="8940" width="10.140625" style="113" bestFit="1" customWidth="1"/>
    <col min="8941" max="8941" width="12.42578125" style="113" bestFit="1" customWidth="1"/>
    <col min="8942" max="9190" width="10" style="113"/>
    <col min="9191" max="9191" width="21.5703125" style="113" bestFit="1" customWidth="1"/>
    <col min="9192" max="9192" width="10.28515625" style="113" bestFit="1" customWidth="1"/>
    <col min="9193" max="9193" width="13.7109375" style="113" bestFit="1" customWidth="1"/>
    <col min="9194" max="9194" width="10.28515625" style="113" bestFit="1" customWidth="1"/>
    <col min="9195" max="9195" width="13.7109375" style="113" bestFit="1" customWidth="1"/>
    <col min="9196" max="9196" width="10.140625" style="113" bestFit="1" customWidth="1"/>
    <col min="9197" max="9197" width="12.42578125" style="113" bestFit="1" customWidth="1"/>
    <col min="9198" max="9446" width="10" style="113"/>
    <col min="9447" max="9447" width="21.5703125" style="113" bestFit="1" customWidth="1"/>
    <col min="9448" max="9448" width="10.28515625" style="113" bestFit="1" customWidth="1"/>
    <col min="9449" max="9449" width="13.7109375" style="113" bestFit="1" customWidth="1"/>
    <col min="9450" max="9450" width="10.28515625" style="113" bestFit="1" customWidth="1"/>
    <col min="9451" max="9451" width="13.7109375" style="113" bestFit="1" customWidth="1"/>
    <col min="9452" max="9452" width="10.140625" style="113" bestFit="1" customWidth="1"/>
    <col min="9453" max="9453" width="12.42578125" style="113" bestFit="1" customWidth="1"/>
    <col min="9454" max="9702" width="10" style="113"/>
    <col min="9703" max="9703" width="21.5703125" style="113" bestFit="1" customWidth="1"/>
    <col min="9704" max="9704" width="10.28515625" style="113" bestFit="1" customWidth="1"/>
    <col min="9705" max="9705" width="13.7109375" style="113" bestFit="1" customWidth="1"/>
    <col min="9706" max="9706" width="10.28515625" style="113" bestFit="1" customWidth="1"/>
    <col min="9707" max="9707" width="13.7109375" style="113" bestFit="1" customWidth="1"/>
    <col min="9708" max="9708" width="10.140625" style="113" bestFit="1" customWidth="1"/>
    <col min="9709" max="9709" width="12.42578125" style="113" bestFit="1" customWidth="1"/>
    <col min="9710" max="9958" width="10" style="113"/>
    <col min="9959" max="9959" width="21.5703125" style="113" bestFit="1" customWidth="1"/>
    <col min="9960" max="9960" width="10.28515625" style="113" bestFit="1" customWidth="1"/>
    <col min="9961" max="9961" width="13.7109375" style="113" bestFit="1" customWidth="1"/>
    <col min="9962" max="9962" width="10.28515625" style="113" bestFit="1" customWidth="1"/>
    <col min="9963" max="9963" width="13.7109375" style="113" bestFit="1" customWidth="1"/>
    <col min="9964" max="9964" width="10.140625" style="113" bestFit="1" customWidth="1"/>
    <col min="9965" max="9965" width="12.42578125" style="113" bestFit="1" customWidth="1"/>
    <col min="9966" max="10214" width="10" style="113"/>
    <col min="10215" max="10215" width="21.5703125" style="113" bestFit="1" customWidth="1"/>
    <col min="10216" max="10216" width="10.28515625" style="113" bestFit="1" customWidth="1"/>
    <col min="10217" max="10217" width="13.7109375" style="113" bestFit="1" customWidth="1"/>
    <col min="10218" max="10218" width="10.28515625" style="113" bestFit="1" customWidth="1"/>
    <col min="10219" max="10219" width="13.7109375" style="113" bestFit="1" customWidth="1"/>
    <col min="10220" max="10220" width="10.140625" style="113" bestFit="1" customWidth="1"/>
    <col min="10221" max="10221" width="12.42578125" style="113" bestFit="1" customWidth="1"/>
    <col min="10222" max="10470" width="10" style="113"/>
    <col min="10471" max="10471" width="21.5703125" style="113" bestFit="1" customWidth="1"/>
    <col min="10472" max="10472" width="10.28515625" style="113" bestFit="1" customWidth="1"/>
    <col min="10473" max="10473" width="13.7109375" style="113" bestFit="1" customWidth="1"/>
    <col min="10474" max="10474" width="10.28515625" style="113" bestFit="1" customWidth="1"/>
    <col min="10475" max="10475" width="13.7109375" style="113" bestFit="1" customWidth="1"/>
    <col min="10476" max="10476" width="10.140625" style="113" bestFit="1" customWidth="1"/>
    <col min="10477" max="10477" width="12.42578125" style="113" bestFit="1" customWidth="1"/>
    <col min="10478" max="10726" width="10" style="113"/>
    <col min="10727" max="10727" width="21.5703125" style="113" bestFit="1" customWidth="1"/>
    <col min="10728" max="10728" width="10.28515625" style="113" bestFit="1" customWidth="1"/>
    <col min="10729" max="10729" width="13.7109375" style="113" bestFit="1" customWidth="1"/>
    <col min="10730" max="10730" width="10.28515625" style="113" bestFit="1" customWidth="1"/>
    <col min="10731" max="10731" width="13.7109375" style="113" bestFit="1" customWidth="1"/>
    <col min="10732" max="10732" width="10.140625" style="113" bestFit="1" customWidth="1"/>
    <col min="10733" max="10733" width="12.42578125" style="113" bestFit="1" customWidth="1"/>
    <col min="10734" max="10982" width="10" style="113"/>
    <col min="10983" max="10983" width="21.5703125" style="113" bestFit="1" customWidth="1"/>
    <col min="10984" max="10984" width="10.28515625" style="113" bestFit="1" customWidth="1"/>
    <col min="10985" max="10985" width="13.7109375" style="113" bestFit="1" customWidth="1"/>
    <col min="10986" max="10986" width="10.28515625" style="113" bestFit="1" customWidth="1"/>
    <col min="10987" max="10987" width="13.7109375" style="113" bestFit="1" customWidth="1"/>
    <col min="10988" max="10988" width="10.140625" style="113" bestFit="1" customWidth="1"/>
    <col min="10989" max="10989" width="12.42578125" style="113" bestFit="1" customWidth="1"/>
    <col min="10990" max="11238" width="10" style="113"/>
    <col min="11239" max="11239" width="21.5703125" style="113" bestFit="1" customWidth="1"/>
    <col min="11240" max="11240" width="10.28515625" style="113" bestFit="1" customWidth="1"/>
    <col min="11241" max="11241" width="13.7109375" style="113" bestFit="1" customWidth="1"/>
    <col min="11242" max="11242" width="10.28515625" style="113" bestFit="1" customWidth="1"/>
    <col min="11243" max="11243" width="13.7109375" style="113" bestFit="1" customWidth="1"/>
    <col min="11244" max="11244" width="10.140625" style="113" bestFit="1" customWidth="1"/>
    <col min="11245" max="11245" width="12.42578125" style="113" bestFit="1" customWidth="1"/>
    <col min="11246" max="11494" width="10" style="113"/>
    <col min="11495" max="11495" width="21.5703125" style="113" bestFit="1" customWidth="1"/>
    <col min="11496" max="11496" width="10.28515625" style="113" bestFit="1" customWidth="1"/>
    <col min="11497" max="11497" width="13.7109375" style="113" bestFit="1" customWidth="1"/>
    <col min="11498" max="11498" width="10.28515625" style="113" bestFit="1" customWidth="1"/>
    <col min="11499" max="11499" width="13.7109375" style="113" bestFit="1" customWidth="1"/>
    <col min="11500" max="11500" width="10.140625" style="113" bestFit="1" customWidth="1"/>
    <col min="11501" max="11501" width="12.42578125" style="113" bestFit="1" customWidth="1"/>
    <col min="11502" max="11750" width="10" style="113"/>
    <col min="11751" max="11751" width="21.5703125" style="113" bestFit="1" customWidth="1"/>
    <col min="11752" max="11752" width="10.28515625" style="113" bestFit="1" customWidth="1"/>
    <col min="11753" max="11753" width="13.7109375" style="113" bestFit="1" customWidth="1"/>
    <col min="11754" max="11754" width="10.28515625" style="113" bestFit="1" customWidth="1"/>
    <col min="11755" max="11755" width="13.7109375" style="113" bestFit="1" customWidth="1"/>
    <col min="11756" max="11756" width="10.140625" style="113" bestFit="1" customWidth="1"/>
    <col min="11757" max="11757" width="12.42578125" style="113" bestFit="1" customWidth="1"/>
    <col min="11758" max="12006" width="10" style="113"/>
    <col min="12007" max="12007" width="21.5703125" style="113" bestFit="1" customWidth="1"/>
    <col min="12008" max="12008" width="10.28515625" style="113" bestFit="1" customWidth="1"/>
    <col min="12009" max="12009" width="13.7109375" style="113" bestFit="1" customWidth="1"/>
    <col min="12010" max="12010" width="10.28515625" style="113" bestFit="1" customWidth="1"/>
    <col min="12011" max="12011" width="13.7109375" style="113" bestFit="1" customWidth="1"/>
    <col min="12012" max="12012" width="10.140625" style="113" bestFit="1" customWidth="1"/>
    <col min="12013" max="12013" width="12.42578125" style="113" bestFit="1" customWidth="1"/>
    <col min="12014" max="12262" width="10" style="113"/>
    <col min="12263" max="12263" width="21.5703125" style="113" bestFit="1" customWidth="1"/>
    <col min="12264" max="12264" width="10.28515625" style="113" bestFit="1" customWidth="1"/>
    <col min="12265" max="12265" width="13.7109375" style="113" bestFit="1" customWidth="1"/>
    <col min="12266" max="12266" width="10.28515625" style="113" bestFit="1" customWidth="1"/>
    <col min="12267" max="12267" width="13.7109375" style="113" bestFit="1" customWidth="1"/>
    <col min="12268" max="12268" width="10.140625" style="113" bestFit="1" customWidth="1"/>
    <col min="12269" max="12269" width="12.42578125" style="113" bestFit="1" customWidth="1"/>
    <col min="12270" max="12518" width="10" style="113"/>
    <col min="12519" max="12519" width="21.5703125" style="113" bestFit="1" customWidth="1"/>
    <col min="12520" max="12520" width="10.28515625" style="113" bestFit="1" customWidth="1"/>
    <col min="12521" max="12521" width="13.7109375" style="113" bestFit="1" customWidth="1"/>
    <col min="12522" max="12522" width="10.28515625" style="113" bestFit="1" customWidth="1"/>
    <col min="12523" max="12523" width="13.7109375" style="113" bestFit="1" customWidth="1"/>
    <col min="12524" max="12524" width="10.140625" style="113" bestFit="1" customWidth="1"/>
    <col min="12525" max="12525" width="12.42578125" style="113" bestFit="1" customWidth="1"/>
    <col min="12526" max="12774" width="10" style="113"/>
    <col min="12775" max="12775" width="21.5703125" style="113" bestFit="1" customWidth="1"/>
    <col min="12776" max="12776" width="10.28515625" style="113" bestFit="1" customWidth="1"/>
    <col min="12777" max="12777" width="13.7109375" style="113" bestFit="1" customWidth="1"/>
    <col min="12778" max="12778" width="10.28515625" style="113" bestFit="1" customWidth="1"/>
    <col min="12779" max="12779" width="13.7109375" style="113" bestFit="1" customWidth="1"/>
    <col min="12780" max="12780" width="10.140625" style="113" bestFit="1" customWidth="1"/>
    <col min="12781" max="12781" width="12.42578125" style="113" bestFit="1" customWidth="1"/>
    <col min="12782" max="13030" width="10" style="113"/>
    <col min="13031" max="13031" width="21.5703125" style="113" bestFit="1" customWidth="1"/>
    <col min="13032" max="13032" width="10.28515625" style="113" bestFit="1" customWidth="1"/>
    <col min="13033" max="13033" width="13.7109375" style="113" bestFit="1" customWidth="1"/>
    <col min="13034" max="13034" width="10.28515625" style="113" bestFit="1" customWidth="1"/>
    <col min="13035" max="13035" width="13.7109375" style="113" bestFit="1" customWidth="1"/>
    <col min="13036" max="13036" width="10.140625" style="113" bestFit="1" customWidth="1"/>
    <col min="13037" max="13037" width="12.42578125" style="113" bestFit="1" customWidth="1"/>
    <col min="13038" max="13286" width="10" style="113"/>
    <col min="13287" max="13287" width="21.5703125" style="113" bestFit="1" customWidth="1"/>
    <col min="13288" max="13288" width="10.28515625" style="113" bestFit="1" customWidth="1"/>
    <col min="13289" max="13289" width="13.7109375" style="113" bestFit="1" customWidth="1"/>
    <col min="13290" max="13290" width="10.28515625" style="113" bestFit="1" customWidth="1"/>
    <col min="13291" max="13291" width="13.7109375" style="113" bestFit="1" customWidth="1"/>
    <col min="13292" max="13292" width="10.140625" style="113" bestFit="1" customWidth="1"/>
    <col min="13293" max="13293" width="12.42578125" style="113" bestFit="1" customWidth="1"/>
    <col min="13294" max="13542" width="10" style="113"/>
    <col min="13543" max="13543" width="21.5703125" style="113" bestFit="1" customWidth="1"/>
    <col min="13544" max="13544" width="10.28515625" style="113" bestFit="1" customWidth="1"/>
    <col min="13545" max="13545" width="13.7109375" style="113" bestFit="1" customWidth="1"/>
    <col min="13546" max="13546" width="10.28515625" style="113" bestFit="1" customWidth="1"/>
    <col min="13547" max="13547" width="13.7109375" style="113" bestFit="1" customWidth="1"/>
    <col min="13548" max="13548" width="10.140625" style="113" bestFit="1" customWidth="1"/>
    <col min="13549" max="13549" width="12.42578125" style="113" bestFit="1" customWidth="1"/>
    <col min="13550" max="13798" width="10" style="113"/>
    <col min="13799" max="13799" width="21.5703125" style="113" bestFit="1" customWidth="1"/>
    <col min="13800" max="13800" width="10.28515625" style="113" bestFit="1" customWidth="1"/>
    <col min="13801" max="13801" width="13.7109375" style="113" bestFit="1" customWidth="1"/>
    <col min="13802" max="13802" width="10.28515625" style="113" bestFit="1" customWidth="1"/>
    <col min="13803" max="13803" width="13.7109375" style="113" bestFit="1" customWidth="1"/>
    <col min="13804" max="13804" width="10.140625" style="113" bestFit="1" customWidth="1"/>
    <col min="13805" max="13805" width="12.42578125" style="113" bestFit="1" customWidth="1"/>
    <col min="13806" max="14054" width="10" style="113"/>
    <col min="14055" max="14055" width="21.5703125" style="113" bestFit="1" customWidth="1"/>
    <col min="14056" max="14056" width="10.28515625" style="113" bestFit="1" customWidth="1"/>
    <col min="14057" max="14057" width="13.7109375" style="113" bestFit="1" customWidth="1"/>
    <col min="14058" max="14058" width="10.28515625" style="113" bestFit="1" customWidth="1"/>
    <col min="14059" max="14059" width="13.7109375" style="113" bestFit="1" customWidth="1"/>
    <col min="14060" max="14060" width="10.140625" style="113" bestFit="1" customWidth="1"/>
    <col min="14061" max="14061" width="12.42578125" style="113" bestFit="1" customWidth="1"/>
    <col min="14062" max="14310" width="10" style="113"/>
    <col min="14311" max="14311" width="21.5703125" style="113" bestFit="1" customWidth="1"/>
    <col min="14312" max="14312" width="10.28515625" style="113" bestFit="1" customWidth="1"/>
    <col min="14313" max="14313" width="13.7109375" style="113" bestFit="1" customWidth="1"/>
    <col min="14314" max="14314" width="10.28515625" style="113" bestFit="1" customWidth="1"/>
    <col min="14315" max="14315" width="13.7109375" style="113" bestFit="1" customWidth="1"/>
    <col min="14316" max="14316" width="10.140625" style="113" bestFit="1" customWidth="1"/>
    <col min="14317" max="14317" width="12.42578125" style="113" bestFit="1" customWidth="1"/>
    <col min="14318" max="14566" width="10" style="113"/>
    <col min="14567" max="14567" width="21.5703125" style="113" bestFit="1" customWidth="1"/>
    <col min="14568" max="14568" width="10.28515625" style="113" bestFit="1" customWidth="1"/>
    <col min="14569" max="14569" width="13.7109375" style="113" bestFit="1" customWidth="1"/>
    <col min="14570" max="14570" width="10.28515625" style="113" bestFit="1" customWidth="1"/>
    <col min="14571" max="14571" width="13.7109375" style="113" bestFit="1" customWidth="1"/>
    <col min="14572" max="14572" width="10.140625" style="113" bestFit="1" customWidth="1"/>
    <col min="14573" max="14573" width="12.42578125" style="113" bestFit="1" customWidth="1"/>
    <col min="14574" max="14822" width="10" style="113"/>
    <col min="14823" max="14823" width="21.5703125" style="113" bestFit="1" customWidth="1"/>
    <col min="14824" max="14824" width="10.28515625" style="113" bestFit="1" customWidth="1"/>
    <col min="14825" max="14825" width="13.7109375" style="113" bestFit="1" customWidth="1"/>
    <col min="14826" max="14826" width="10.28515625" style="113" bestFit="1" customWidth="1"/>
    <col min="14827" max="14827" width="13.7109375" style="113" bestFit="1" customWidth="1"/>
    <col min="14828" max="14828" width="10.140625" style="113" bestFit="1" customWidth="1"/>
    <col min="14829" max="14829" width="12.42578125" style="113" bestFit="1" customWidth="1"/>
    <col min="14830" max="15078" width="10" style="113"/>
    <col min="15079" max="15079" width="21.5703125" style="113" bestFit="1" customWidth="1"/>
    <col min="15080" max="15080" width="10.28515625" style="113" bestFit="1" customWidth="1"/>
    <col min="15081" max="15081" width="13.7109375" style="113" bestFit="1" customWidth="1"/>
    <col min="15082" max="15082" width="10.28515625" style="113" bestFit="1" customWidth="1"/>
    <col min="15083" max="15083" width="13.7109375" style="113" bestFit="1" customWidth="1"/>
    <col min="15084" max="15084" width="10.140625" style="113" bestFit="1" customWidth="1"/>
    <col min="15085" max="15085" width="12.42578125" style="113" bestFit="1" customWidth="1"/>
    <col min="15086" max="15334" width="10" style="113"/>
    <col min="15335" max="15335" width="21.5703125" style="113" bestFit="1" customWidth="1"/>
    <col min="15336" max="15336" width="10.28515625" style="113" bestFit="1" customWidth="1"/>
    <col min="15337" max="15337" width="13.7109375" style="113" bestFit="1" customWidth="1"/>
    <col min="15338" max="15338" width="10.28515625" style="113" bestFit="1" customWidth="1"/>
    <col min="15339" max="15339" width="13.7109375" style="113" bestFit="1" customWidth="1"/>
    <col min="15340" max="15340" width="10.140625" style="113" bestFit="1" customWidth="1"/>
    <col min="15341" max="15341" width="12.42578125" style="113" bestFit="1" customWidth="1"/>
    <col min="15342" max="15590" width="10" style="113"/>
    <col min="15591" max="15591" width="21.5703125" style="113" bestFit="1" customWidth="1"/>
    <col min="15592" max="15592" width="10.28515625" style="113" bestFit="1" customWidth="1"/>
    <col min="15593" max="15593" width="13.7109375" style="113" bestFit="1" customWidth="1"/>
    <col min="15594" max="15594" width="10.28515625" style="113" bestFit="1" customWidth="1"/>
    <col min="15595" max="15595" width="13.7109375" style="113" bestFit="1" customWidth="1"/>
    <col min="15596" max="15596" width="10.140625" style="113" bestFit="1" customWidth="1"/>
    <col min="15597" max="15597" width="12.42578125" style="113" bestFit="1" customWidth="1"/>
    <col min="15598" max="15846" width="10" style="113"/>
    <col min="15847" max="15847" width="21.5703125" style="113" bestFit="1" customWidth="1"/>
    <col min="15848" max="15848" width="10.28515625" style="113" bestFit="1" customWidth="1"/>
    <col min="15849" max="15849" width="13.7109375" style="113" bestFit="1" customWidth="1"/>
    <col min="15850" max="15850" width="10.28515625" style="113" bestFit="1" customWidth="1"/>
    <col min="15851" max="15851" width="13.7109375" style="113" bestFit="1" customWidth="1"/>
    <col min="15852" max="15852" width="10.140625" style="113" bestFit="1" customWidth="1"/>
    <col min="15853" max="15853" width="12.42578125" style="113" bestFit="1" customWidth="1"/>
    <col min="15854" max="16102" width="10" style="113"/>
    <col min="16103" max="16103" width="21.5703125" style="113" bestFit="1" customWidth="1"/>
    <col min="16104" max="16104" width="10.28515625" style="113" bestFit="1" customWidth="1"/>
    <col min="16105" max="16105" width="13.7109375" style="113" bestFit="1" customWidth="1"/>
    <col min="16106" max="16106" width="10.28515625" style="113" bestFit="1" customWidth="1"/>
    <col min="16107" max="16107" width="13.7109375" style="113" bestFit="1" customWidth="1"/>
    <col min="16108" max="16108" width="10.140625" style="113" bestFit="1" customWidth="1"/>
    <col min="16109" max="16109" width="12.42578125" style="113" bestFit="1" customWidth="1"/>
    <col min="16110" max="16384" width="10" style="113"/>
  </cols>
  <sheetData>
    <row r="1" spans="1:7" ht="15">
      <c r="A1" s="1050" t="s">
        <v>402</v>
      </c>
      <c r="B1" s="1050"/>
      <c r="C1" s="1050"/>
      <c r="D1" s="1050"/>
      <c r="E1" s="1050"/>
      <c r="F1" s="1050"/>
      <c r="G1" s="1050"/>
    </row>
    <row r="2" spans="1:7" ht="15" customHeight="1">
      <c r="A2" s="1050" t="s">
        <v>39</v>
      </c>
      <c r="B2" s="1051"/>
      <c r="C2" s="1051"/>
      <c r="D2" s="1051"/>
      <c r="E2" s="1051"/>
      <c r="F2" s="1051"/>
      <c r="G2" s="1051"/>
    </row>
    <row r="3" spans="1:7" ht="15" customHeight="1">
      <c r="A3" s="1050" t="s">
        <v>40</v>
      </c>
      <c r="B3" s="1051"/>
      <c r="C3" s="1051"/>
      <c r="D3" s="1051"/>
      <c r="E3" s="1051"/>
      <c r="F3" s="1051"/>
      <c r="G3" s="1051"/>
    </row>
    <row r="4" spans="1:7" ht="15" customHeight="1">
      <c r="A4" s="1050" t="s">
        <v>41</v>
      </c>
      <c r="B4" s="1051"/>
      <c r="C4" s="1051"/>
      <c r="D4" s="1051"/>
      <c r="E4" s="1051"/>
      <c r="F4" s="1051"/>
      <c r="G4" s="1051"/>
    </row>
    <row r="5" spans="1:7" ht="15">
      <c r="A5" s="1050" t="s">
        <v>42</v>
      </c>
      <c r="B5" s="1051"/>
      <c r="C5" s="1051"/>
      <c r="D5" s="1051"/>
      <c r="E5" s="1051"/>
      <c r="F5" s="1051"/>
      <c r="G5" s="1051"/>
    </row>
    <row r="6" spans="1:7" ht="12.75" customHeight="1">
      <c r="A6" s="83"/>
      <c r="B6" s="83"/>
      <c r="C6" s="83"/>
      <c r="D6" s="83"/>
      <c r="E6" s="83"/>
      <c r="F6" s="83"/>
      <c r="G6" s="83"/>
    </row>
    <row r="7" spans="1:7" ht="15">
      <c r="A7" s="1050" t="s">
        <v>80</v>
      </c>
      <c r="B7" s="1051"/>
      <c r="C7" s="1051"/>
      <c r="D7" s="1051"/>
      <c r="E7" s="1051"/>
      <c r="F7" s="1051"/>
      <c r="G7" s="1051"/>
    </row>
    <row r="8" spans="1:7" ht="6.95" customHeight="1">
      <c r="A8" s="84"/>
      <c r="B8" s="83"/>
      <c r="C8" s="83"/>
      <c r="D8" s="83"/>
      <c r="E8" s="83"/>
      <c r="F8" s="83"/>
      <c r="G8" s="83"/>
    </row>
    <row r="9" spans="1:7" ht="13.9" customHeight="1">
      <c r="A9" s="85"/>
      <c r="B9" s="1052" t="s">
        <v>11</v>
      </c>
      <c r="C9" s="1053"/>
      <c r="D9" s="1052" t="s">
        <v>43</v>
      </c>
      <c r="E9" s="1053"/>
      <c r="F9" s="1054" t="s">
        <v>44</v>
      </c>
      <c r="G9" s="1055"/>
    </row>
    <row r="10" spans="1:7" ht="15">
      <c r="A10" s="86" t="s">
        <v>45</v>
      </c>
      <c r="B10" s="87" t="s">
        <v>46</v>
      </c>
      <c r="C10" s="88" t="s">
        <v>47</v>
      </c>
      <c r="D10" s="87" t="s">
        <v>46</v>
      </c>
      <c r="E10" s="88" t="s">
        <v>47</v>
      </c>
      <c r="F10" s="89" t="s">
        <v>46</v>
      </c>
      <c r="G10" s="90" t="s">
        <v>47</v>
      </c>
    </row>
    <row r="11" spans="1:7" ht="19.899999999999999" customHeight="1">
      <c r="A11" s="133" t="s">
        <v>48</v>
      </c>
      <c r="B11" s="121">
        <v>6742</v>
      </c>
      <c r="C11" s="122">
        <v>606234872.22000003</v>
      </c>
      <c r="D11" s="121">
        <v>73708</v>
      </c>
      <c r="E11" s="122">
        <v>89786571.982962355</v>
      </c>
      <c r="F11" s="121">
        <v>80450</v>
      </c>
      <c r="G11" s="123">
        <v>696021444.2029624</v>
      </c>
    </row>
    <row r="12" spans="1:7" ht="15">
      <c r="A12" s="95"/>
      <c r="B12" s="96"/>
      <c r="C12" s="97"/>
      <c r="D12" s="96"/>
      <c r="E12" s="97"/>
      <c r="F12" s="96"/>
      <c r="G12" s="98"/>
    </row>
    <row r="13" spans="1:7" ht="15">
      <c r="A13" s="95" t="s">
        <v>34</v>
      </c>
      <c r="B13" s="99">
        <v>3283</v>
      </c>
      <c r="C13" s="101">
        <v>11830619.25</v>
      </c>
      <c r="D13" s="99">
        <v>72192</v>
      </c>
      <c r="E13" s="101">
        <v>46907008.137870006</v>
      </c>
      <c r="F13" s="99">
        <v>75475</v>
      </c>
      <c r="G13" s="101">
        <v>58737627.387869999</v>
      </c>
    </row>
    <row r="14" spans="1:7" ht="14.25">
      <c r="A14" s="102" t="s">
        <v>49</v>
      </c>
      <c r="B14" s="96">
        <v>366</v>
      </c>
      <c r="C14" s="103">
        <v>1416568.33</v>
      </c>
      <c r="D14" s="96">
        <v>51154</v>
      </c>
      <c r="E14" s="103">
        <v>34236371.947870001</v>
      </c>
      <c r="F14" s="96">
        <v>51520</v>
      </c>
      <c r="G14" s="103">
        <v>35652940.277869999</v>
      </c>
    </row>
    <row r="15" spans="1:7" ht="14.25">
      <c r="A15" s="102" t="s">
        <v>50</v>
      </c>
      <c r="B15" s="96">
        <v>55</v>
      </c>
      <c r="C15" s="103">
        <v>315823.78999999998</v>
      </c>
      <c r="D15" s="96">
        <v>16444</v>
      </c>
      <c r="E15" s="103">
        <v>10193662.380000001</v>
      </c>
      <c r="F15" s="96">
        <v>16499</v>
      </c>
      <c r="G15" s="103">
        <v>10509486.17</v>
      </c>
    </row>
    <row r="16" spans="1:7" ht="14.25">
      <c r="A16" s="102" t="s">
        <v>51</v>
      </c>
      <c r="B16" s="96">
        <v>2</v>
      </c>
      <c r="C16" s="103">
        <v>14014.69</v>
      </c>
      <c r="D16" s="96">
        <v>240</v>
      </c>
      <c r="E16" s="103">
        <v>141195.46</v>
      </c>
      <c r="F16" s="96">
        <v>242</v>
      </c>
      <c r="G16" s="103">
        <v>155210.15</v>
      </c>
    </row>
    <row r="17" spans="1:7" ht="14.25">
      <c r="A17" s="102" t="s">
        <v>52</v>
      </c>
      <c r="B17" s="96">
        <v>18</v>
      </c>
      <c r="C17" s="103">
        <v>20838.77</v>
      </c>
      <c r="D17" s="96">
        <v>4173</v>
      </c>
      <c r="E17" s="103">
        <v>2195847.88</v>
      </c>
      <c r="F17" s="96">
        <v>4191</v>
      </c>
      <c r="G17" s="103">
        <v>2216686.65</v>
      </c>
    </row>
    <row r="18" spans="1:7" ht="14.25">
      <c r="A18" s="102" t="s">
        <v>53</v>
      </c>
      <c r="B18" s="96">
        <v>2832</v>
      </c>
      <c r="C18" s="103">
        <v>10040446.859999999</v>
      </c>
      <c r="D18" s="96">
        <v>3</v>
      </c>
      <c r="E18" s="103">
        <v>631.22</v>
      </c>
      <c r="F18" s="96">
        <v>2835</v>
      </c>
      <c r="G18" s="103">
        <v>10041078.08</v>
      </c>
    </row>
    <row r="19" spans="1:7" ht="14.25">
      <c r="A19" s="102" t="s">
        <v>54</v>
      </c>
      <c r="B19" s="96">
        <v>10</v>
      </c>
      <c r="C19" s="103">
        <v>22926.81</v>
      </c>
      <c r="D19" s="96">
        <v>178</v>
      </c>
      <c r="E19" s="103">
        <v>139299.25</v>
      </c>
      <c r="F19" s="96">
        <v>188</v>
      </c>
      <c r="G19" s="103">
        <v>162226.06</v>
      </c>
    </row>
    <row r="20" spans="1:7" ht="15">
      <c r="A20" s="95"/>
      <c r="B20" s="104"/>
      <c r="C20" s="125"/>
      <c r="D20" s="104"/>
      <c r="E20" s="105"/>
      <c r="F20" s="96"/>
      <c r="G20" s="98"/>
    </row>
    <row r="21" spans="1:7" ht="15">
      <c r="A21" s="95" t="s">
        <v>35</v>
      </c>
      <c r="B21" s="99">
        <v>75</v>
      </c>
      <c r="C21" s="101">
        <v>22065259.52</v>
      </c>
      <c r="D21" s="99">
        <v>1037</v>
      </c>
      <c r="E21" s="101">
        <v>9223617.7250923533</v>
      </c>
      <c r="F21" s="99">
        <v>1112</v>
      </c>
      <c r="G21" s="101">
        <v>31288877.245092355</v>
      </c>
    </row>
    <row r="22" spans="1:7" ht="14.25">
      <c r="A22" s="102" t="s">
        <v>55</v>
      </c>
      <c r="B22" s="96">
        <v>41</v>
      </c>
      <c r="C22" s="103">
        <v>21872775.27</v>
      </c>
      <c r="D22" s="96">
        <v>18</v>
      </c>
      <c r="E22" s="103">
        <v>5042625.6850923542</v>
      </c>
      <c r="F22" s="96">
        <v>59</v>
      </c>
      <c r="G22" s="103">
        <v>26915400.955092356</v>
      </c>
    </row>
    <row r="23" spans="1:7" ht="14.25">
      <c r="A23" s="102" t="s">
        <v>56</v>
      </c>
      <c r="B23" s="108">
        <v>0</v>
      </c>
      <c r="C23" s="124">
        <v>0</v>
      </c>
      <c r="D23" s="96">
        <v>24</v>
      </c>
      <c r="E23" s="103">
        <v>710831.11</v>
      </c>
      <c r="F23" s="96">
        <v>24</v>
      </c>
      <c r="G23" s="103">
        <v>710831.11</v>
      </c>
    </row>
    <row r="24" spans="1:7" ht="14.25">
      <c r="A24" s="102" t="s">
        <v>52</v>
      </c>
      <c r="B24" s="96">
        <v>15</v>
      </c>
      <c r="C24" s="103">
        <v>38921.410000000003</v>
      </c>
      <c r="D24" s="96">
        <v>915</v>
      </c>
      <c r="E24" s="103">
        <v>686455.42</v>
      </c>
      <c r="F24" s="96">
        <v>930</v>
      </c>
      <c r="G24" s="103">
        <v>725376.83000000007</v>
      </c>
    </row>
    <row r="25" spans="1:7" ht="14.25">
      <c r="A25" s="102" t="s">
        <v>57</v>
      </c>
      <c r="B25" s="108">
        <v>0</v>
      </c>
      <c r="C25" s="124">
        <v>0</v>
      </c>
      <c r="D25" s="96">
        <v>4</v>
      </c>
      <c r="E25" s="103">
        <v>2344940.98</v>
      </c>
      <c r="F25" s="96">
        <v>4</v>
      </c>
      <c r="G25" s="103">
        <v>2344940.98</v>
      </c>
    </row>
    <row r="26" spans="1:7" ht="14.25">
      <c r="A26" s="102" t="s">
        <v>58</v>
      </c>
      <c r="B26" s="108">
        <v>0</v>
      </c>
      <c r="C26" s="124">
        <v>0</v>
      </c>
      <c r="D26" s="108">
        <v>0</v>
      </c>
      <c r="E26" s="124">
        <v>0</v>
      </c>
      <c r="F26" s="108">
        <v>0</v>
      </c>
      <c r="G26" s="124">
        <v>0</v>
      </c>
    </row>
    <row r="27" spans="1:7" ht="14.25">
      <c r="A27" s="102" t="s">
        <v>59</v>
      </c>
      <c r="B27" s="96">
        <v>13</v>
      </c>
      <c r="C27" s="103">
        <v>144229.64000000001</v>
      </c>
      <c r="D27" s="96">
        <v>59</v>
      </c>
      <c r="E27" s="103">
        <v>216104.01</v>
      </c>
      <c r="F27" s="96">
        <v>72</v>
      </c>
      <c r="G27" s="103">
        <v>360333.65</v>
      </c>
    </row>
    <row r="28" spans="1:7" ht="14.25">
      <c r="A28" s="102" t="s">
        <v>60</v>
      </c>
      <c r="B28" s="108">
        <v>0</v>
      </c>
      <c r="C28" s="124">
        <v>0</v>
      </c>
      <c r="D28" s="96">
        <v>5</v>
      </c>
      <c r="E28" s="103">
        <v>168364.76</v>
      </c>
      <c r="F28" s="96">
        <v>5</v>
      </c>
      <c r="G28" s="103">
        <v>168364.76</v>
      </c>
    </row>
    <row r="29" spans="1:7" ht="14.25" customHeight="1">
      <c r="A29" s="102" t="s">
        <v>61</v>
      </c>
      <c r="B29" s="96">
        <v>6</v>
      </c>
      <c r="C29" s="103">
        <v>9333.2000000000007</v>
      </c>
      <c r="D29" s="96">
        <v>12</v>
      </c>
      <c r="E29" s="103">
        <v>54295.76</v>
      </c>
      <c r="F29" s="96">
        <v>18</v>
      </c>
      <c r="G29" s="103">
        <v>63628.960000000006</v>
      </c>
    </row>
    <row r="30" spans="1:7" ht="14.25">
      <c r="A30" s="102" t="s">
        <v>62</v>
      </c>
      <c r="B30" s="108">
        <v>0</v>
      </c>
      <c r="C30" s="124">
        <v>0</v>
      </c>
      <c r="D30" s="108">
        <v>0</v>
      </c>
      <c r="E30" s="124">
        <v>0</v>
      </c>
      <c r="F30" s="108">
        <v>0</v>
      </c>
      <c r="G30" s="124">
        <v>0</v>
      </c>
    </row>
    <row r="31" spans="1:7" ht="15">
      <c r="A31" s="95"/>
      <c r="B31" s="104"/>
      <c r="C31" s="105"/>
      <c r="D31" s="104"/>
      <c r="E31" s="105"/>
      <c r="F31" s="96"/>
      <c r="G31" s="98"/>
    </row>
    <row r="32" spans="1:7" ht="15">
      <c r="A32" s="95" t="s">
        <v>36</v>
      </c>
      <c r="B32" s="99">
        <v>1</v>
      </c>
      <c r="C32" s="101">
        <v>2648720.25</v>
      </c>
      <c r="D32" s="99">
        <v>4</v>
      </c>
      <c r="E32" s="101">
        <v>1898645.48</v>
      </c>
      <c r="F32" s="99">
        <v>5</v>
      </c>
      <c r="G32" s="101">
        <v>4547365.7300000004</v>
      </c>
    </row>
    <row r="33" spans="1:7" ht="15">
      <c r="A33" s="95"/>
      <c r="B33" s="104"/>
      <c r="C33" s="105"/>
      <c r="D33" s="104"/>
      <c r="E33" s="105"/>
      <c r="F33" s="96"/>
      <c r="G33" s="98"/>
    </row>
    <row r="34" spans="1:7" ht="15">
      <c r="A34" s="95" t="s">
        <v>37</v>
      </c>
      <c r="B34" s="99">
        <v>3383</v>
      </c>
      <c r="C34" s="101">
        <v>569690273.20000005</v>
      </c>
      <c r="D34" s="99">
        <v>475</v>
      </c>
      <c r="E34" s="101">
        <v>31757300.639999997</v>
      </c>
      <c r="F34" s="99">
        <v>3858</v>
      </c>
      <c r="G34" s="101">
        <v>601447573.83999991</v>
      </c>
    </row>
    <row r="35" spans="1:7" ht="14.25">
      <c r="A35" s="102" t="s">
        <v>63</v>
      </c>
      <c r="B35" s="96">
        <v>31</v>
      </c>
      <c r="C35" s="103">
        <v>9184304.9299999997</v>
      </c>
      <c r="D35" s="96">
        <v>83</v>
      </c>
      <c r="E35" s="103">
        <v>4230481.59</v>
      </c>
      <c r="F35" s="96">
        <v>114</v>
      </c>
      <c r="G35" s="103">
        <v>13414786.52</v>
      </c>
    </row>
    <row r="36" spans="1:7" ht="14.25">
      <c r="A36" s="102" t="s">
        <v>64</v>
      </c>
      <c r="B36" s="108">
        <v>3</v>
      </c>
      <c r="C36" s="103">
        <v>287757.67</v>
      </c>
      <c r="D36" s="108">
        <v>183</v>
      </c>
      <c r="E36" s="103">
        <v>9424791.3399999999</v>
      </c>
      <c r="F36" s="108">
        <v>186</v>
      </c>
      <c r="G36" s="103">
        <v>9712549.0099999998</v>
      </c>
    </row>
    <row r="37" spans="1:7" ht="14.25">
      <c r="A37" s="102" t="s">
        <v>65</v>
      </c>
      <c r="B37" s="108">
        <v>0</v>
      </c>
      <c r="C37" s="124">
        <v>0</v>
      </c>
      <c r="D37" s="108">
        <v>0</v>
      </c>
      <c r="E37" s="124">
        <v>0</v>
      </c>
      <c r="F37" s="108">
        <v>0</v>
      </c>
      <c r="G37" s="124">
        <v>0</v>
      </c>
    </row>
    <row r="38" spans="1:7" ht="14.25">
      <c r="A38" s="102" t="s">
        <v>66</v>
      </c>
      <c r="B38" s="96">
        <v>749</v>
      </c>
      <c r="C38" s="103">
        <v>105465493.45999999</v>
      </c>
      <c r="D38" s="96">
        <v>3</v>
      </c>
      <c r="E38" s="103">
        <v>783388.05</v>
      </c>
      <c r="F38" s="96">
        <v>752</v>
      </c>
      <c r="G38" s="103">
        <v>106248881.50999999</v>
      </c>
    </row>
    <row r="39" spans="1:7" ht="14.25">
      <c r="A39" s="102" t="s">
        <v>67</v>
      </c>
      <c r="B39" s="96">
        <v>1</v>
      </c>
      <c r="C39" s="103">
        <v>475874.15</v>
      </c>
      <c r="D39" s="96">
        <v>5</v>
      </c>
      <c r="E39" s="103">
        <v>3262534.15</v>
      </c>
      <c r="F39" s="96">
        <v>6</v>
      </c>
      <c r="G39" s="103">
        <v>3738408.3</v>
      </c>
    </row>
    <row r="40" spans="1:7" ht="14.25">
      <c r="A40" s="102" t="s">
        <v>68</v>
      </c>
      <c r="B40" s="96">
        <v>2</v>
      </c>
      <c r="C40" s="103">
        <v>471237.48</v>
      </c>
      <c r="D40" s="96">
        <v>6</v>
      </c>
      <c r="E40" s="103">
        <v>1723115.8</v>
      </c>
      <c r="F40" s="96">
        <v>8</v>
      </c>
      <c r="G40" s="103">
        <v>2194353.2800000003</v>
      </c>
    </row>
    <row r="41" spans="1:7" ht="14.25">
      <c r="A41" s="102" t="s">
        <v>69</v>
      </c>
      <c r="B41" s="96">
        <v>8</v>
      </c>
      <c r="C41" s="103">
        <v>7966.46</v>
      </c>
      <c r="D41" s="96">
        <v>45</v>
      </c>
      <c r="E41" s="103">
        <v>679098.52</v>
      </c>
      <c r="F41" s="96">
        <v>53</v>
      </c>
      <c r="G41" s="103">
        <v>687064.98</v>
      </c>
    </row>
    <row r="42" spans="1:7" ht="14.25">
      <c r="A42" s="102" t="s">
        <v>70</v>
      </c>
      <c r="B42" s="96">
        <v>58</v>
      </c>
      <c r="C42" s="103">
        <v>1277403.69</v>
      </c>
      <c r="D42" s="96">
        <v>29</v>
      </c>
      <c r="E42" s="103">
        <v>359473.34</v>
      </c>
      <c r="F42" s="96">
        <v>87</v>
      </c>
      <c r="G42" s="103">
        <v>1636877.03</v>
      </c>
    </row>
    <row r="43" spans="1:7" ht="14.25">
      <c r="A43" s="102" t="s">
        <v>71</v>
      </c>
      <c r="B43" s="96">
        <v>6</v>
      </c>
      <c r="C43" s="103">
        <v>385269.76000000001</v>
      </c>
      <c r="D43" s="96">
        <v>82</v>
      </c>
      <c r="E43" s="103">
        <v>2923670.88</v>
      </c>
      <c r="F43" s="96">
        <v>88</v>
      </c>
      <c r="G43" s="103">
        <v>3308940.6399999997</v>
      </c>
    </row>
    <row r="44" spans="1:7" ht="14.25">
      <c r="A44" s="102" t="s">
        <v>53</v>
      </c>
      <c r="B44" s="96">
        <v>645</v>
      </c>
      <c r="C44" s="103">
        <v>87568961.769999996</v>
      </c>
      <c r="D44" s="96">
        <v>2</v>
      </c>
      <c r="E44" s="103">
        <v>129088.79</v>
      </c>
      <c r="F44" s="96">
        <v>647</v>
      </c>
      <c r="G44" s="103">
        <v>87698050.560000002</v>
      </c>
    </row>
    <row r="45" spans="1:7" ht="14.25" customHeight="1">
      <c r="A45" s="102" t="s">
        <v>72</v>
      </c>
      <c r="B45" s="96">
        <v>191</v>
      </c>
      <c r="C45" s="103">
        <v>168801130.81</v>
      </c>
      <c r="D45" s="96">
        <v>14</v>
      </c>
      <c r="E45" s="103">
        <v>2976169.91</v>
      </c>
      <c r="F45" s="96">
        <v>205</v>
      </c>
      <c r="G45" s="103">
        <v>171777300.72</v>
      </c>
    </row>
    <row r="46" spans="1:7" ht="14.25">
      <c r="A46" s="102" t="s">
        <v>73</v>
      </c>
      <c r="B46" s="96">
        <v>1</v>
      </c>
      <c r="C46" s="103">
        <v>25549.02</v>
      </c>
      <c r="D46" s="96">
        <v>1</v>
      </c>
      <c r="E46" s="103">
        <v>449236.94</v>
      </c>
      <c r="F46" s="96">
        <v>2</v>
      </c>
      <c r="G46" s="103">
        <v>474785.96</v>
      </c>
    </row>
    <row r="47" spans="1:7" ht="14.25">
      <c r="A47" s="102" t="s">
        <v>74</v>
      </c>
      <c r="B47" s="96">
        <v>287</v>
      </c>
      <c r="C47" s="103">
        <v>101876196.81</v>
      </c>
      <c r="D47" s="96">
        <v>8</v>
      </c>
      <c r="E47" s="103">
        <v>4177359.5</v>
      </c>
      <c r="F47" s="96">
        <v>295</v>
      </c>
      <c r="G47" s="103">
        <v>106053556.31</v>
      </c>
    </row>
    <row r="48" spans="1:7" ht="14.25">
      <c r="A48" s="109" t="s">
        <v>54</v>
      </c>
      <c r="B48" s="110">
        <v>1401</v>
      </c>
      <c r="C48" s="111">
        <v>93863127.189999998</v>
      </c>
      <c r="D48" s="110">
        <v>14</v>
      </c>
      <c r="E48" s="111">
        <v>638891.82999999996</v>
      </c>
      <c r="F48" s="110">
        <v>1415</v>
      </c>
      <c r="G48" s="111">
        <v>94502019.019999996</v>
      </c>
    </row>
    <row r="49" spans="1:1" ht="15">
      <c r="A49" s="112"/>
    </row>
    <row r="50" spans="1:1">
      <c r="A50" s="985" t="s">
        <v>481</v>
      </c>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0"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4"/>
  <sheetViews>
    <sheetView showGridLines="0" topLeftCell="A25" zoomScaleNormal="100" workbookViewId="0">
      <selection activeCell="I34" sqref="I34"/>
    </sheetView>
  </sheetViews>
  <sheetFormatPr defaultColWidth="9.140625" defaultRowHeight="15.75"/>
  <cols>
    <col min="1" max="1" width="4.7109375" style="135" customWidth="1"/>
    <col min="2" max="2" width="44.42578125" style="135" customWidth="1"/>
    <col min="3" max="3" width="10.42578125" style="135" bestFit="1" customWidth="1"/>
    <col min="4" max="4" width="12.5703125" style="135" bestFit="1" customWidth="1"/>
    <col min="5" max="5" width="12.5703125" style="152" bestFit="1" customWidth="1"/>
    <col min="6" max="6" width="11.85546875" style="135" customWidth="1"/>
    <col min="7" max="16384" width="9.140625" style="135"/>
  </cols>
  <sheetData>
    <row r="1" spans="1:6">
      <c r="A1" s="1063" t="s">
        <v>403</v>
      </c>
      <c r="B1" s="1063"/>
      <c r="C1" s="1063"/>
      <c r="D1" s="1063"/>
      <c r="E1" s="1063"/>
      <c r="F1" s="1063"/>
    </row>
    <row r="2" spans="1:6">
      <c r="A2" s="1063" t="s">
        <v>405</v>
      </c>
      <c r="B2" s="1030"/>
      <c r="C2" s="1030"/>
      <c r="D2" s="1030"/>
      <c r="E2" s="1030"/>
      <c r="F2" s="1030"/>
    </row>
    <row r="3" spans="1:6">
      <c r="A3" s="1064" t="s">
        <v>404</v>
      </c>
      <c r="B3" s="1064"/>
      <c r="C3" s="1064"/>
      <c r="D3" s="1064"/>
      <c r="E3" s="1064"/>
      <c r="F3" s="1064"/>
    </row>
    <row r="4" spans="1:6">
      <c r="A4" s="1064" t="s">
        <v>42</v>
      </c>
      <c r="B4" s="1064"/>
      <c r="C4" s="1064"/>
      <c r="D4" s="1064"/>
      <c r="E4" s="1064"/>
      <c r="F4" s="1064"/>
    </row>
    <row r="5" spans="1:6" ht="9.9499999999999993" customHeight="1">
      <c r="A5" s="137"/>
      <c r="B5" s="137"/>
      <c r="C5" s="137"/>
      <c r="D5" s="137"/>
      <c r="E5" s="137"/>
      <c r="F5" s="137"/>
    </row>
    <row r="6" spans="1:6">
      <c r="A6" s="1064" t="s">
        <v>478</v>
      </c>
      <c r="B6" s="1064"/>
      <c r="C6" s="1064"/>
      <c r="D6" s="1064"/>
      <c r="E6" s="1064"/>
      <c r="F6" s="1064"/>
    </row>
    <row r="7" spans="1:6" ht="9" customHeight="1">
      <c r="A7" s="138"/>
      <c r="B7" s="139"/>
      <c r="C7" s="1066"/>
      <c r="D7" s="1066"/>
      <c r="E7" s="1066"/>
      <c r="F7" s="1066"/>
    </row>
    <row r="8" spans="1:6" ht="16.149999999999999" customHeight="1">
      <c r="A8" s="140"/>
      <c r="B8" s="141"/>
      <c r="C8" s="1058" t="s">
        <v>82</v>
      </c>
      <c r="D8" s="1059"/>
      <c r="E8" s="1058" t="s">
        <v>83</v>
      </c>
      <c r="F8" s="1059"/>
    </row>
    <row r="9" spans="1:6">
      <c r="A9" s="142"/>
      <c r="B9" s="143"/>
      <c r="C9" s="144"/>
      <c r="D9" s="145"/>
      <c r="E9" s="144" t="s">
        <v>84</v>
      </c>
      <c r="F9" s="145"/>
    </row>
    <row r="10" spans="1:6">
      <c r="A10" s="1060" t="s">
        <v>85</v>
      </c>
      <c r="B10" s="1061"/>
      <c r="C10" s="144" t="s">
        <v>86</v>
      </c>
      <c r="D10" s="145" t="s">
        <v>87</v>
      </c>
      <c r="E10" s="146" t="s">
        <v>88</v>
      </c>
      <c r="F10" s="145" t="s">
        <v>87</v>
      </c>
    </row>
    <row r="11" spans="1:6" ht="25.15" customHeight="1">
      <c r="A11" s="147" t="s">
        <v>89</v>
      </c>
      <c r="B11" s="148"/>
      <c r="C11" s="149">
        <v>635747</v>
      </c>
      <c r="D11" s="150">
        <v>1</v>
      </c>
      <c r="E11" s="151">
        <v>17456758298.642059</v>
      </c>
      <c r="F11" s="150">
        <v>1</v>
      </c>
    </row>
    <row r="12" spans="1:6">
      <c r="A12" s="153" t="s">
        <v>90</v>
      </c>
      <c r="B12" s="154"/>
      <c r="C12" s="149">
        <v>28951</v>
      </c>
      <c r="D12" s="155">
        <v>4.5538555431641835E-2</v>
      </c>
      <c r="E12" s="156">
        <v>11016840919.360001</v>
      </c>
      <c r="F12" s="155">
        <v>0.63109316924076264</v>
      </c>
    </row>
    <row r="13" spans="1:6">
      <c r="A13" s="157"/>
      <c r="B13" s="158"/>
      <c r="C13" s="159"/>
      <c r="D13" s="160"/>
      <c r="E13" s="161"/>
      <c r="F13" s="160"/>
    </row>
    <row r="14" spans="1:6">
      <c r="A14" s="162" t="s">
        <v>91</v>
      </c>
      <c r="B14" s="163"/>
      <c r="C14" s="164">
        <v>17661</v>
      </c>
      <c r="D14" s="165">
        <v>2.777991874126028E-2</v>
      </c>
      <c r="E14" s="166">
        <v>6107561529.3600006</v>
      </c>
      <c r="F14" s="167">
        <v>0.34986802388362681</v>
      </c>
    </row>
    <row r="15" spans="1:6">
      <c r="A15" s="168"/>
      <c r="B15" s="169" t="s">
        <v>92</v>
      </c>
      <c r="C15" s="170">
        <v>15271</v>
      </c>
      <c r="D15" s="171">
        <v>2.4020561638513432E-2</v>
      </c>
      <c r="E15" s="172">
        <v>4873025238.3600006</v>
      </c>
      <c r="F15" s="171">
        <v>0.27914834787734144</v>
      </c>
    </row>
    <row r="16" spans="1:6">
      <c r="A16" s="168"/>
      <c r="B16" s="169" t="s">
        <v>93</v>
      </c>
      <c r="C16" s="170">
        <v>1675</v>
      </c>
      <c r="D16" s="171">
        <v>2.6346958774481045E-3</v>
      </c>
      <c r="E16" s="172">
        <v>250827261</v>
      </c>
      <c r="F16" s="171">
        <v>1.4368490226476445E-2</v>
      </c>
    </row>
    <row r="17" spans="1:6">
      <c r="A17" s="168"/>
      <c r="B17" s="169" t="s">
        <v>94</v>
      </c>
      <c r="C17" s="170">
        <v>275</v>
      </c>
      <c r="D17" s="171">
        <v>4.325620097302858E-4</v>
      </c>
      <c r="E17" s="172">
        <v>862696553</v>
      </c>
      <c r="F17" s="171">
        <v>4.9419058123014059E-2</v>
      </c>
    </row>
    <row r="18" spans="1:6">
      <c r="A18" s="168"/>
      <c r="B18" s="169" t="s">
        <v>95</v>
      </c>
      <c r="C18" s="170">
        <v>440</v>
      </c>
      <c r="D18" s="171">
        <v>6.9209921556845724E-4</v>
      </c>
      <c r="E18" s="172">
        <v>121012477</v>
      </c>
      <c r="F18" s="171">
        <v>6.9321276567948708E-3</v>
      </c>
    </row>
    <row r="19" spans="1:6">
      <c r="A19" s="168"/>
      <c r="B19" s="169"/>
      <c r="C19" s="170"/>
      <c r="D19" s="171"/>
      <c r="E19" s="172"/>
      <c r="F19" s="171"/>
    </row>
    <row r="20" spans="1:6">
      <c r="A20" s="162" t="s">
        <v>96</v>
      </c>
      <c r="B20" s="173"/>
      <c r="C20" s="164">
        <v>11290</v>
      </c>
      <c r="D20" s="167">
        <v>1.7758636690381552E-2</v>
      </c>
      <c r="E20" s="174">
        <v>4909279390</v>
      </c>
      <c r="F20" s="167">
        <v>0.28122514535713583</v>
      </c>
    </row>
    <row r="21" spans="1:6">
      <c r="A21" s="142"/>
      <c r="B21" s="169" t="s">
        <v>97</v>
      </c>
      <c r="C21" s="170">
        <v>3829</v>
      </c>
      <c r="D21" s="171">
        <v>6.0228361282082341E-3</v>
      </c>
      <c r="E21" s="172">
        <v>310669869</v>
      </c>
      <c r="F21" s="171">
        <v>1.7796538377011648E-2</v>
      </c>
    </row>
    <row r="22" spans="1:6">
      <c r="A22" s="168"/>
      <c r="B22" s="169" t="s">
        <v>98</v>
      </c>
      <c r="C22" s="170">
        <v>275</v>
      </c>
      <c r="D22" s="171">
        <v>4.325620097302858E-4</v>
      </c>
      <c r="E22" s="172">
        <v>394426468</v>
      </c>
      <c r="F22" s="171">
        <v>2.2594485256216327E-2</v>
      </c>
    </row>
    <row r="23" spans="1:6">
      <c r="A23" s="168"/>
      <c r="B23" s="169" t="s">
        <v>99</v>
      </c>
      <c r="C23" s="170">
        <v>402</v>
      </c>
      <c r="D23" s="171">
        <v>6.3232701058754507E-4</v>
      </c>
      <c r="E23" s="172">
        <v>345449605</v>
      </c>
      <c r="F23" s="171">
        <v>1.9788874835190456E-2</v>
      </c>
    </row>
    <row r="24" spans="1:6">
      <c r="A24" s="168"/>
      <c r="B24" s="169" t="s">
        <v>100</v>
      </c>
      <c r="C24" s="170">
        <v>3791</v>
      </c>
      <c r="D24" s="171">
        <v>5.9630639232273212E-3</v>
      </c>
      <c r="E24" s="172">
        <v>844819304</v>
      </c>
      <c r="F24" s="171">
        <v>4.8394970563676622E-2</v>
      </c>
    </row>
    <row r="25" spans="1:6">
      <c r="A25" s="168"/>
      <c r="B25" s="169" t="s">
        <v>101</v>
      </c>
      <c r="C25" s="170">
        <v>438</v>
      </c>
      <c r="D25" s="171">
        <v>6.8895331004314607E-4</v>
      </c>
      <c r="E25" s="172">
        <v>60407109</v>
      </c>
      <c r="F25" s="171">
        <v>3.4603852540422125E-3</v>
      </c>
    </row>
    <row r="26" spans="1:6">
      <c r="A26" s="168"/>
      <c r="B26" s="169" t="s">
        <v>102</v>
      </c>
      <c r="C26" s="170">
        <v>25</v>
      </c>
      <c r="D26" s="171">
        <v>3.9323819066389619E-5</v>
      </c>
      <c r="E26" s="172">
        <v>61844795</v>
      </c>
      <c r="F26" s="171">
        <v>3.5427422401105727E-3</v>
      </c>
    </row>
    <row r="27" spans="1:6">
      <c r="A27" s="168"/>
      <c r="B27" s="169" t="s">
        <v>103</v>
      </c>
      <c r="C27" s="170">
        <v>1215</v>
      </c>
      <c r="D27" s="171">
        <v>1.9111376066265355E-3</v>
      </c>
      <c r="E27" s="172">
        <v>681959049</v>
      </c>
      <c r="F27" s="171">
        <v>3.9065617873224996E-2</v>
      </c>
    </row>
    <row r="28" spans="1:6">
      <c r="A28" s="168"/>
      <c r="B28" s="169" t="s">
        <v>104</v>
      </c>
      <c r="C28" s="170">
        <v>194</v>
      </c>
      <c r="D28" s="171">
        <v>3.0515283595518343E-4</v>
      </c>
      <c r="E28" s="172">
        <v>337185388</v>
      </c>
      <c r="F28" s="171">
        <v>1.9315464087409015E-2</v>
      </c>
    </row>
    <row r="29" spans="1:6">
      <c r="A29" s="168"/>
      <c r="B29" s="169" t="s">
        <v>105</v>
      </c>
      <c r="C29" s="170">
        <v>849</v>
      </c>
      <c r="D29" s="171">
        <v>1.3354368954945914E-3</v>
      </c>
      <c r="E29" s="172">
        <v>332136646</v>
      </c>
      <c r="F29" s="171">
        <v>1.9026249909517078E-2</v>
      </c>
    </row>
    <row r="30" spans="1:6">
      <c r="A30" s="168"/>
      <c r="B30" s="169" t="s">
        <v>106</v>
      </c>
      <c r="C30" s="170">
        <v>250</v>
      </c>
      <c r="D30" s="171">
        <v>3.9323819066389615E-4</v>
      </c>
      <c r="E30" s="172">
        <v>1426639307</v>
      </c>
      <c r="F30" s="171">
        <v>8.1724182840463372E-2</v>
      </c>
    </row>
    <row r="31" spans="1:6">
      <c r="A31" s="179"/>
      <c r="B31" s="180" t="s">
        <v>107</v>
      </c>
      <c r="C31" s="181">
        <v>22</v>
      </c>
      <c r="D31" s="182">
        <v>3.4604960778422861E-5</v>
      </c>
      <c r="E31" s="183">
        <v>113741850</v>
      </c>
      <c r="F31" s="182">
        <v>6.5156341202735127E-3</v>
      </c>
    </row>
    <row r="32" spans="1:6">
      <c r="A32" s="184"/>
      <c r="B32" s="184"/>
      <c r="C32" s="185"/>
      <c r="D32" s="186"/>
      <c r="E32" s="187"/>
      <c r="F32" s="186"/>
    </row>
    <row r="33" spans="1:6">
      <c r="A33" s="188"/>
      <c r="B33" s="188"/>
      <c r="C33" s="189"/>
      <c r="D33" s="190"/>
      <c r="E33" s="191"/>
      <c r="F33" s="190"/>
    </row>
    <row r="34" spans="1:6">
      <c r="E34" s="135"/>
    </row>
    <row r="35" spans="1:6">
      <c r="E35" s="135"/>
    </row>
    <row r="36" spans="1:6">
      <c r="E36" s="135"/>
    </row>
    <row r="37" spans="1:6">
      <c r="E37" s="135"/>
    </row>
    <row r="38" spans="1:6">
      <c r="E38" s="135"/>
    </row>
    <row r="39" spans="1:6">
      <c r="E39" s="135"/>
    </row>
    <row r="40" spans="1:6" ht="15.75" customHeight="1">
      <c r="E40" s="135"/>
    </row>
    <row r="41" spans="1:6" ht="15.75" customHeight="1">
      <c r="E41" s="135"/>
    </row>
    <row r="42" spans="1:6">
      <c r="E42" s="135"/>
    </row>
    <row r="43" spans="1:6">
      <c r="E43" s="135"/>
    </row>
    <row r="44" spans="1:6">
      <c r="E44" s="135"/>
    </row>
    <row r="45" spans="1:6" ht="16.5" customHeight="1">
      <c r="E45" s="135"/>
    </row>
    <row r="46" spans="1:6" ht="15" customHeight="1">
      <c r="E46" s="135"/>
    </row>
    <row r="47" spans="1:6">
      <c r="E47" s="135"/>
    </row>
    <row r="48" spans="1:6">
      <c r="E48" s="135"/>
    </row>
    <row r="49" spans="1:6">
      <c r="E49" s="135"/>
    </row>
    <row r="50" spans="1:6">
      <c r="A50" s="1063" t="s">
        <v>403</v>
      </c>
      <c r="B50" s="1063"/>
      <c r="C50" s="1063"/>
      <c r="D50" s="1063"/>
      <c r="E50" s="1063"/>
      <c r="F50" s="1063"/>
    </row>
    <row r="51" spans="1:6">
      <c r="A51" s="1063" t="s">
        <v>405</v>
      </c>
      <c r="B51" s="1030"/>
      <c r="C51" s="1030"/>
      <c r="D51" s="1030"/>
      <c r="E51" s="1030"/>
      <c r="F51" s="1030"/>
    </row>
    <row r="52" spans="1:6">
      <c r="A52" s="1064" t="s">
        <v>404</v>
      </c>
      <c r="B52" s="1064"/>
      <c r="C52" s="1064"/>
      <c r="D52" s="1064"/>
      <c r="E52" s="1064"/>
      <c r="F52" s="1064"/>
    </row>
    <row r="53" spans="1:6">
      <c r="A53" s="1064" t="s">
        <v>42</v>
      </c>
      <c r="B53" s="1064"/>
      <c r="C53" s="1064"/>
      <c r="D53" s="1064"/>
      <c r="E53" s="1064"/>
      <c r="F53" s="1064"/>
    </row>
    <row r="54" spans="1:6">
      <c r="A54" s="137"/>
      <c r="B54" s="137"/>
      <c r="C54" s="137"/>
      <c r="D54" s="137"/>
      <c r="E54" s="137"/>
      <c r="F54" s="137"/>
    </row>
    <row r="55" spans="1:6">
      <c r="A55" s="1064" t="s">
        <v>38</v>
      </c>
      <c r="B55" s="1064"/>
      <c r="C55" s="1064"/>
      <c r="D55" s="1064"/>
      <c r="E55" s="1064"/>
      <c r="F55" s="1064"/>
    </row>
    <row r="56" spans="1:6" ht="9" customHeight="1">
      <c r="A56" s="138"/>
      <c r="B56" s="139"/>
      <c r="C56" s="1065"/>
      <c r="D56" s="1065"/>
      <c r="E56" s="1065"/>
      <c r="F56" s="1065"/>
    </row>
    <row r="57" spans="1:6" ht="16.149999999999999" customHeight="1">
      <c r="A57" s="140"/>
      <c r="B57" s="141"/>
      <c r="C57" s="1058" t="s">
        <v>82</v>
      </c>
      <c r="D57" s="1059"/>
      <c r="E57" s="1058" t="s">
        <v>83</v>
      </c>
      <c r="F57" s="1059"/>
    </row>
    <row r="58" spans="1:6">
      <c r="A58" s="142"/>
      <c r="B58" s="143"/>
      <c r="C58" s="144"/>
      <c r="D58" s="145"/>
      <c r="E58" s="144" t="s">
        <v>84</v>
      </c>
      <c r="F58" s="145"/>
    </row>
    <row r="59" spans="1:6">
      <c r="A59" s="1060" t="s">
        <v>85</v>
      </c>
      <c r="B59" s="1061"/>
      <c r="C59" s="144" t="s">
        <v>86</v>
      </c>
      <c r="D59" s="145" t="s">
        <v>87</v>
      </c>
      <c r="E59" s="146" t="s">
        <v>88</v>
      </c>
      <c r="F59" s="145" t="s">
        <v>87</v>
      </c>
    </row>
    <row r="60" spans="1:6" ht="25.15" customHeight="1">
      <c r="A60" s="153" t="s">
        <v>109</v>
      </c>
      <c r="B60" s="154"/>
      <c r="C60" s="149">
        <v>606796</v>
      </c>
      <c r="D60" s="155">
        <v>0.95446144456835813</v>
      </c>
      <c r="E60" s="156">
        <v>6439917379.2820587</v>
      </c>
      <c r="F60" s="155">
        <v>0.36890683075923736</v>
      </c>
    </row>
    <row r="61" spans="1:6">
      <c r="A61" s="193"/>
      <c r="B61" s="194"/>
      <c r="C61" s="195"/>
      <c r="D61" s="196"/>
      <c r="E61" s="197"/>
      <c r="F61" s="196"/>
    </row>
    <row r="62" spans="1:6">
      <c r="A62" s="162" t="s">
        <v>110</v>
      </c>
      <c r="B62" s="173"/>
      <c r="C62" s="164">
        <v>14863</v>
      </c>
      <c r="D62" s="167">
        <v>2.3378796911349954E-2</v>
      </c>
      <c r="E62" s="174">
        <v>2665419089</v>
      </c>
      <c r="F62" s="167">
        <v>0.15268694470080049</v>
      </c>
    </row>
    <row r="63" spans="1:6">
      <c r="A63" s="168"/>
      <c r="B63" s="169" t="s">
        <v>111</v>
      </c>
      <c r="C63" s="170">
        <v>200</v>
      </c>
      <c r="D63" s="171">
        <v>3.1459055253111695E-4</v>
      </c>
      <c r="E63" s="172">
        <v>81050708</v>
      </c>
      <c r="F63" s="171">
        <v>4.6429415251916985E-3</v>
      </c>
    </row>
    <row r="64" spans="1:6">
      <c r="A64" s="168"/>
      <c r="B64" s="169" t="s">
        <v>112</v>
      </c>
      <c r="C64" s="170">
        <v>2509</v>
      </c>
      <c r="D64" s="171">
        <v>3.9465384815028622E-3</v>
      </c>
      <c r="E64" s="172">
        <v>277232324</v>
      </c>
      <c r="F64" s="171">
        <v>1.5881088530713378E-2</v>
      </c>
    </row>
    <row r="65" spans="1:6">
      <c r="A65" s="168"/>
      <c r="B65" s="169" t="s">
        <v>113</v>
      </c>
      <c r="C65" s="170">
        <v>375</v>
      </c>
      <c r="D65" s="171">
        <v>5.8985728599584425E-4</v>
      </c>
      <c r="E65" s="172">
        <v>146893425</v>
      </c>
      <c r="F65" s="171">
        <v>8.4147023454765168E-3</v>
      </c>
    </row>
    <row r="66" spans="1:6">
      <c r="A66" s="168"/>
      <c r="B66" s="169" t="s">
        <v>114</v>
      </c>
      <c r="C66" s="170">
        <v>1093</v>
      </c>
      <c r="D66" s="171">
        <v>1.719237369582554E-3</v>
      </c>
      <c r="E66" s="172">
        <v>666647793</v>
      </c>
      <c r="F66" s="171">
        <v>3.8188521694308947E-2</v>
      </c>
    </row>
    <row r="67" spans="1:6">
      <c r="A67" s="168"/>
      <c r="B67" s="169" t="s">
        <v>115</v>
      </c>
      <c r="C67" s="170">
        <v>1134</v>
      </c>
      <c r="D67" s="171">
        <v>1.7837284328514331E-3</v>
      </c>
      <c r="E67" s="172">
        <v>661131872</v>
      </c>
      <c r="F67" s="171">
        <v>3.7872545445704467E-2</v>
      </c>
    </row>
    <row r="68" spans="1:6">
      <c r="A68" s="168"/>
      <c r="B68" s="169" t="s">
        <v>116</v>
      </c>
      <c r="C68" s="170">
        <v>9115</v>
      </c>
      <c r="D68" s="171">
        <v>1.4337464431605655E-2</v>
      </c>
      <c r="E68" s="172">
        <v>777766536</v>
      </c>
      <c r="F68" s="171">
        <v>4.4553892692694358E-2</v>
      </c>
    </row>
    <row r="69" spans="1:6">
      <c r="A69" s="168"/>
      <c r="B69" s="169" t="s">
        <v>117</v>
      </c>
      <c r="C69" s="170">
        <v>437</v>
      </c>
      <c r="D69" s="171">
        <v>6.8738035728049048E-4</v>
      </c>
      <c r="E69" s="172">
        <v>54696431</v>
      </c>
      <c r="F69" s="171">
        <v>3.1332524667111172E-3</v>
      </c>
    </row>
    <row r="70" spans="1:6">
      <c r="A70" s="168"/>
      <c r="B70" s="169"/>
      <c r="C70" s="142"/>
      <c r="D70" s="171"/>
      <c r="E70" s="198"/>
      <c r="F70" s="171"/>
    </row>
    <row r="71" spans="1:6">
      <c r="A71" s="162" t="s">
        <v>118</v>
      </c>
      <c r="B71" s="173"/>
      <c r="C71" s="164">
        <v>109349</v>
      </c>
      <c r="D71" s="167">
        <v>0.17200081164362552</v>
      </c>
      <c r="E71" s="174">
        <v>2756916702</v>
      </c>
      <c r="F71" s="167">
        <v>0.15792833095560802</v>
      </c>
    </row>
    <row r="72" spans="1:6">
      <c r="A72" s="142"/>
      <c r="B72" s="139" t="s">
        <v>119</v>
      </c>
      <c r="C72" s="170">
        <v>2</v>
      </c>
      <c r="D72" s="171">
        <v>3.1459055253111693E-6</v>
      </c>
      <c r="E72" s="172">
        <v>163</v>
      </c>
      <c r="F72" s="171">
        <v>9.3373578995293519E-9</v>
      </c>
    </row>
    <row r="73" spans="1:6">
      <c r="A73" s="168"/>
      <c r="B73" s="169" t="s">
        <v>120</v>
      </c>
      <c r="C73" s="170">
        <v>273</v>
      </c>
      <c r="D73" s="171">
        <v>4.2941610420497463E-4</v>
      </c>
      <c r="E73" s="172">
        <v>84218859</v>
      </c>
      <c r="F73" s="171">
        <v>4.8244271679325074E-3</v>
      </c>
    </row>
    <row r="74" spans="1:6">
      <c r="A74" s="168"/>
      <c r="B74" s="169" t="s">
        <v>121</v>
      </c>
      <c r="C74" s="170">
        <v>1031</v>
      </c>
      <c r="D74" s="171">
        <v>1.6217142982979079E-3</v>
      </c>
      <c r="E74" s="172">
        <v>42576771</v>
      </c>
      <c r="F74" s="171">
        <v>2.4389849633944922E-3</v>
      </c>
    </row>
    <row r="75" spans="1:6">
      <c r="A75" s="168"/>
      <c r="B75" s="169" t="s">
        <v>122</v>
      </c>
      <c r="C75" s="170">
        <v>21781</v>
      </c>
      <c r="D75" s="171">
        <v>3.426048412340129E-2</v>
      </c>
      <c r="E75" s="172">
        <v>215312871</v>
      </c>
      <c r="F75" s="171">
        <v>1.2334069551547203E-2</v>
      </c>
    </row>
    <row r="76" spans="1:6">
      <c r="A76" s="168"/>
      <c r="B76" s="139" t="s">
        <v>123</v>
      </c>
      <c r="C76" s="170">
        <v>19</v>
      </c>
      <c r="D76" s="171">
        <v>2.9886102490456109E-5</v>
      </c>
      <c r="E76" s="172">
        <v>11332646</v>
      </c>
      <c r="F76" s="171">
        <v>6.4918387515748284E-4</v>
      </c>
    </row>
    <row r="77" spans="1:6">
      <c r="A77" s="168"/>
      <c r="B77" s="169" t="s">
        <v>124</v>
      </c>
      <c r="C77" s="170">
        <v>275</v>
      </c>
      <c r="D77" s="171">
        <v>4.325620097302858E-4</v>
      </c>
      <c r="E77" s="172">
        <v>372407587</v>
      </c>
      <c r="F77" s="171">
        <v>2.1333146774963892E-2</v>
      </c>
    </row>
    <row r="78" spans="1:6">
      <c r="A78" s="168"/>
      <c r="B78" s="169" t="s">
        <v>125</v>
      </c>
      <c r="C78" s="170">
        <v>72390</v>
      </c>
      <c r="D78" s="171">
        <v>0.11386605048863778</v>
      </c>
      <c r="E78" s="172">
        <v>1428042927</v>
      </c>
      <c r="F78" s="171">
        <v>8.1804588376015133E-2</v>
      </c>
    </row>
    <row r="79" spans="1:6">
      <c r="A79" s="168"/>
      <c r="B79" s="199" t="s">
        <v>126</v>
      </c>
      <c r="C79" s="170">
        <v>50</v>
      </c>
      <c r="D79" s="171">
        <v>7.8647638132779238E-5</v>
      </c>
      <c r="E79" s="172">
        <v>75337</v>
      </c>
      <c r="F79" s="171">
        <v>4.3156351661156002E-6</v>
      </c>
    </row>
    <row r="80" spans="1:6">
      <c r="A80" s="168"/>
      <c r="B80" s="169" t="s">
        <v>127</v>
      </c>
      <c r="C80" s="170">
        <v>335</v>
      </c>
      <c r="D80" s="171">
        <v>5.2693917548962091E-4</v>
      </c>
      <c r="E80" s="172">
        <v>145999585</v>
      </c>
      <c r="F80" s="171">
        <v>8.3634992535445221E-3</v>
      </c>
    </row>
    <row r="81" spans="1:6">
      <c r="A81" s="168"/>
      <c r="B81" s="169" t="s">
        <v>128</v>
      </c>
      <c r="C81" s="170">
        <v>2417</v>
      </c>
      <c r="D81" s="171">
        <v>3.8018268273385483E-3</v>
      </c>
      <c r="E81" s="172">
        <v>19326216</v>
      </c>
      <c r="F81" s="171">
        <v>1.1070907707706168E-3</v>
      </c>
    </row>
    <row r="82" spans="1:6">
      <c r="A82" s="168"/>
      <c r="B82" s="169" t="s">
        <v>129</v>
      </c>
      <c r="C82" s="170">
        <v>1</v>
      </c>
      <c r="D82" s="171">
        <v>1.5729527626555846E-6</v>
      </c>
      <c r="E82" s="172">
        <v>12248</v>
      </c>
      <c r="F82" s="171">
        <v>7.0161938376340802E-7</v>
      </c>
    </row>
    <row r="83" spans="1:6">
      <c r="A83" s="168"/>
      <c r="B83" s="169" t="s">
        <v>130</v>
      </c>
      <c r="C83" s="170">
        <v>1081</v>
      </c>
      <c r="D83" s="171">
        <v>1.700361936430687E-3</v>
      </c>
      <c r="E83" s="172">
        <v>151705238</v>
      </c>
      <c r="F83" s="171">
        <v>8.6903441867440517E-3</v>
      </c>
    </row>
    <row r="84" spans="1:6">
      <c r="A84" s="168"/>
      <c r="B84" s="169" t="s">
        <v>131</v>
      </c>
      <c r="C84" s="170">
        <v>46</v>
      </c>
      <c r="D84" s="171">
        <v>7.2355827082156893E-5</v>
      </c>
      <c r="E84" s="172">
        <v>19223911</v>
      </c>
      <c r="F84" s="171">
        <v>1.1012302897895657E-3</v>
      </c>
    </row>
    <row r="85" spans="1:6">
      <c r="A85" s="168"/>
      <c r="B85" s="169" t="s">
        <v>132</v>
      </c>
      <c r="C85" s="170">
        <v>7738</v>
      </c>
      <c r="D85" s="171">
        <v>1.2171508477428915E-2</v>
      </c>
      <c r="E85" s="172">
        <v>21758076</v>
      </c>
      <c r="F85" s="171">
        <v>1.2463984221911656E-3</v>
      </c>
    </row>
    <row r="86" spans="1:6">
      <c r="A86" s="168"/>
      <c r="B86" s="169" t="s">
        <v>133</v>
      </c>
      <c r="C86" s="170">
        <v>1910</v>
      </c>
      <c r="D86" s="171">
        <v>3.0043397766721667E-3</v>
      </c>
      <c r="E86" s="172">
        <v>244924267</v>
      </c>
      <c r="F86" s="171">
        <v>1.4030340731649608E-2</v>
      </c>
    </row>
    <row r="87" spans="1:6">
      <c r="A87" s="168"/>
      <c r="B87" s="169"/>
      <c r="C87" s="142"/>
      <c r="D87" s="171"/>
      <c r="E87" s="198"/>
      <c r="F87" s="171"/>
    </row>
    <row r="88" spans="1:6">
      <c r="A88" s="162" t="s">
        <v>134</v>
      </c>
      <c r="B88" s="173"/>
      <c r="C88" s="164">
        <v>6128</v>
      </c>
      <c r="D88" s="167">
        <v>9.639054529553423E-3</v>
      </c>
      <c r="E88" s="174">
        <v>670678225</v>
      </c>
      <c r="F88" s="167">
        <v>3.8419402590466709E-2</v>
      </c>
    </row>
    <row r="89" spans="1:6">
      <c r="A89" s="142"/>
      <c r="B89" s="169" t="s">
        <v>135</v>
      </c>
      <c r="C89" s="170">
        <v>6</v>
      </c>
      <c r="D89" s="171">
        <v>9.4377165759335082E-6</v>
      </c>
      <c r="E89" s="172">
        <v>4124</v>
      </c>
      <c r="F89" s="171">
        <v>2.3624088329852176E-7</v>
      </c>
    </row>
    <row r="90" spans="1:6">
      <c r="A90" s="168"/>
      <c r="B90" s="169" t="s">
        <v>136</v>
      </c>
      <c r="C90" s="170">
        <v>5990</v>
      </c>
      <c r="D90" s="171">
        <v>9.4219870483069519E-3</v>
      </c>
      <c r="E90" s="172">
        <v>616828768</v>
      </c>
      <c r="F90" s="171">
        <v>3.533466852479606E-2</v>
      </c>
    </row>
    <row r="91" spans="1:6">
      <c r="A91" s="168"/>
      <c r="B91" s="169" t="s">
        <v>137</v>
      </c>
      <c r="C91" s="170">
        <v>11</v>
      </c>
      <c r="D91" s="171">
        <v>1.730248038921143E-5</v>
      </c>
      <c r="E91" s="172">
        <v>665856</v>
      </c>
      <c r="F91" s="171">
        <v>3.8143164303981692E-5</v>
      </c>
    </row>
    <row r="92" spans="1:6">
      <c r="A92" s="168"/>
      <c r="B92" s="139" t="s">
        <v>138</v>
      </c>
      <c r="C92" s="170">
        <v>120</v>
      </c>
      <c r="D92" s="171">
        <v>1.8875433151867017E-4</v>
      </c>
      <c r="E92" s="172">
        <v>10767299</v>
      </c>
      <c r="F92" s="171">
        <v>6.1679830904444477E-4</v>
      </c>
    </row>
    <row r="93" spans="1:6">
      <c r="A93" s="168"/>
      <c r="B93" s="169" t="s">
        <v>139</v>
      </c>
      <c r="C93" s="170">
        <v>1</v>
      </c>
      <c r="D93" s="171">
        <v>1.5729527626555846E-6</v>
      </c>
      <c r="E93" s="172">
        <v>42412178</v>
      </c>
      <c r="F93" s="171">
        <v>2.4295563514389264E-3</v>
      </c>
    </row>
    <row r="94" spans="1:6">
      <c r="A94" s="168"/>
      <c r="B94" s="169"/>
      <c r="C94" s="142"/>
      <c r="D94" s="171"/>
      <c r="E94" s="198"/>
      <c r="F94" s="171"/>
    </row>
    <row r="95" spans="1:6">
      <c r="A95" s="162" t="s">
        <v>140</v>
      </c>
      <c r="B95" s="173"/>
      <c r="C95" s="164">
        <v>476456</v>
      </c>
      <c r="D95" s="167">
        <v>0.74944278148382926</v>
      </c>
      <c r="E95" s="174">
        <v>346903363.28205895</v>
      </c>
      <c r="F95" s="167">
        <v>1.9872152512362171E-2</v>
      </c>
    </row>
    <row r="96" spans="1:6">
      <c r="A96" s="168"/>
      <c r="B96" s="169" t="s">
        <v>141</v>
      </c>
      <c r="C96" s="170">
        <v>6</v>
      </c>
      <c r="D96" s="171">
        <v>9.4377165759335082E-6</v>
      </c>
      <c r="E96" s="172">
        <v>22271</v>
      </c>
      <c r="F96" s="171">
        <v>1.2757809679780258E-6</v>
      </c>
    </row>
    <row r="97" spans="1:6">
      <c r="A97" s="142"/>
      <c r="B97" s="169" t="s">
        <v>142</v>
      </c>
      <c r="C97" s="170">
        <v>2901</v>
      </c>
      <c r="D97" s="171">
        <v>4.5631359644638511E-3</v>
      </c>
      <c r="E97" s="172">
        <v>6907457</v>
      </c>
      <c r="F97" s="171">
        <v>3.9568955941478111E-4</v>
      </c>
    </row>
    <row r="98" spans="1:6">
      <c r="A98" s="168"/>
      <c r="B98" s="169" t="s">
        <v>143</v>
      </c>
      <c r="C98" s="170">
        <v>388521</v>
      </c>
      <c r="D98" s="171">
        <v>0.61112518029971041</v>
      </c>
      <c r="E98" s="172">
        <v>188144275.90655899</v>
      </c>
      <c r="F98" s="171">
        <v>1.0777732766179991E-2</v>
      </c>
    </row>
    <row r="99" spans="1:6">
      <c r="A99" s="168"/>
      <c r="B99" s="169" t="s">
        <v>144</v>
      </c>
      <c r="C99" s="170">
        <v>37346</v>
      </c>
      <c r="D99" s="171">
        <v>5.8743493874135466E-2</v>
      </c>
      <c r="E99" s="172">
        <v>101273809.63611999</v>
      </c>
      <c r="F99" s="171">
        <v>5.8014098553451337E-3</v>
      </c>
    </row>
    <row r="100" spans="1:6">
      <c r="A100" s="179"/>
      <c r="B100" s="180" t="s">
        <v>145</v>
      </c>
      <c r="C100" s="181">
        <v>47682</v>
      </c>
      <c r="D100" s="182">
        <v>7.5001533628943587E-2</v>
      </c>
      <c r="E100" s="183">
        <v>50555549.739380002</v>
      </c>
      <c r="F100" s="182">
        <v>2.896044550454288E-3</v>
      </c>
    </row>
    <row r="101" spans="1:6">
      <c r="E101" s="135"/>
    </row>
    <row r="102" spans="1:6" ht="62.25" customHeight="1">
      <c r="A102" s="1062" t="s">
        <v>400</v>
      </c>
      <c r="B102" s="1062"/>
      <c r="C102" s="1062"/>
      <c r="D102" s="1062"/>
      <c r="E102" s="1062"/>
      <c r="F102" s="1062"/>
    </row>
    <row r="103" spans="1:6">
      <c r="A103" s="956" t="s">
        <v>401</v>
      </c>
      <c r="B103" s="192"/>
      <c r="E103" s="135"/>
    </row>
    <row r="104" spans="1:6">
      <c r="B104" s="192"/>
      <c r="E104" s="135"/>
    </row>
  </sheetData>
  <mergeCells count="21">
    <mergeCell ref="C8:D8"/>
    <mergeCell ref="E8:F8"/>
    <mergeCell ref="A10:B10"/>
    <mergeCell ref="A50:F50"/>
    <mergeCell ref="A1:F1"/>
    <mergeCell ref="A2:F2"/>
    <mergeCell ref="A3:F3"/>
    <mergeCell ref="A4:F4"/>
    <mergeCell ref="A6:F6"/>
    <mergeCell ref="C7:D7"/>
    <mergeCell ref="E7:F7"/>
    <mergeCell ref="C57:D57"/>
    <mergeCell ref="E57:F57"/>
    <mergeCell ref="A59:B59"/>
    <mergeCell ref="A102:F102"/>
    <mergeCell ref="A51:F51"/>
    <mergeCell ref="A52:F52"/>
    <mergeCell ref="A53:F53"/>
    <mergeCell ref="A55:F55"/>
    <mergeCell ref="C56:D56"/>
    <mergeCell ref="E56:F56"/>
  </mergeCells>
  <hyperlinks>
    <hyperlink ref="A103" r:id="rId1" xr:uid="{00000000-0004-0000-0E00-000000000000}"/>
  </hyperlinks>
  <pageMargins left="0.7" right="0.7" top="0.75" bottom="0.75" header="0.3" footer="0.3"/>
  <pageSetup scale="76" orientation="portrait" horizontalDpi="4294967295" verticalDpi="4294967295" r:id="rId2"/>
  <rowBreaks count="1" manualBreakCount="1">
    <brk id="48" max="16383" man="1"/>
  </row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1"/>
  <sheetViews>
    <sheetView showGridLines="0" zoomScaleNormal="100" workbookViewId="0">
      <selection sqref="A1:F1"/>
    </sheetView>
  </sheetViews>
  <sheetFormatPr defaultRowHeight="15.75"/>
  <cols>
    <col min="1" max="1" width="4.7109375" customWidth="1"/>
    <col min="2" max="2" width="41.7109375" customWidth="1"/>
    <col min="3" max="3" width="10.7109375" style="135" customWidth="1"/>
    <col min="4" max="4" width="11.7109375" style="200" customWidth="1"/>
    <col min="5" max="5" width="12.7109375" style="152" customWidth="1"/>
    <col min="6" max="6" width="11.7109375" style="82" customWidth="1"/>
  </cols>
  <sheetData>
    <row r="1" spans="1:6">
      <c r="A1" s="1063" t="s">
        <v>403</v>
      </c>
      <c r="B1" s="1063"/>
      <c r="C1" s="1063"/>
      <c r="D1" s="1063"/>
      <c r="E1" s="1063"/>
      <c r="F1" s="1063"/>
    </row>
    <row r="2" spans="1:6">
      <c r="A2" s="1063" t="s">
        <v>405</v>
      </c>
      <c r="B2" s="1030"/>
      <c r="C2" s="1030"/>
      <c r="D2" s="1030"/>
      <c r="E2" s="1030"/>
      <c r="F2" s="1030"/>
    </row>
    <row r="3" spans="1:6" ht="15">
      <c r="A3" s="1064" t="s">
        <v>404</v>
      </c>
      <c r="B3" s="1064"/>
      <c r="C3" s="1064"/>
      <c r="D3" s="1064"/>
      <c r="E3" s="1064"/>
      <c r="F3" s="1064"/>
    </row>
    <row r="4" spans="1:6" ht="15">
      <c r="A4" s="1064" t="s">
        <v>42</v>
      </c>
      <c r="B4" s="1064"/>
      <c r="C4" s="1064"/>
      <c r="D4" s="1064"/>
      <c r="E4" s="1064"/>
      <c r="F4" s="1064"/>
    </row>
    <row r="5" spans="1:6" ht="9.9499999999999993" customHeight="1">
      <c r="A5" s="137"/>
      <c r="B5" s="137"/>
      <c r="C5" s="137"/>
      <c r="D5" s="137"/>
      <c r="E5" s="137"/>
      <c r="F5" s="137"/>
    </row>
    <row r="6" spans="1:6" ht="15">
      <c r="A6" s="1064" t="s">
        <v>75</v>
      </c>
      <c r="B6" s="1064"/>
      <c r="C6" s="1064"/>
      <c r="D6" s="1064"/>
      <c r="E6" s="1064"/>
      <c r="F6" s="1064"/>
    </row>
    <row r="7" spans="1:6" ht="9" customHeight="1">
      <c r="A7" s="137"/>
      <c r="B7" s="137"/>
      <c r="C7" s="137"/>
      <c r="D7" s="137"/>
      <c r="E7" s="137"/>
      <c r="F7" s="137"/>
    </row>
    <row r="8" spans="1:6" ht="15">
      <c r="A8" s="201"/>
      <c r="B8" s="202"/>
      <c r="C8" s="1058" t="s">
        <v>82</v>
      </c>
      <c r="D8" s="1059"/>
      <c r="E8" s="1058" t="s">
        <v>83</v>
      </c>
      <c r="F8" s="1059"/>
    </row>
    <row r="9" spans="1:6" ht="15">
      <c r="A9" s="142"/>
      <c r="B9" s="163"/>
      <c r="C9" s="144"/>
      <c r="D9" s="145"/>
      <c r="E9" s="144" t="s">
        <v>84</v>
      </c>
      <c r="F9" s="145"/>
    </row>
    <row r="10" spans="1:6" ht="15">
      <c r="A10" s="1060" t="s">
        <v>85</v>
      </c>
      <c r="B10" s="1061"/>
      <c r="C10" s="144" t="s">
        <v>86</v>
      </c>
      <c r="D10" s="145" t="s">
        <v>87</v>
      </c>
      <c r="E10" s="203" t="s">
        <v>88</v>
      </c>
      <c r="F10" s="145" t="s">
        <v>87</v>
      </c>
    </row>
    <row r="11" spans="1:6" ht="25.15" customHeight="1">
      <c r="A11" s="147" t="s">
        <v>146</v>
      </c>
      <c r="B11" s="148"/>
      <c r="C11" s="206">
        <v>61624</v>
      </c>
      <c r="D11" s="150">
        <v>1</v>
      </c>
      <c r="E11" s="151">
        <v>7319091648.4285727</v>
      </c>
      <c r="F11" s="150">
        <v>1</v>
      </c>
    </row>
    <row r="12" spans="1:6" ht="14.25">
      <c r="A12" s="153" t="s">
        <v>90</v>
      </c>
      <c r="B12" s="154"/>
      <c r="C12" s="149">
        <v>7800</v>
      </c>
      <c r="D12" s="155">
        <v>0.1265740620537453</v>
      </c>
      <c r="E12" s="156">
        <v>4363622800.4700003</v>
      </c>
      <c r="F12" s="155">
        <v>0.59619731656275698</v>
      </c>
    </row>
    <row r="13" spans="1:6" ht="14.25">
      <c r="A13" s="193"/>
      <c r="B13" s="194"/>
      <c r="C13" s="195"/>
      <c r="D13" s="207"/>
      <c r="E13" s="208"/>
      <c r="F13" s="196"/>
    </row>
    <row r="14" spans="1:6" ht="15">
      <c r="A14" s="209" t="s">
        <v>91</v>
      </c>
      <c r="B14" s="210"/>
      <c r="C14" s="164">
        <v>2225</v>
      </c>
      <c r="D14" s="165">
        <v>3.6106062573023498E-2</v>
      </c>
      <c r="E14" s="166">
        <v>2222332567.4700003</v>
      </c>
      <c r="F14" s="167">
        <v>0.30363502388266184</v>
      </c>
    </row>
    <row r="15" spans="1:6" ht="15">
      <c r="A15" s="212"/>
      <c r="B15" s="169" t="s">
        <v>92</v>
      </c>
      <c r="C15" s="170">
        <v>1659</v>
      </c>
      <c r="D15" s="171">
        <v>2.692132935220044E-2</v>
      </c>
      <c r="E15" s="172">
        <v>1803145342.4700003</v>
      </c>
      <c r="F15" s="171">
        <v>0.24636190241683065</v>
      </c>
    </row>
    <row r="16" spans="1:6" ht="15">
      <c r="A16" s="212"/>
      <c r="B16" s="169" t="s">
        <v>93</v>
      </c>
      <c r="C16" s="170">
        <v>101</v>
      </c>
      <c r="D16" s="171">
        <v>1.6389718291574711E-3</v>
      </c>
      <c r="E16" s="172">
        <v>107513327</v>
      </c>
      <c r="F16" s="171">
        <v>1.4689435815861573E-2</v>
      </c>
    </row>
    <row r="17" spans="1:6" ht="15">
      <c r="A17" s="212"/>
      <c r="B17" s="169" t="s">
        <v>94</v>
      </c>
      <c r="C17" s="170">
        <v>58</v>
      </c>
      <c r="D17" s="171">
        <v>9.411917434765676E-4</v>
      </c>
      <c r="E17" s="172">
        <v>192196030</v>
      </c>
      <c r="F17" s="171">
        <v>2.6259546844349869E-2</v>
      </c>
    </row>
    <row r="18" spans="1:6" ht="15">
      <c r="A18" s="212"/>
      <c r="B18" s="169" t="s">
        <v>95</v>
      </c>
      <c r="C18" s="170">
        <v>407</v>
      </c>
      <c r="D18" s="171">
        <v>6.6045696481890175E-3</v>
      </c>
      <c r="E18" s="172">
        <v>119477868</v>
      </c>
      <c r="F18" s="171">
        <v>1.6324138805619712E-2</v>
      </c>
    </row>
    <row r="19" spans="1:6" ht="15">
      <c r="A19" s="212"/>
      <c r="B19" s="169"/>
      <c r="C19" s="170"/>
      <c r="D19" s="213"/>
      <c r="E19" s="172"/>
      <c r="F19" s="171"/>
    </row>
    <row r="20" spans="1:6" ht="15">
      <c r="A20" s="209" t="s">
        <v>96</v>
      </c>
      <c r="B20" s="210"/>
      <c r="C20" s="164">
        <v>5575</v>
      </c>
      <c r="D20" s="165">
        <v>9.0467999480721803E-2</v>
      </c>
      <c r="E20" s="166">
        <v>2141290233</v>
      </c>
      <c r="F20" s="167">
        <v>0.29256229268009515</v>
      </c>
    </row>
    <row r="21" spans="1:6" ht="15">
      <c r="A21" s="212"/>
      <c r="B21" s="169" t="s">
        <v>97</v>
      </c>
      <c r="C21" s="170">
        <v>3829</v>
      </c>
      <c r="D21" s="171">
        <v>6.2134882513306504E-2</v>
      </c>
      <c r="E21" s="172">
        <v>310669869</v>
      </c>
      <c r="F21" s="171">
        <v>4.2446506195437737E-2</v>
      </c>
    </row>
    <row r="22" spans="1:6" ht="15">
      <c r="A22" s="212"/>
      <c r="B22" s="169" t="s">
        <v>98</v>
      </c>
      <c r="C22" s="170">
        <v>85</v>
      </c>
      <c r="D22" s="171">
        <v>1.3793327275087629E-3</v>
      </c>
      <c r="E22" s="172">
        <v>306413473</v>
      </c>
      <c r="F22" s="171">
        <v>4.1864959166864342E-2</v>
      </c>
    </row>
    <row r="23" spans="1:6" ht="15">
      <c r="A23" s="212"/>
      <c r="B23" s="169" t="s">
        <v>99</v>
      </c>
      <c r="C23" s="170">
        <v>106</v>
      </c>
      <c r="D23" s="171">
        <v>1.7201090484226926E-3</v>
      </c>
      <c r="E23" s="172">
        <v>105241921</v>
      </c>
      <c r="F23" s="171">
        <v>1.4379095939124592E-2</v>
      </c>
    </row>
    <row r="24" spans="1:6" ht="15">
      <c r="A24" s="212"/>
      <c r="B24" s="169" t="s">
        <v>100</v>
      </c>
      <c r="C24" s="170">
        <v>345</v>
      </c>
      <c r="D24" s="171">
        <v>5.5984681293002724E-3</v>
      </c>
      <c r="E24" s="172">
        <v>377067003</v>
      </c>
      <c r="F24" s="171">
        <v>5.1518278648820748E-2</v>
      </c>
    </row>
    <row r="25" spans="1:6" ht="15">
      <c r="A25" s="212"/>
      <c r="B25" s="169" t="s">
        <v>101</v>
      </c>
      <c r="C25" s="170">
        <v>182</v>
      </c>
      <c r="D25" s="171">
        <v>2.9533947812540569E-3</v>
      </c>
      <c r="E25" s="172">
        <v>41493690</v>
      </c>
      <c r="F25" s="171">
        <v>5.6692403911773395E-3</v>
      </c>
    </row>
    <row r="26" spans="1:6" ht="15">
      <c r="A26" s="212"/>
      <c r="B26" s="169" t="s">
        <v>102</v>
      </c>
      <c r="C26" s="170">
        <v>13</v>
      </c>
      <c r="D26" s="171">
        <v>2.1095677008957549E-4</v>
      </c>
      <c r="E26" s="172">
        <v>55974009</v>
      </c>
      <c r="F26" s="171">
        <v>7.647671553889855E-3</v>
      </c>
    </row>
    <row r="27" spans="1:6" ht="15">
      <c r="A27" s="212"/>
      <c r="B27" s="169" t="s">
        <v>103</v>
      </c>
      <c r="C27" s="170">
        <v>253</v>
      </c>
      <c r="D27" s="171">
        <v>4.1055432948202001E-3</v>
      </c>
      <c r="E27" s="172">
        <v>322734451</v>
      </c>
      <c r="F27" s="171">
        <v>4.4094877684622502E-2</v>
      </c>
    </row>
    <row r="28" spans="1:6" ht="15">
      <c r="A28" s="212"/>
      <c r="B28" s="169" t="s">
        <v>104</v>
      </c>
      <c r="C28" s="170">
        <v>35</v>
      </c>
      <c r="D28" s="171">
        <v>5.6796053485654941E-4</v>
      </c>
      <c r="E28" s="172">
        <v>150985435</v>
      </c>
      <c r="F28" s="171">
        <v>2.0628985433242517E-2</v>
      </c>
    </row>
    <row r="29" spans="1:6" ht="15">
      <c r="A29" s="212"/>
      <c r="B29" s="169" t="s">
        <v>105</v>
      </c>
      <c r="C29" s="170">
        <v>627</v>
      </c>
      <c r="D29" s="171">
        <v>1.0174607295858756E-2</v>
      </c>
      <c r="E29" s="172">
        <v>202916458</v>
      </c>
      <c r="F29" s="171">
        <v>2.7724267948409511E-2</v>
      </c>
    </row>
    <row r="30" spans="1:6" ht="15">
      <c r="A30" s="212"/>
      <c r="B30" s="169" t="s">
        <v>106</v>
      </c>
      <c r="C30" s="170">
        <v>97</v>
      </c>
      <c r="D30" s="171">
        <v>1.574062053745294E-3</v>
      </c>
      <c r="E30" s="172">
        <v>264856733</v>
      </c>
      <c r="F30" s="171">
        <v>3.6187104318725863E-2</v>
      </c>
    </row>
    <row r="31" spans="1:6" ht="15">
      <c r="A31" s="214"/>
      <c r="B31" s="180" t="s">
        <v>107</v>
      </c>
      <c r="C31" s="181">
        <v>3</v>
      </c>
      <c r="D31" s="182">
        <v>4.8682331559132802E-5</v>
      </c>
      <c r="E31" s="183">
        <v>2937191</v>
      </c>
      <c r="F31" s="182">
        <v>4.0130539978012466E-4</v>
      </c>
    </row>
    <row r="33" spans="1:6">
      <c r="A33" s="215"/>
      <c r="B33" s="216"/>
      <c r="C33" s="136"/>
      <c r="D33" s="217"/>
      <c r="F33" s="217"/>
    </row>
    <row r="53" spans="1:6">
      <c r="A53" s="1063" t="s">
        <v>403</v>
      </c>
      <c r="B53" s="1063"/>
      <c r="C53" s="1063"/>
      <c r="D53" s="1063"/>
      <c r="E53" s="1063"/>
      <c r="F53" s="1063"/>
    </row>
    <row r="54" spans="1:6">
      <c r="A54" s="1063" t="s">
        <v>405</v>
      </c>
      <c r="B54" s="1030"/>
      <c r="C54" s="1030"/>
      <c r="D54" s="1030"/>
      <c r="E54" s="1030"/>
      <c r="F54" s="1030"/>
    </row>
    <row r="55" spans="1:6" ht="15">
      <c r="A55" s="1064" t="s">
        <v>404</v>
      </c>
      <c r="B55" s="1064"/>
      <c r="C55" s="1064"/>
      <c r="D55" s="1064"/>
      <c r="E55" s="1064"/>
      <c r="F55" s="1064"/>
    </row>
    <row r="56" spans="1:6" ht="15">
      <c r="A56" s="1064" t="s">
        <v>42</v>
      </c>
      <c r="B56" s="1064"/>
      <c r="C56" s="1064"/>
      <c r="D56" s="1064"/>
      <c r="E56" s="1064"/>
      <c r="F56" s="1064"/>
    </row>
    <row r="57" spans="1:6" ht="15">
      <c r="A57" s="137"/>
      <c r="B57" s="137"/>
      <c r="C57" s="137"/>
      <c r="D57" s="137"/>
      <c r="E57" s="137"/>
      <c r="F57" s="137"/>
    </row>
    <row r="58" spans="1:6" ht="15">
      <c r="A58" s="1064" t="s">
        <v>75</v>
      </c>
      <c r="B58" s="1064"/>
      <c r="C58" s="1064"/>
      <c r="D58" s="1064"/>
      <c r="E58" s="1064"/>
      <c r="F58" s="1064"/>
    </row>
    <row r="59" spans="1:6" ht="9" customHeight="1">
      <c r="A59" s="137"/>
      <c r="B59" s="137"/>
      <c r="C59" s="137"/>
      <c r="D59" s="137"/>
      <c r="E59" s="137"/>
      <c r="F59" s="137"/>
    </row>
    <row r="60" spans="1:6" ht="15">
      <c r="A60" s="201"/>
      <c r="B60" s="202"/>
      <c r="C60" s="1058" t="s">
        <v>82</v>
      </c>
      <c r="D60" s="1059"/>
      <c r="E60" s="1058" t="s">
        <v>83</v>
      </c>
      <c r="F60" s="1059"/>
    </row>
    <row r="61" spans="1:6" ht="15">
      <c r="A61" s="142"/>
      <c r="B61" s="163"/>
      <c r="C61" s="144"/>
      <c r="D61" s="145"/>
      <c r="E61" s="144" t="s">
        <v>84</v>
      </c>
      <c r="F61" s="145"/>
    </row>
    <row r="62" spans="1:6" ht="15">
      <c r="A62" s="1067" t="s">
        <v>85</v>
      </c>
      <c r="B62" s="1068"/>
      <c r="C62" s="144" t="s">
        <v>86</v>
      </c>
      <c r="D62" s="145" t="s">
        <v>87</v>
      </c>
      <c r="E62" s="203" t="s">
        <v>88</v>
      </c>
      <c r="F62" s="145" t="s">
        <v>87</v>
      </c>
    </row>
    <row r="63" spans="1:6" ht="25.15" customHeight="1">
      <c r="A63" s="153" t="s">
        <v>109</v>
      </c>
      <c r="B63" s="154"/>
      <c r="C63" s="149">
        <v>53824</v>
      </c>
      <c r="D63" s="155">
        <v>0.87342593794625467</v>
      </c>
      <c r="E63" s="156">
        <v>2955468847.9585724</v>
      </c>
      <c r="F63" s="155">
        <v>0.40380268343724307</v>
      </c>
    </row>
    <row r="64" spans="1:6" ht="14.25">
      <c r="A64" s="193"/>
      <c r="B64" s="194"/>
      <c r="C64" s="195"/>
      <c r="D64" s="196"/>
      <c r="E64" s="197"/>
      <c r="F64" s="196"/>
    </row>
    <row r="65" spans="1:6" ht="15">
      <c r="A65" s="162" t="s">
        <v>110</v>
      </c>
      <c r="B65" s="173"/>
      <c r="C65" s="164">
        <v>3713</v>
      </c>
      <c r="D65" s="167">
        <v>6.0252499026353372E-2</v>
      </c>
      <c r="E65" s="174">
        <v>1462518300</v>
      </c>
      <c r="F65" s="167">
        <v>0.19982237827476942</v>
      </c>
    </row>
    <row r="66" spans="1:6" ht="15">
      <c r="A66" s="212"/>
      <c r="B66" s="169" t="s">
        <v>111</v>
      </c>
      <c r="C66" s="170">
        <v>7</v>
      </c>
      <c r="D66" s="171">
        <v>1.1359210697130988E-4</v>
      </c>
      <c r="E66" s="172">
        <v>1138162</v>
      </c>
      <c r="F66" s="171">
        <v>1.5550590902142431E-4</v>
      </c>
    </row>
    <row r="67" spans="1:6" ht="15">
      <c r="A67" s="212"/>
      <c r="B67" s="169" t="s">
        <v>112</v>
      </c>
      <c r="C67" s="170">
        <v>779</v>
      </c>
      <c r="D67" s="171">
        <v>1.2641178761521486E-2</v>
      </c>
      <c r="E67" s="172">
        <v>169883577</v>
      </c>
      <c r="F67" s="171">
        <v>2.3211019230299491E-2</v>
      </c>
    </row>
    <row r="68" spans="1:6" ht="15">
      <c r="A68" s="212"/>
      <c r="B68" s="169" t="s">
        <v>113</v>
      </c>
      <c r="C68" s="170">
        <v>342</v>
      </c>
      <c r="D68" s="171">
        <v>5.5497857977411394E-3</v>
      </c>
      <c r="E68" s="172">
        <v>145225743</v>
      </c>
      <c r="F68" s="171">
        <v>1.9842044610983978E-2</v>
      </c>
    </row>
    <row r="69" spans="1:6" ht="15">
      <c r="A69" s="212"/>
      <c r="B69" s="169" t="s">
        <v>114</v>
      </c>
      <c r="C69" s="170">
        <v>738</v>
      </c>
      <c r="D69" s="171">
        <v>1.1975853563546671E-2</v>
      </c>
      <c r="E69" s="172">
        <v>472248437</v>
      </c>
      <c r="F69" s="171">
        <v>6.4522820547190843E-2</v>
      </c>
    </row>
    <row r="70" spans="1:6" ht="15">
      <c r="A70" s="212"/>
      <c r="B70" s="169" t="s">
        <v>115</v>
      </c>
      <c r="C70" s="170">
        <v>609</v>
      </c>
      <c r="D70" s="171">
        <v>9.8825133065039601E-3</v>
      </c>
      <c r="E70" s="172">
        <v>390972446</v>
      </c>
      <c r="F70" s="171">
        <v>5.3418165092104397E-2</v>
      </c>
    </row>
    <row r="71" spans="1:6" ht="15">
      <c r="A71" s="212"/>
      <c r="B71" s="169" t="s">
        <v>116</v>
      </c>
      <c r="C71" s="170">
        <v>1137</v>
      </c>
      <c r="D71" s="171">
        <v>1.8450603660911332E-2</v>
      </c>
      <c r="E71" s="172">
        <v>255476014</v>
      </c>
      <c r="F71" s="171">
        <v>3.4905426283991313E-2</v>
      </c>
    </row>
    <row r="72" spans="1:6" ht="15">
      <c r="A72" s="212"/>
      <c r="B72" s="169" t="s">
        <v>117</v>
      </c>
      <c r="C72" s="170">
        <v>101</v>
      </c>
      <c r="D72" s="171">
        <v>1.6389718291574711E-3</v>
      </c>
      <c r="E72" s="172">
        <v>27573921</v>
      </c>
      <c r="F72" s="171">
        <v>3.7673966011779877E-3</v>
      </c>
    </row>
    <row r="73" spans="1:6" ht="15">
      <c r="A73" s="212"/>
      <c r="B73" s="169"/>
      <c r="C73" s="218"/>
      <c r="D73" s="171"/>
      <c r="E73" s="198"/>
      <c r="F73" s="171"/>
    </row>
    <row r="74" spans="1:6" ht="15">
      <c r="A74" s="162" t="s">
        <v>118</v>
      </c>
      <c r="B74" s="173"/>
      <c r="C74" s="164">
        <v>25400</v>
      </c>
      <c r="D74" s="167">
        <v>0.41217707386732444</v>
      </c>
      <c r="E74" s="174">
        <v>1274975083</v>
      </c>
      <c r="F74" s="167">
        <v>0.17419854050792496</v>
      </c>
    </row>
    <row r="75" spans="1:6" ht="15">
      <c r="A75" s="212"/>
      <c r="B75" s="169" t="s">
        <v>120</v>
      </c>
      <c r="C75" s="170">
        <v>75</v>
      </c>
      <c r="D75" s="171">
        <v>1.21705828897832E-3</v>
      </c>
      <c r="E75" s="172">
        <v>29521179</v>
      </c>
      <c r="F75" s="171">
        <v>4.0334484684774064E-3</v>
      </c>
    </row>
    <row r="76" spans="1:6" ht="15">
      <c r="A76" s="212"/>
      <c r="B76" s="169" t="s">
        <v>121</v>
      </c>
      <c r="C76" s="170">
        <v>583</v>
      </c>
      <c r="D76" s="171">
        <v>9.4605997663248093E-3</v>
      </c>
      <c r="E76" s="172">
        <v>31223907</v>
      </c>
      <c r="F76" s="171">
        <v>4.2660904521811599E-3</v>
      </c>
    </row>
    <row r="77" spans="1:6" ht="15">
      <c r="A77" s="212"/>
      <c r="B77" s="169" t="s">
        <v>122</v>
      </c>
      <c r="C77" s="170">
        <v>2270</v>
      </c>
      <c r="D77" s="171">
        <v>3.683629754641049E-2</v>
      </c>
      <c r="E77" s="172">
        <v>76112817</v>
      </c>
      <c r="F77" s="171">
        <v>1.0399216276563719E-2</v>
      </c>
    </row>
    <row r="78" spans="1:6" ht="15">
      <c r="A78" s="212"/>
      <c r="B78" s="139" t="s">
        <v>123</v>
      </c>
      <c r="C78" s="170">
        <v>2</v>
      </c>
      <c r="D78" s="171">
        <v>3.2454887706088539E-5</v>
      </c>
      <c r="E78" s="172">
        <v>3924810</v>
      </c>
      <c r="F78" s="171">
        <v>5.3624277280947378E-4</v>
      </c>
    </row>
    <row r="79" spans="1:6" ht="15">
      <c r="A79" s="212"/>
      <c r="B79" s="169" t="s">
        <v>124</v>
      </c>
      <c r="C79" s="170">
        <v>59</v>
      </c>
      <c r="D79" s="171">
        <v>9.5741918732961183E-4</v>
      </c>
      <c r="E79" s="172">
        <v>145128619</v>
      </c>
      <c r="F79" s="171">
        <v>1.9828774658281464E-2</v>
      </c>
    </row>
    <row r="80" spans="1:6" ht="15">
      <c r="A80" s="212"/>
      <c r="B80" s="169" t="s">
        <v>125</v>
      </c>
      <c r="C80" s="170">
        <v>18330</v>
      </c>
      <c r="D80" s="171">
        <v>0.29744904582630144</v>
      </c>
      <c r="E80" s="172">
        <v>708651210</v>
      </c>
      <c r="F80" s="171">
        <v>9.6822289436988979E-2</v>
      </c>
    </row>
    <row r="81" spans="1:6" ht="15">
      <c r="A81" s="212"/>
      <c r="B81" s="169" t="s">
        <v>127</v>
      </c>
      <c r="C81" s="170">
        <v>83</v>
      </c>
      <c r="D81" s="171">
        <v>1.3468778398026742E-3</v>
      </c>
      <c r="E81" s="172">
        <v>80437753</v>
      </c>
      <c r="F81" s="171">
        <v>1.0990127855178613E-2</v>
      </c>
    </row>
    <row r="82" spans="1:6" ht="15">
      <c r="A82" s="212"/>
      <c r="B82" s="169" t="s">
        <v>128</v>
      </c>
      <c r="C82" s="170">
        <v>2417</v>
      </c>
      <c r="D82" s="171">
        <v>3.9221731792807996E-2</v>
      </c>
      <c r="E82" s="172">
        <v>19326216</v>
      </c>
      <c r="F82" s="171">
        <v>2.6405211094944255E-3</v>
      </c>
    </row>
    <row r="83" spans="1:6" ht="15">
      <c r="A83" s="212"/>
      <c r="B83" s="169" t="s">
        <v>130</v>
      </c>
      <c r="C83" s="170">
        <v>316</v>
      </c>
      <c r="D83" s="171">
        <v>5.1278722575619886E-3</v>
      </c>
      <c r="E83" s="172">
        <v>74111365</v>
      </c>
      <c r="F83" s="171">
        <v>1.0125759938518039E-2</v>
      </c>
    </row>
    <row r="84" spans="1:6" ht="15">
      <c r="A84" s="212"/>
      <c r="B84" s="169" t="s">
        <v>131</v>
      </c>
      <c r="C84" s="170">
        <v>17</v>
      </c>
      <c r="D84" s="171">
        <v>2.7586654550175254E-4</v>
      </c>
      <c r="E84" s="172">
        <v>9768494</v>
      </c>
      <c r="F84" s="171">
        <v>1.3346593360526262E-3</v>
      </c>
    </row>
    <row r="85" spans="1:6" ht="15">
      <c r="A85" s="212"/>
      <c r="B85" s="169" t="s">
        <v>132</v>
      </c>
      <c r="C85" s="170">
        <v>705</v>
      </c>
      <c r="D85" s="171">
        <v>1.1440347916396209E-2</v>
      </c>
      <c r="E85" s="172">
        <v>3645887</v>
      </c>
      <c r="F85" s="171">
        <v>4.9813380882896593E-4</v>
      </c>
    </row>
    <row r="86" spans="1:6" ht="15">
      <c r="A86" s="212"/>
      <c r="B86" s="169" t="s">
        <v>133</v>
      </c>
      <c r="C86" s="170">
        <v>543</v>
      </c>
      <c r="D86" s="171">
        <v>8.8115020122030378E-3</v>
      </c>
      <c r="E86" s="172">
        <v>93122826</v>
      </c>
      <c r="F86" s="171">
        <v>1.2723276394550094E-2</v>
      </c>
    </row>
    <row r="87" spans="1:6" ht="15">
      <c r="A87" s="212"/>
      <c r="B87" s="169"/>
      <c r="C87" s="218"/>
      <c r="D87" s="171"/>
      <c r="E87" s="198"/>
      <c r="F87" s="171"/>
    </row>
    <row r="88" spans="1:6" ht="15">
      <c r="A88" s="162" t="s">
        <v>134</v>
      </c>
      <c r="B88" s="173"/>
      <c r="C88" s="164">
        <v>544</v>
      </c>
      <c r="D88" s="167">
        <v>8.8277294560560812E-3</v>
      </c>
      <c r="E88" s="174">
        <v>178917344</v>
      </c>
      <c r="F88" s="167">
        <v>2.4445293568418971E-2</v>
      </c>
    </row>
    <row r="89" spans="1:6" ht="15">
      <c r="A89" s="212"/>
      <c r="B89" s="169" t="s">
        <v>136</v>
      </c>
      <c r="C89" s="170">
        <v>539</v>
      </c>
      <c r="D89" s="171">
        <v>8.7465922367908604E-3</v>
      </c>
      <c r="E89" s="172">
        <v>136468031</v>
      </c>
      <c r="F89" s="171">
        <v>1.8645487384940731E-2</v>
      </c>
    </row>
    <row r="90" spans="1:6" ht="15">
      <c r="A90" s="212"/>
      <c r="B90" s="169" t="s">
        <v>137</v>
      </c>
      <c r="C90" s="170">
        <v>4</v>
      </c>
      <c r="D90" s="171">
        <v>6.4909775412177079E-5</v>
      </c>
      <c r="E90" s="172">
        <v>37135</v>
      </c>
      <c r="F90" s="171">
        <v>5.0737170380935154E-6</v>
      </c>
    </row>
    <row r="91" spans="1:6" ht="15">
      <c r="A91" s="212"/>
      <c r="B91" s="169" t="s">
        <v>139</v>
      </c>
      <c r="C91" s="170">
        <v>1</v>
      </c>
      <c r="D91" s="171">
        <v>1.622744385304427E-5</v>
      </c>
      <c r="E91" s="172">
        <v>42412178</v>
      </c>
      <c r="F91" s="171">
        <v>5.794732466440149E-3</v>
      </c>
    </row>
    <row r="92" spans="1:6" ht="15">
      <c r="A92" s="212"/>
      <c r="B92" s="169"/>
      <c r="C92" s="218"/>
      <c r="D92" s="171"/>
      <c r="E92" s="198"/>
      <c r="F92" s="171"/>
    </row>
    <row r="93" spans="1:6" ht="15">
      <c r="A93" s="162" t="s">
        <v>140</v>
      </c>
      <c r="B93" s="173"/>
      <c r="C93" s="164">
        <v>24167</v>
      </c>
      <c r="D93" s="167">
        <v>0.39216863559652082</v>
      </c>
      <c r="E93" s="174">
        <v>39058120.958572239</v>
      </c>
      <c r="F93" s="167">
        <v>5.3364710861296726E-3</v>
      </c>
    </row>
    <row r="94" spans="1:6" ht="15">
      <c r="A94" s="209"/>
      <c r="B94" s="169" t="s">
        <v>141</v>
      </c>
      <c r="C94" s="170">
        <v>1</v>
      </c>
      <c r="D94" s="171">
        <v>1.622744385304427E-5</v>
      </c>
      <c r="E94" s="172">
        <v>6360</v>
      </c>
      <c r="F94" s="171">
        <v>8.6896028981485809E-7</v>
      </c>
    </row>
    <row r="95" spans="1:6" ht="14.25">
      <c r="A95" s="142"/>
      <c r="B95" s="169" t="s">
        <v>142</v>
      </c>
      <c r="C95" s="170">
        <v>87</v>
      </c>
      <c r="D95" s="171">
        <v>1.4117876152148514E-3</v>
      </c>
      <c r="E95" s="172">
        <v>342814</v>
      </c>
      <c r="F95" s="171">
        <v>4.6838325910784709E-5</v>
      </c>
    </row>
    <row r="96" spans="1:6" ht="14.25">
      <c r="A96" s="142"/>
      <c r="B96" s="169" t="s">
        <v>143</v>
      </c>
      <c r="C96" s="170">
        <v>17730</v>
      </c>
      <c r="D96" s="171">
        <v>0.28771257951447488</v>
      </c>
      <c r="E96" s="172">
        <v>18124557.756812237</v>
      </c>
      <c r="F96" s="171">
        <v>2.4763397737619019E-3</v>
      </c>
    </row>
    <row r="97" spans="1:6" ht="14.25">
      <c r="A97" s="142"/>
      <c r="B97" s="169" t="s">
        <v>144</v>
      </c>
      <c r="C97" s="170">
        <v>1779</v>
      </c>
      <c r="D97" s="171">
        <v>2.8868622614565752E-2</v>
      </c>
      <c r="E97" s="172">
        <v>8862831.2662199996</v>
      </c>
      <c r="F97" s="171">
        <v>1.2109195637853328E-3</v>
      </c>
    </row>
    <row r="98" spans="1:6" ht="14.25">
      <c r="A98" s="219"/>
      <c r="B98" s="180" t="s">
        <v>145</v>
      </c>
      <c r="C98" s="181">
        <v>4570</v>
      </c>
      <c r="D98" s="182">
        <v>7.4159418408412309E-2</v>
      </c>
      <c r="E98" s="183">
        <v>11721557.93554</v>
      </c>
      <c r="F98" s="182">
        <v>1.6015044623818378E-3</v>
      </c>
    </row>
    <row r="99" spans="1:6" ht="14.25">
      <c r="A99" s="139"/>
      <c r="B99" s="139"/>
      <c r="C99" s="139"/>
      <c r="D99" s="139"/>
      <c r="E99" s="139"/>
      <c r="F99" s="139"/>
    </row>
    <row r="100" spans="1:6" ht="62.25" customHeight="1">
      <c r="A100" s="1062" t="s">
        <v>400</v>
      </c>
      <c r="B100" s="1062"/>
      <c r="C100" s="1062"/>
      <c r="D100" s="1062"/>
      <c r="E100" s="1062"/>
      <c r="F100" s="1062"/>
    </row>
    <row r="101" spans="1:6">
      <c r="A101" s="956" t="s">
        <v>401</v>
      </c>
      <c r="B101" s="192"/>
      <c r="D101" s="135"/>
      <c r="E101" s="135"/>
      <c r="F101" s="135"/>
    </row>
  </sheetData>
  <mergeCells count="17">
    <mergeCell ref="A1:F1"/>
    <mergeCell ref="A2:F2"/>
    <mergeCell ref="A3:F3"/>
    <mergeCell ref="A4:F4"/>
    <mergeCell ref="A53:F53"/>
    <mergeCell ref="A54:F54"/>
    <mergeCell ref="A55:F55"/>
    <mergeCell ref="A56:F56"/>
    <mergeCell ref="A6:F6"/>
    <mergeCell ref="C8:D8"/>
    <mergeCell ref="E8:F8"/>
    <mergeCell ref="A10:B10"/>
    <mergeCell ref="A100:F100"/>
    <mergeCell ref="A58:F58"/>
    <mergeCell ref="C60:D60"/>
    <mergeCell ref="E60:F60"/>
    <mergeCell ref="A62:B62"/>
  </mergeCells>
  <hyperlinks>
    <hyperlink ref="A101" r:id="rId1" xr:uid="{00000000-0004-0000-0F00-000000000000}"/>
  </hyperlinks>
  <printOptions horizontalCentered="1"/>
  <pageMargins left="0.7" right="0.7" top="0.75" bottom="0.75" header="0.3" footer="0.3"/>
  <pageSetup scale="82" orientation="portrait" horizontalDpi="4294967295" verticalDpi="4294967295" r:id="rId2"/>
  <rowBreaks count="1" manualBreakCount="1">
    <brk id="52" max="16383"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71"/>
  <sheetViews>
    <sheetView showGridLines="0" zoomScaleNormal="100" workbookViewId="0">
      <selection sqref="A1:F1"/>
    </sheetView>
  </sheetViews>
  <sheetFormatPr defaultColWidth="9.140625" defaultRowHeight="15.75"/>
  <cols>
    <col min="1" max="1" width="4.7109375" style="135" customWidth="1"/>
    <col min="2" max="2" width="43.7109375" style="135" customWidth="1"/>
    <col min="3" max="3" width="10.7109375" style="135" customWidth="1"/>
    <col min="4" max="4" width="11.7109375" style="200" customWidth="1"/>
    <col min="5" max="5" width="12.7109375" style="135" customWidth="1"/>
    <col min="6" max="6" width="11.7109375" style="200" customWidth="1"/>
    <col min="7" max="16384" width="9.140625" style="135"/>
  </cols>
  <sheetData>
    <row r="1" spans="1:6">
      <c r="A1" s="1063" t="s">
        <v>403</v>
      </c>
      <c r="B1" s="1063"/>
      <c r="C1" s="1063"/>
      <c r="D1" s="1063"/>
      <c r="E1" s="1063"/>
      <c r="F1" s="1063"/>
    </row>
    <row r="2" spans="1:6">
      <c r="A2" s="1063" t="s">
        <v>405</v>
      </c>
      <c r="B2" s="1030"/>
      <c r="C2" s="1030"/>
      <c r="D2" s="1030"/>
      <c r="E2" s="1030"/>
      <c r="F2" s="1030"/>
    </row>
    <row r="3" spans="1:6">
      <c r="A3" s="1064" t="s">
        <v>404</v>
      </c>
      <c r="B3" s="1064"/>
      <c r="C3" s="1064"/>
      <c r="D3" s="1064"/>
      <c r="E3" s="1064"/>
      <c r="F3" s="1064"/>
    </row>
    <row r="4" spans="1:6">
      <c r="A4" s="1064" t="s">
        <v>42</v>
      </c>
      <c r="B4" s="1064"/>
      <c r="C4" s="1064"/>
      <c r="D4" s="1064"/>
      <c r="E4" s="1064"/>
      <c r="F4" s="1064"/>
    </row>
    <row r="5" spans="1:6" ht="9.9499999999999993" customHeight="1">
      <c r="A5" s="137"/>
      <c r="B5" s="137"/>
      <c r="C5" s="137"/>
      <c r="D5" s="137"/>
      <c r="E5" s="137"/>
      <c r="F5" s="137"/>
    </row>
    <row r="6" spans="1:6">
      <c r="A6" s="1064" t="s">
        <v>77</v>
      </c>
      <c r="B6" s="1064"/>
      <c r="C6" s="1064"/>
      <c r="D6" s="1064"/>
      <c r="E6" s="1064"/>
      <c r="F6" s="1064"/>
    </row>
    <row r="7" spans="1:6" ht="9" customHeight="1">
      <c r="A7" s="137"/>
      <c r="B7" s="137"/>
      <c r="C7" s="137"/>
      <c r="D7" s="137"/>
      <c r="E7" s="137"/>
      <c r="F7" s="137"/>
    </row>
    <row r="8" spans="1:6">
      <c r="A8" s="201"/>
      <c r="B8" s="202"/>
      <c r="C8" s="1058" t="s">
        <v>82</v>
      </c>
      <c r="D8" s="1059"/>
      <c r="E8" s="1058" t="s">
        <v>83</v>
      </c>
      <c r="F8" s="1059"/>
    </row>
    <row r="9" spans="1:6">
      <c r="A9" s="142"/>
      <c r="B9" s="163"/>
      <c r="C9" s="144"/>
      <c r="D9" s="145"/>
      <c r="E9" s="144" t="s">
        <v>84</v>
      </c>
      <c r="F9" s="145"/>
    </row>
    <row r="10" spans="1:6">
      <c r="A10" s="1060" t="s">
        <v>85</v>
      </c>
      <c r="B10" s="1061"/>
      <c r="C10" s="220" t="s">
        <v>86</v>
      </c>
      <c r="D10" s="221" t="s">
        <v>87</v>
      </c>
      <c r="E10" s="222" t="s">
        <v>88</v>
      </c>
      <c r="F10" s="221" t="s">
        <v>87</v>
      </c>
    </row>
    <row r="11" spans="1:6" ht="25.15" customHeight="1">
      <c r="A11" s="212" t="s">
        <v>146</v>
      </c>
      <c r="B11" s="163"/>
      <c r="C11" s="164">
        <v>66071</v>
      </c>
      <c r="D11" s="223">
        <v>1</v>
      </c>
      <c r="E11" s="174">
        <v>1857158552.4700243</v>
      </c>
      <c r="F11" s="223">
        <v>1</v>
      </c>
    </row>
    <row r="12" spans="1:6">
      <c r="A12" s="153" t="s">
        <v>90</v>
      </c>
      <c r="B12" s="154"/>
      <c r="C12" s="149">
        <v>3218</v>
      </c>
      <c r="D12" s="155">
        <v>4.8705180790361881E-2</v>
      </c>
      <c r="E12" s="156">
        <v>1110768243.29</v>
      </c>
      <c r="F12" s="155">
        <v>0.59810092240787738</v>
      </c>
    </row>
    <row r="13" spans="1:6">
      <c r="A13" s="193"/>
      <c r="B13" s="194"/>
      <c r="C13" s="195"/>
      <c r="D13" s="207"/>
      <c r="E13" s="208"/>
      <c r="F13" s="196"/>
    </row>
    <row r="14" spans="1:6">
      <c r="A14" s="209" t="s">
        <v>91</v>
      </c>
      <c r="B14" s="163"/>
      <c r="C14" s="164">
        <v>2308</v>
      </c>
      <c r="D14" s="165">
        <v>3.4932118478606347E-2</v>
      </c>
      <c r="E14" s="166">
        <v>751552106.28999996</v>
      </c>
      <c r="F14" s="167">
        <v>0.40467848331551137</v>
      </c>
    </row>
    <row r="15" spans="1:6">
      <c r="A15" s="168"/>
      <c r="B15" s="169" t="s">
        <v>92</v>
      </c>
      <c r="C15" s="170">
        <v>2165</v>
      </c>
      <c r="D15" s="171">
        <v>3.2767780115330478E-2</v>
      </c>
      <c r="E15" s="172">
        <v>680583053.28999996</v>
      </c>
      <c r="F15" s="171">
        <v>0.36646470081125987</v>
      </c>
    </row>
    <row r="16" spans="1:6">
      <c r="A16" s="168"/>
      <c r="B16" s="169" t="s">
        <v>93</v>
      </c>
      <c r="C16" s="170">
        <v>106</v>
      </c>
      <c r="D16" s="171">
        <v>1.6043347308198755E-3</v>
      </c>
      <c r="E16" s="172">
        <v>39085324</v>
      </c>
      <c r="F16" s="171">
        <v>2.1045765827595306E-2</v>
      </c>
    </row>
    <row r="17" spans="1:6">
      <c r="A17" s="168"/>
      <c r="B17" s="169" t="s">
        <v>94</v>
      </c>
      <c r="C17" s="170">
        <v>30</v>
      </c>
      <c r="D17" s="171">
        <v>4.5405699928864401E-4</v>
      </c>
      <c r="E17" s="172">
        <v>30702857</v>
      </c>
      <c r="F17" s="171">
        <v>1.6532167896577889E-2</v>
      </c>
    </row>
    <row r="18" spans="1:6">
      <c r="A18" s="168"/>
      <c r="B18" s="169" t="s">
        <v>95</v>
      </c>
      <c r="C18" s="170">
        <v>7</v>
      </c>
      <c r="D18" s="171">
        <v>1.0594663316735027E-4</v>
      </c>
      <c r="E18" s="172">
        <v>1180872</v>
      </c>
      <c r="F18" s="171">
        <v>6.3584878007827493E-4</v>
      </c>
    </row>
    <row r="19" spans="1:6">
      <c r="A19" s="168"/>
      <c r="B19" s="169"/>
      <c r="C19" s="142"/>
      <c r="D19" s="213"/>
      <c r="E19" s="172"/>
      <c r="F19" s="171"/>
    </row>
    <row r="20" spans="1:6">
      <c r="A20" s="209" t="s">
        <v>96</v>
      </c>
      <c r="B20" s="163"/>
      <c r="C20" s="164">
        <v>910</v>
      </c>
      <c r="D20" s="165">
        <v>1.3773062311755535E-2</v>
      </c>
      <c r="E20" s="166">
        <v>359216137</v>
      </c>
      <c r="F20" s="167">
        <v>0.19342243909236606</v>
      </c>
    </row>
    <row r="21" spans="1:6">
      <c r="A21" s="168"/>
      <c r="B21" s="169" t="s">
        <v>98</v>
      </c>
      <c r="C21" s="170">
        <v>10</v>
      </c>
      <c r="D21" s="171">
        <v>1.5135233309621467E-4</v>
      </c>
      <c r="E21" s="172">
        <v>14593495</v>
      </c>
      <c r="F21" s="171">
        <v>7.8579693589384842E-3</v>
      </c>
    </row>
    <row r="22" spans="1:6">
      <c r="A22" s="168"/>
      <c r="B22" s="169" t="s">
        <v>99</v>
      </c>
      <c r="C22" s="170">
        <v>56</v>
      </c>
      <c r="D22" s="171">
        <v>8.475730653388022E-4</v>
      </c>
      <c r="E22" s="172">
        <v>111976898</v>
      </c>
      <c r="F22" s="171">
        <v>6.0294743198457942E-2</v>
      </c>
    </row>
    <row r="23" spans="1:6">
      <c r="A23" s="168"/>
      <c r="B23" s="169" t="s">
        <v>100</v>
      </c>
      <c r="C23" s="170">
        <v>406</v>
      </c>
      <c r="D23" s="171">
        <v>6.1449047237063159E-3</v>
      </c>
      <c r="E23" s="172">
        <v>67322054</v>
      </c>
      <c r="F23" s="171">
        <v>3.6250030408260803E-2</v>
      </c>
    </row>
    <row r="24" spans="1:6">
      <c r="A24" s="168"/>
      <c r="B24" s="169" t="s">
        <v>101</v>
      </c>
      <c r="C24" s="170">
        <v>133</v>
      </c>
      <c r="D24" s="171">
        <v>2.0129860301796552E-3</v>
      </c>
      <c r="E24" s="172">
        <v>3223198</v>
      </c>
      <c r="F24" s="171">
        <v>1.7355534861108874E-3</v>
      </c>
    </row>
    <row r="25" spans="1:6">
      <c r="A25" s="168"/>
      <c r="B25" s="169" t="s">
        <v>102</v>
      </c>
      <c r="C25" s="170">
        <v>8</v>
      </c>
      <c r="D25" s="171">
        <v>1.2108186647697174E-4</v>
      </c>
      <c r="E25" s="172">
        <v>2940154</v>
      </c>
      <c r="F25" s="171">
        <v>1.583146466460599E-3</v>
      </c>
    </row>
    <row r="26" spans="1:6">
      <c r="A26" s="168"/>
      <c r="B26" s="169" t="s">
        <v>103</v>
      </c>
      <c r="C26" s="170">
        <v>257</v>
      </c>
      <c r="D26" s="171">
        <v>3.8897549605727173E-3</v>
      </c>
      <c r="E26" s="172">
        <v>112547118</v>
      </c>
      <c r="F26" s="171">
        <v>6.0601782142032046E-2</v>
      </c>
    </row>
    <row r="27" spans="1:6">
      <c r="A27" s="168"/>
      <c r="B27" s="169" t="s">
        <v>104</v>
      </c>
      <c r="C27" s="170">
        <v>31</v>
      </c>
      <c r="D27" s="171">
        <v>4.6919223259826552E-4</v>
      </c>
      <c r="E27" s="172">
        <v>33518765</v>
      </c>
      <c r="F27" s="171">
        <v>1.8048413236134299E-2</v>
      </c>
    </row>
    <row r="28" spans="1:6">
      <c r="A28" s="168"/>
      <c r="B28" s="169" t="s">
        <v>105</v>
      </c>
      <c r="C28" s="170">
        <v>3</v>
      </c>
      <c r="D28" s="171">
        <v>4.5405699928864402E-5</v>
      </c>
      <c r="E28" s="172">
        <v>1288853</v>
      </c>
      <c r="F28" s="171">
        <v>6.939919040761614E-4</v>
      </c>
    </row>
    <row r="29" spans="1:6">
      <c r="A29" s="168"/>
      <c r="B29" s="169" t="s">
        <v>106</v>
      </c>
      <c r="C29" s="170">
        <v>2</v>
      </c>
      <c r="D29" s="171">
        <v>3.0270466619242936E-5</v>
      </c>
      <c r="E29" s="172">
        <v>531987</v>
      </c>
      <c r="F29" s="171">
        <v>2.8645211756015999E-4</v>
      </c>
    </row>
    <row r="30" spans="1:6">
      <c r="A30" s="179"/>
      <c r="B30" s="180" t="s">
        <v>107</v>
      </c>
      <c r="C30" s="170">
        <v>4</v>
      </c>
      <c r="D30" s="182">
        <v>6.0540933238485872E-5</v>
      </c>
      <c r="E30" s="172">
        <v>11273615</v>
      </c>
      <c r="F30" s="182">
        <v>6.0703567743346796E-3</v>
      </c>
    </row>
    <row r="31" spans="1:6">
      <c r="B31" s="176"/>
      <c r="C31" s="176"/>
      <c r="D31" s="176"/>
      <c r="E31" s="176"/>
      <c r="F31" s="176"/>
    </row>
    <row r="32" spans="1:6">
      <c r="A32" s="216"/>
      <c r="B32" s="216"/>
      <c r="C32" s="177"/>
      <c r="D32" s="225"/>
      <c r="E32" s="226"/>
      <c r="F32" s="225"/>
    </row>
    <row r="50" spans="1:6">
      <c r="A50" s="1063" t="s">
        <v>403</v>
      </c>
      <c r="B50" s="1063"/>
      <c r="C50" s="1063"/>
      <c r="D50" s="1063"/>
      <c r="E50" s="1063"/>
      <c r="F50" s="1063"/>
    </row>
    <row r="51" spans="1:6">
      <c r="A51" s="1063" t="s">
        <v>405</v>
      </c>
      <c r="B51" s="1030"/>
      <c r="C51" s="1030"/>
      <c r="D51" s="1030"/>
      <c r="E51" s="1030"/>
      <c r="F51" s="1030"/>
    </row>
    <row r="52" spans="1:6">
      <c r="A52" s="1064" t="s">
        <v>404</v>
      </c>
      <c r="B52" s="1064"/>
      <c r="C52" s="1064"/>
      <c r="D52" s="1064"/>
      <c r="E52" s="1064"/>
      <c r="F52" s="1064"/>
    </row>
    <row r="53" spans="1:6">
      <c r="A53" s="1064" t="s">
        <v>42</v>
      </c>
      <c r="B53" s="1064"/>
      <c r="C53" s="1064"/>
      <c r="D53" s="1064"/>
      <c r="E53" s="1064"/>
      <c r="F53" s="1064"/>
    </row>
    <row r="54" spans="1:6">
      <c r="A54" s="137"/>
      <c r="B54" s="137"/>
      <c r="C54" s="137"/>
      <c r="D54" s="137"/>
      <c r="E54" s="137"/>
      <c r="F54" s="137"/>
    </row>
    <row r="55" spans="1:6">
      <c r="A55" s="1064" t="s">
        <v>77</v>
      </c>
      <c r="B55" s="1064"/>
      <c r="C55" s="1064"/>
      <c r="D55" s="1064"/>
      <c r="E55" s="1064"/>
      <c r="F55" s="1064"/>
    </row>
    <row r="56" spans="1:6" ht="9" customHeight="1">
      <c r="A56" s="137"/>
      <c r="B56" s="137"/>
      <c r="C56" s="137"/>
      <c r="D56" s="137"/>
      <c r="E56" s="137"/>
      <c r="F56" s="137"/>
    </row>
    <row r="57" spans="1:6">
      <c r="A57" s="201"/>
      <c r="B57" s="202"/>
      <c r="C57" s="1058" t="s">
        <v>82</v>
      </c>
      <c r="D57" s="1059"/>
      <c r="E57" s="1058" t="s">
        <v>83</v>
      </c>
      <c r="F57" s="1059"/>
    </row>
    <row r="58" spans="1:6">
      <c r="A58" s="142"/>
      <c r="B58" s="163"/>
      <c r="C58" s="144"/>
      <c r="D58" s="145"/>
      <c r="E58" s="144" t="s">
        <v>84</v>
      </c>
      <c r="F58" s="145"/>
    </row>
    <row r="59" spans="1:6">
      <c r="A59" s="1067" t="s">
        <v>85</v>
      </c>
      <c r="B59" s="1068"/>
      <c r="C59" s="144" t="s">
        <v>86</v>
      </c>
      <c r="D59" s="145" t="s">
        <v>87</v>
      </c>
      <c r="E59" s="203" t="s">
        <v>88</v>
      </c>
      <c r="F59" s="145" t="s">
        <v>87</v>
      </c>
    </row>
    <row r="60" spans="1:6" ht="25.15" customHeight="1">
      <c r="A60" s="153" t="s">
        <v>109</v>
      </c>
      <c r="B60" s="154"/>
      <c r="C60" s="149">
        <v>62853</v>
      </c>
      <c r="D60" s="155">
        <v>0.9512948192096381</v>
      </c>
      <c r="E60" s="156">
        <v>746390309.18002439</v>
      </c>
      <c r="F60" s="155">
        <v>0.40189907759212257</v>
      </c>
    </row>
    <row r="61" spans="1:6">
      <c r="A61" s="193"/>
      <c r="B61" s="194"/>
      <c r="C61" s="195"/>
      <c r="D61" s="196"/>
      <c r="E61" s="197"/>
      <c r="F61" s="196"/>
    </row>
    <row r="62" spans="1:6">
      <c r="A62" s="162" t="s">
        <v>110</v>
      </c>
      <c r="B62" s="173"/>
      <c r="C62" s="164">
        <v>1837</v>
      </c>
      <c r="D62" s="167">
        <v>2.7803423589774636E-2</v>
      </c>
      <c r="E62" s="174">
        <v>264178855</v>
      </c>
      <c r="F62" s="167">
        <v>0.142248950499483</v>
      </c>
    </row>
    <row r="63" spans="1:6">
      <c r="A63" s="168"/>
      <c r="B63" s="169" t="s">
        <v>111</v>
      </c>
      <c r="C63" s="170">
        <v>20</v>
      </c>
      <c r="D63" s="171">
        <v>3.0270466619242934E-4</v>
      </c>
      <c r="E63" s="172">
        <v>5728128</v>
      </c>
      <c r="F63" s="171">
        <v>3.0843505485202535E-3</v>
      </c>
    </row>
    <row r="64" spans="1:6">
      <c r="A64" s="168"/>
      <c r="B64" s="169" t="s">
        <v>112</v>
      </c>
      <c r="C64" s="170">
        <v>375</v>
      </c>
      <c r="D64" s="171">
        <v>5.6757124911080504E-3</v>
      </c>
      <c r="E64" s="172">
        <v>30067616</v>
      </c>
      <c r="F64" s="171">
        <v>1.6190117941201097E-2</v>
      </c>
    </row>
    <row r="65" spans="1:6">
      <c r="A65" s="168"/>
      <c r="B65" s="169" t="s">
        <v>113</v>
      </c>
      <c r="C65" s="170">
        <v>6</v>
      </c>
      <c r="D65" s="171">
        <v>9.0811399857728805E-5</v>
      </c>
      <c r="E65" s="172">
        <v>234847</v>
      </c>
      <c r="F65" s="171">
        <v>1.2645500821007073E-4</v>
      </c>
    </row>
    <row r="66" spans="1:6">
      <c r="A66" s="168"/>
      <c r="B66" s="169" t="s">
        <v>114</v>
      </c>
      <c r="C66" s="170">
        <v>105</v>
      </c>
      <c r="D66" s="171">
        <v>1.589199497510254E-3</v>
      </c>
      <c r="E66" s="172">
        <v>72404553</v>
      </c>
      <c r="F66" s="171">
        <v>3.8986737510215169E-2</v>
      </c>
    </row>
    <row r="67" spans="1:6">
      <c r="A67" s="168"/>
      <c r="B67" s="169" t="s">
        <v>115</v>
      </c>
      <c r="C67" s="170">
        <v>147</v>
      </c>
      <c r="D67" s="171">
        <v>2.224879296514356E-3</v>
      </c>
      <c r="E67" s="172">
        <v>73519653</v>
      </c>
      <c r="F67" s="171">
        <v>3.9587170897292925E-2</v>
      </c>
    </row>
    <row r="68" spans="1:6">
      <c r="A68" s="168"/>
      <c r="B68" s="169" t="s">
        <v>116</v>
      </c>
      <c r="C68" s="170">
        <v>1135</v>
      </c>
      <c r="D68" s="171">
        <v>1.7178489806420366E-2</v>
      </c>
      <c r="E68" s="172">
        <v>77225458</v>
      </c>
      <c r="F68" s="171">
        <v>4.1582587494907203E-2</v>
      </c>
    </row>
    <row r="69" spans="1:6">
      <c r="A69" s="168"/>
      <c r="B69" s="169" t="s">
        <v>117</v>
      </c>
      <c r="C69" s="170">
        <v>49</v>
      </c>
      <c r="D69" s="171">
        <v>7.4162643217145195E-4</v>
      </c>
      <c r="E69" s="172">
        <v>4998600</v>
      </c>
      <c r="F69" s="171">
        <v>2.6915310991362869E-3</v>
      </c>
    </row>
    <row r="70" spans="1:6">
      <c r="A70" s="168"/>
      <c r="B70" s="169"/>
      <c r="C70" s="142"/>
      <c r="D70" s="213"/>
      <c r="E70" s="172"/>
      <c r="F70" s="171"/>
    </row>
    <row r="71" spans="1:6">
      <c r="A71" s="162" t="s">
        <v>118</v>
      </c>
      <c r="B71" s="173"/>
      <c r="C71" s="164">
        <v>19736</v>
      </c>
      <c r="D71" s="167">
        <v>0.29870896459868929</v>
      </c>
      <c r="E71" s="174">
        <v>377326924</v>
      </c>
      <c r="F71" s="167">
        <v>0.20317431890678073</v>
      </c>
    </row>
    <row r="72" spans="1:6">
      <c r="A72" s="168"/>
      <c r="B72" s="169" t="s">
        <v>120</v>
      </c>
      <c r="C72" s="170">
        <v>76</v>
      </c>
      <c r="D72" s="171">
        <v>1.1502777315312315E-3</v>
      </c>
      <c r="E72" s="172">
        <v>19240592</v>
      </c>
      <c r="F72" s="171">
        <v>1.0360231211497789E-2</v>
      </c>
    </row>
    <row r="73" spans="1:6">
      <c r="A73" s="168"/>
      <c r="B73" s="169" t="s">
        <v>121</v>
      </c>
      <c r="C73" s="170">
        <v>212</v>
      </c>
      <c r="D73" s="171">
        <v>3.2086694616397511E-3</v>
      </c>
      <c r="E73" s="172">
        <v>4926018</v>
      </c>
      <c r="F73" s="171">
        <v>2.6524488140489601E-3</v>
      </c>
    </row>
    <row r="74" spans="1:6">
      <c r="A74" s="168"/>
      <c r="B74" s="169" t="s">
        <v>122</v>
      </c>
      <c r="C74" s="170">
        <v>13297</v>
      </c>
      <c r="D74" s="171">
        <v>0.20125319731803665</v>
      </c>
      <c r="E74" s="172">
        <v>67864826</v>
      </c>
      <c r="F74" s="171">
        <v>3.6542289784434211E-2</v>
      </c>
    </row>
    <row r="75" spans="1:6">
      <c r="A75" s="142"/>
      <c r="B75" s="139" t="s">
        <v>123</v>
      </c>
      <c r="C75" s="170">
        <v>13</v>
      </c>
      <c r="D75" s="171">
        <v>1.9675803302507909E-4</v>
      </c>
      <c r="E75" s="172">
        <v>3322996</v>
      </c>
      <c r="F75" s="171">
        <v>1.7892904165777387E-3</v>
      </c>
    </row>
    <row r="76" spans="1:6">
      <c r="A76" s="168"/>
      <c r="B76" s="169" t="s">
        <v>124</v>
      </c>
      <c r="C76" s="170">
        <v>81</v>
      </c>
      <c r="D76" s="171">
        <v>1.2259538980793389E-3</v>
      </c>
      <c r="E76" s="172">
        <v>91583336</v>
      </c>
      <c r="F76" s="171">
        <v>4.9313687233755024E-2</v>
      </c>
    </row>
    <row r="77" spans="1:6">
      <c r="A77" s="168"/>
      <c r="B77" s="169" t="s">
        <v>125</v>
      </c>
      <c r="C77" s="170">
        <v>3547</v>
      </c>
      <c r="D77" s="171">
        <v>5.3684672549227347E-2</v>
      </c>
      <c r="E77" s="172">
        <v>60976195</v>
      </c>
      <c r="F77" s="171">
        <v>3.2833058286219852E-2</v>
      </c>
    </row>
    <row r="78" spans="1:6">
      <c r="A78" s="168"/>
      <c r="B78" s="199" t="s">
        <v>126</v>
      </c>
      <c r="C78" s="170">
        <v>4</v>
      </c>
      <c r="D78" s="171">
        <v>6.0540933238485872E-5</v>
      </c>
      <c r="E78" s="172">
        <v>4631</v>
      </c>
      <c r="F78" s="171">
        <v>2.4935943104269483E-6</v>
      </c>
    </row>
    <row r="79" spans="1:6">
      <c r="A79" s="168"/>
      <c r="B79" s="169" t="s">
        <v>127</v>
      </c>
      <c r="C79" s="170">
        <v>114</v>
      </c>
      <c r="D79" s="171">
        <v>1.7254165972968474E-3</v>
      </c>
      <c r="E79" s="172">
        <v>21120659</v>
      </c>
      <c r="F79" s="171">
        <v>1.1372566425149583E-2</v>
      </c>
    </row>
    <row r="80" spans="1:6">
      <c r="A80" s="168"/>
      <c r="B80" s="169" t="s">
        <v>130</v>
      </c>
      <c r="C80" s="170">
        <v>433</v>
      </c>
      <c r="D80" s="171">
        <v>6.5535560230660954E-3</v>
      </c>
      <c r="E80" s="172">
        <v>40712878</v>
      </c>
      <c r="F80" s="171">
        <v>2.192213365189084E-2</v>
      </c>
    </row>
    <row r="81" spans="1:6">
      <c r="A81" s="168"/>
      <c r="B81" s="169" t="s">
        <v>131</v>
      </c>
      <c r="C81" s="170">
        <v>15</v>
      </c>
      <c r="D81" s="171">
        <v>2.2702849964432201E-4</v>
      </c>
      <c r="E81" s="172">
        <v>4102042</v>
      </c>
      <c r="F81" s="171">
        <v>2.2087731790827857E-3</v>
      </c>
    </row>
    <row r="82" spans="1:6">
      <c r="A82" s="168"/>
      <c r="B82" s="169" t="s">
        <v>132</v>
      </c>
      <c r="C82" s="170">
        <v>1448</v>
      </c>
      <c r="D82" s="171">
        <v>2.1915817832331885E-2</v>
      </c>
      <c r="E82" s="172">
        <v>2740602</v>
      </c>
      <c r="F82" s="171">
        <v>1.4756962976343589E-3</v>
      </c>
    </row>
    <row r="83" spans="1:6">
      <c r="A83" s="168"/>
      <c r="B83" s="169" t="s">
        <v>133</v>
      </c>
      <c r="C83" s="170">
        <v>496</v>
      </c>
      <c r="D83" s="171">
        <v>7.5070757215722483E-3</v>
      </c>
      <c r="E83" s="172">
        <v>60732149</v>
      </c>
      <c r="F83" s="171">
        <v>3.2701650012179159E-2</v>
      </c>
    </row>
    <row r="84" spans="1:6">
      <c r="A84" s="168"/>
      <c r="B84" s="169"/>
      <c r="C84" s="142"/>
      <c r="D84" s="213"/>
      <c r="E84" s="172"/>
      <c r="F84" s="171"/>
    </row>
    <row r="85" spans="1:6">
      <c r="A85" s="162" t="s">
        <v>134</v>
      </c>
      <c r="B85" s="173"/>
      <c r="C85" s="164">
        <v>656</v>
      </c>
      <c r="D85" s="167">
        <v>9.9287130511116831E-3</v>
      </c>
      <c r="E85" s="174">
        <v>78849281</v>
      </c>
      <c r="F85" s="167">
        <v>4.2456946336181321E-2</v>
      </c>
    </row>
    <row r="86" spans="1:6">
      <c r="A86" s="168"/>
      <c r="B86" s="169" t="s">
        <v>136</v>
      </c>
      <c r="C86" s="170">
        <v>656</v>
      </c>
      <c r="D86" s="171">
        <v>9.9287130511116831E-3</v>
      </c>
      <c r="E86" s="172">
        <v>78849281</v>
      </c>
      <c r="F86" s="171">
        <v>4.2456946336181321E-2</v>
      </c>
    </row>
    <row r="87" spans="1:6">
      <c r="A87" s="168"/>
      <c r="B87" s="169"/>
      <c r="C87" s="142"/>
      <c r="D87" s="213"/>
      <c r="E87" s="172"/>
      <c r="F87" s="171"/>
    </row>
    <row r="88" spans="1:6">
      <c r="A88" s="162" t="s">
        <v>140</v>
      </c>
      <c r="B88" s="173"/>
      <c r="C88" s="164">
        <v>40624</v>
      </c>
      <c r="D88" s="167">
        <v>0.6148537179700625</v>
      </c>
      <c r="E88" s="174">
        <v>26035249.180024363</v>
      </c>
      <c r="F88" s="167">
        <v>1.4018861849677527E-2</v>
      </c>
    </row>
    <row r="89" spans="1:6">
      <c r="A89" s="168"/>
      <c r="B89" s="169" t="s">
        <v>142</v>
      </c>
      <c r="C89" s="170">
        <v>259</v>
      </c>
      <c r="D89" s="171">
        <v>3.9200254271919604E-3</v>
      </c>
      <c r="E89" s="172">
        <v>475859</v>
      </c>
      <c r="F89" s="171">
        <v>2.5622960374982879E-4</v>
      </c>
    </row>
    <row r="90" spans="1:6">
      <c r="A90" s="168"/>
      <c r="B90" s="169" t="s">
        <v>143</v>
      </c>
      <c r="C90" s="170">
        <v>33601</v>
      </c>
      <c r="D90" s="171">
        <v>0.50855897443659093</v>
      </c>
      <c r="E90" s="172">
        <v>16107896.285574364</v>
      </c>
      <c r="F90" s="171">
        <v>8.6734093134648253E-3</v>
      </c>
    </row>
    <row r="91" spans="1:6">
      <c r="A91" s="168"/>
      <c r="B91" s="169" t="s">
        <v>144</v>
      </c>
      <c r="C91" s="170">
        <v>3040</v>
      </c>
      <c r="D91" s="171">
        <v>4.601110926124926E-2</v>
      </c>
      <c r="E91" s="172">
        <v>6357187.4198400006</v>
      </c>
      <c r="F91" s="171">
        <v>3.4230719888643482E-3</v>
      </c>
    </row>
    <row r="92" spans="1:6">
      <c r="A92" s="179"/>
      <c r="B92" s="180" t="s">
        <v>145</v>
      </c>
      <c r="C92" s="181">
        <v>3724</v>
      </c>
      <c r="D92" s="182">
        <v>5.6363608845030347E-2</v>
      </c>
      <c r="E92" s="183">
        <v>3094306.4746099999</v>
      </c>
      <c r="F92" s="182">
        <v>1.6661509435985239E-3</v>
      </c>
    </row>
    <row r="93" spans="1:6">
      <c r="D93" s="135"/>
      <c r="F93" s="135"/>
    </row>
    <row r="94" spans="1:6" ht="62.25" customHeight="1">
      <c r="A94" s="1062" t="s">
        <v>400</v>
      </c>
      <c r="B94" s="1062"/>
      <c r="C94" s="1062"/>
      <c r="D94" s="1062"/>
      <c r="E94" s="1062"/>
      <c r="F94" s="1062"/>
    </row>
    <row r="95" spans="1:6">
      <c r="A95" s="956" t="s">
        <v>401</v>
      </c>
      <c r="B95" s="192"/>
      <c r="D95" s="135"/>
      <c r="F95" s="135"/>
    </row>
    <row r="103" spans="4:6">
      <c r="D103" s="135"/>
      <c r="F103" s="135"/>
    </row>
    <row r="104" spans="4:6">
      <c r="D104" s="135"/>
      <c r="F104" s="135"/>
    </row>
    <row r="105" spans="4:6">
      <c r="D105" s="135"/>
      <c r="F105" s="135"/>
    </row>
    <row r="106" spans="4:6">
      <c r="D106" s="135"/>
      <c r="F106" s="135"/>
    </row>
    <row r="107" spans="4:6">
      <c r="D107" s="135"/>
      <c r="F107" s="135"/>
    </row>
    <row r="108" spans="4:6">
      <c r="D108" s="135"/>
      <c r="F108" s="135"/>
    </row>
    <row r="109" spans="4:6">
      <c r="D109" s="135"/>
      <c r="F109" s="135"/>
    </row>
    <row r="110" spans="4:6">
      <c r="D110" s="135"/>
      <c r="F110" s="135"/>
    </row>
    <row r="111" spans="4:6">
      <c r="D111" s="135"/>
      <c r="F111" s="135"/>
    </row>
    <row r="112" spans="4:6">
      <c r="D112" s="135"/>
      <c r="F112" s="135"/>
    </row>
    <row r="113" spans="4:6">
      <c r="D113" s="135"/>
      <c r="F113" s="135"/>
    </row>
    <row r="114" spans="4:6">
      <c r="D114" s="135"/>
      <c r="F114" s="135"/>
    </row>
    <row r="115" spans="4:6">
      <c r="D115" s="135"/>
      <c r="F115" s="135"/>
    </row>
    <row r="116" spans="4:6">
      <c r="D116" s="135"/>
      <c r="F116" s="135"/>
    </row>
    <row r="117" spans="4:6">
      <c r="D117" s="135"/>
      <c r="F117" s="135"/>
    </row>
    <row r="118" spans="4:6">
      <c r="D118" s="135"/>
      <c r="F118" s="135"/>
    </row>
    <row r="119" spans="4:6">
      <c r="D119" s="135"/>
      <c r="F119" s="135"/>
    </row>
    <row r="120" spans="4:6">
      <c r="D120" s="135"/>
      <c r="F120" s="135"/>
    </row>
    <row r="121" spans="4:6">
      <c r="D121" s="135"/>
      <c r="F121" s="135"/>
    </row>
    <row r="122" spans="4:6">
      <c r="D122" s="135"/>
      <c r="F122" s="135"/>
    </row>
    <row r="123" spans="4:6">
      <c r="D123" s="135"/>
      <c r="F123" s="135"/>
    </row>
    <row r="124" spans="4:6">
      <c r="D124" s="135"/>
      <c r="F124" s="135"/>
    </row>
    <row r="125" spans="4:6">
      <c r="D125" s="135"/>
      <c r="F125" s="135"/>
    </row>
    <row r="126" spans="4:6">
      <c r="D126" s="135"/>
      <c r="F126" s="135"/>
    </row>
    <row r="127" spans="4:6">
      <c r="D127" s="135"/>
      <c r="F127" s="135"/>
    </row>
    <row r="128" spans="4:6">
      <c r="D128" s="135"/>
      <c r="F128" s="135"/>
    </row>
    <row r="129" spans="4:6">
      <c r="D129" s="135"/>
      <c r="F129" s="135"/>
    </row>
    <row r="130" spans="4:6">
      <c r="D130" s="135"/>
      <c r="F130" s="135"/>
    </row>
    <row r="131" spans="4:6">
      <c r="D131" s="135"/>
      <c r="F131" s="135"/>
    </row>
    <row r="132" spans="4:6">
      <c r="D132" s="135"/>
      <c r="F132" s="135"/>
    </row>
    <row r="133" spans="4:6">
      <c r="D133" s="135"/>
      <c r="F133" s="135"/>
    </row>
    <row r="134" spans="4:6">
      <c r="D134" s="135"/>
      <c r="F134" s="135"/>
    </row>
    <row r="135" spans="4:6">
      <c r="D135" s="135"/>
      <c r="F135" s="135"/>
    </row>
    <row r="136" spans="4:6">
      <c r="D136" s="135"/>
      <c r="F136" s="135"/>
    </row>
    <row r="137" spans="4:6">
      <c r="D137" s="135"/>
      <c r="F137" s="135"/>
    </row>
    <row r="138" spans="4:6">
      <c r="D138" s="135"/>
      <c r="F138" s="135"/>
    </row>
    <row r="139" spans="4:6">
      <c r="D139" s="135"/>
      <c r="F139" s="135"/>
    </row>
    <row r="140" spans="4:6">
      <c r="D140" s="135"/>
      <c r="F140" s="135"/>
    </row>
    <row r="141" spans="4:6">
      <c r="D141" s="135"/>
      <c r="F141" s="135"/>
    </row>
    <row r="142" spans="4:6">
      <c r="D142" s="135"/>
      <c r="F142" s="135"/>
    </row>
    <row r="143" spans="4:6">
      <c r="D143" s="135"/>
      <c r="F143" s="135"/>
    </row>
    <row r="144" spans="4:6">
      <c r="D144" s="135"/>
      <c r="F144" s="135"/>
    </row>
    <row r="145" spans="4:6">
      <c r="D145" s="135"/>
      <c r="F145" s="135"/>
    </row>
    <row r="146" spans="4:6">
      <c r="D146" s="135"/>
      <c r="F146" s="135"/>
    </row>
    <row r="147" spans="4:6">
      <c r="D147" s="135"/>
      <c r="F147" s="135"/>
    </row>
    <row r="148" spans="4:6">
      <c r="D148" s="135"/>
      <c r="F148" s="135"/>
    </row>
    <row r="149" spans="4:6">
      <c r="D149" s="135"/>
      <c r="F149" s="135"/>
    </row>
    <row r="150" spans="4:6">
      <c r="D150" s="135"/>
      <c r="F150" s="135"/>
    </row>
    <row r="151" spans="4:6">
      <c r="D151" s="135"/>
      <c r="F151" s="135"/>
    </row>
    <row r="152" spans="4:6">
      <c r="D152" s="135"/>
      <c r="F152" s="135"/>
    </row>
    <row r="153" spans="4:6">
      <c r="D153" s="135"/>
      <c r="F153" s="135"/>
    </row>
    <row r="154" spans="4:6">
      <c r="D154" s="135"/>
      <c r="F154" s="135"/>
    </row>
    <row r="155" spans="4:6">
      <c r="D155" s="135"/>
      <c r="F155" s="135"/>
    </row>
    <row r="156" spans="4:6">
      <c r="D156" s="135"/>
      <c r="F156" s="135"/>
    </row>
    <row r="157" spans="4:6">
      <c r="D157" s="135"/>
      <c r="F157" s="135"/>
    </row>
    <row r="158" spans="4:6">
      <c r="D158" s="135"/>
      <c r="F158" s="135"/>
    </row>
    <row r="159" spans="4:6">
      <c r="D159" s="135"/>
      <c r="F159" s="135"/>
    </row>
    <row r="160" spans="4:6">
      <c r="D160" s="135"/>
      <c r="F160" s="135"/>
    </row>
    <row r="161" spans="4:6">
      <c r="D161" s="135"/>
      <c r="F161" s="135"/>
    </row>
    <row r="162" spans="4:6">
      <c r="D162" s="135"/>
      <c r="F162" s="135"/>
    </row>
    <row r="163" spans="4:6">
      <c r="D163" s="135"/>
      <c r="F163" s="135"/>
    </row>
    <row r="164" spans="4:6">
      <c r="D164" s="135"/>
      <c r="F164" s="135"/>
    </row>
    <row r="165" spans="4:6">
      <c r="D165" s="135"/>
      <c r="F165" s="135"/>
    </row>
    <row r="166" spans="4:6">
      <c r="D166" s="135"/>
      <c r="F166" s="135"/>
    </row>
    <row r="167" spans="4:6">
      <c r="D167" s="135"/>
      <c r="F167" s="135"/>
    </row>
    <row r="168" spans="4:6">
      <c r="D168" s="135"/>
      <c r="F168" s="135"/>
    </row>
    <row r="169" spans="4:6">
      <c r="D169" s="135"/>
      <c r="F169" s="135"/>
    </row>
    <row r="170" spans="4:6">
      <c r="D170" s="135"/>
      <c r="F170" s="135"/>
    </row>
    <row r="171" spans="4:6">
      <c r="D171" s="135"/>
      <c r="F171" s="135"/>
    </row>
  </sheetData>
  <mergeCells count="17">
    <mergeCell ref="A1:F1"/>
    <mergeCell ref="A2:F2"/>
    <mergeCell ref="A3:F3"/>
    <mergeCell ref="A4:F4"/>
    <mergeCell ref="A50:F50"/>
    <mergeCell ref="A51:F51"/>
    <mergeCell ref="A52:F52"/>
    <mergeCell ref="A53:F53"/>
    <mergeCell ref="A6:F6"/>
    <mergeCell ref="C8:D8"/>
    <mergeCell ref="E8:F8"/>
    <mergeCell ref="A10:B10"/>
    <mergeCell ref="A94:F94"/>
    <mergeCell ref="A55:F55"/>
    <mergeCell ref="C57:D57"/>
    <mergeCell ref="E57:F57"/>
    <mergeCell ref="A59:B59"/>
  </mergeCells>
  <hyperlinks>
    <hyperlink ref="A95" r:id="rId1" xr:uid="{00000000-0004-0000-1000-000000000000}"/>
  </hyperlinks>
  <pageMargins left="0.7" right="0.7" top="0.75" bottom="0.75" header="0.3" footer="0.3"/>
  <pageSetup scale="81" orientation="portrait" horizontalDpi="4294967295" verticalDpi="4294967295" r:id="rId2"/>
  <rowBreaks count="1" manualBreakCount="1">
    <brk id="49" max="16383"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00"/>
  <sheetViews>
    <sheetView showGridLines="0" zoomScaleNormal="100" workbookViewId="0">
      <selection sqref="A1:F1"/>
    </sheetView>
  </sheetViews>
  <sheetFormatPr defaultColWidth="9.140625" defaultRowHeight="15.75"/>
  <cols>
    <col min="1" max="1" width="4.7109375" style="215" customWidth="1"/>
    <col min="2" max="2" width="43.140625" style="135" customWidth="1"/>
    <col min="3" max="3" width="10.7109375" style="135" customWidth="1"/>
    <col min="4" max="4" width="11.7109375" style="200" customWidth="1"/>
    <col min="5" max="5" width="12.7109375" style="135" customWidth="1"/>
    <col min="6" max="6" width="11.7109375" style="200" customWidth="1"/>
    <col min="7" max="16384" width="9.140625" style="135"/>
  </cols>
  <sheetData>
    <row r="1" spans="1:6">
      <c r="A1" s="1063" t="s">
        <v>403</v>
      </c>
      <c r="B1" s="1063"/>
      <c r="C1" s="1063"/>
      <c r="D1" s="1063"/>
      <c r="E1" s="1063"/>
      <c r="F1" s="1063"/>
    </row>
    <row r="2" spans="1:6">
      <c r="A2" s="1063" t="s">
        <v>405</v>
      </c>
      <c r="B2" s="1030"/>
      <c r="C2" s="1030"/>
      <c r="D2" s="1030"/>
      <c r="E2" s="1030"/>
      <c r="F2" s="1030"/>
    </row>
    <row r="3" spans="1:6">
      <c r="A3" s="1064" t="s">
        <v>404</v>
      </c>
      <c r="B3" s="1064"/>
      <c r="C3" s="1064"/>
      <c r="D3" s="1064"/>
      <c r="E3" s="1064"/>
      <c r="F3" s="1064"/>
    </row>
    <row r="4" spans="1:6">
      <c r="A4" s="1064" t="s">
        <v>42</v>
      </c>
      <c r="B4" s="1064"/>
      <c r="C4" s="1064"/>
      <c r="D4" s="1064"/>
      <c r="E4" s="1064"/>
      <c r="F4" s="1064"/>
    </row>
    <row r="5" spans="1:6" ht="9.9499999999999993" customHeight="1">
      <c r="A5" s="137"/>
      <c r="B5" s="137"/>
      <c r="C5" s="137"/>
      <c r="D5" s="137"/>
      <c r="E5" s="137"/>
      <c r="F5" s="137"/>
    </row>
    <row r="6" spans="1:6">
      <c r="A6" s="1064" t="s">
        <v>78</v>
      </c>
      <c r="B6" s="1064"/>
      <c r="C6" s="1064"/>
      <c r="D6" s="1064"/>
      <c r="E6" s="1064"/>
      <c r="F6" s="1064"/>
    </row>
    <row r="7" spans="1:6" ht="9" customHeight="1">
      <c r="A7" s="137"/>
      <c r="B7" s="137"/>
      <c r="C7" s="137"/>
      <c r="D7" s="137"/>
      <c r="E7" s="137"/>
      <c r="F7" s="137"/>
    </row>
    <row r="8" spans="1:6">
      <c r="A8" s="201"/>
      <c r="B8" s="202"/>
      <c r="C8" s="1058" t="s">
        <v>82</v>
      </c>
      <c r="D8" s="1059"/>
      <c r="E8" s="1058" t="s">
        <v>83</v>
      </c>
      <c r="F8" s="1059"/>
    </row>
    <row r="9" spans="1:6">
      <c r="A9" s="142"/>
      <c r="B9" s="163"/>
      <c r="C9" s="144"/>
      <c r="D9" s="145"/>
      <c r="E9" s="144" t="s">
        <v>84</v>
      </c>
      <c r="F9" s="145"/>
    </row>
    <row r="10" spans="1:6">
      <c r="A10" s="1067" t="s">
        <v>85</v>
      </c>
      <c r="B10" s="1068"/>
      <c r="C10" s="144" t="s">
        <v>86</v>
      </c>
      <c r="D10" s="145" t="s">
        <v>87</v>
      </c>
      <c r="E10" s="203" t="s">
        <v>88</v>
      </c>
      <c r="F10" s="145" t="s">
        <v>87</v>
      </c>
    </row>
    <row r="11" spans="1:6" ht="25.15" customHeight="1">
      <c r="A11" s="147" t="s">
        <v>146</v>
      </c>
      <c r="B11" s="148"/>
      <c r="C11" s="206">
        <v>187300</v>
      </c>
      <c r="D11" s="150">
        <v>1</v>
      </c>
      <c r="E11" s="151">
        <v>3414785801.612648</v>
      </c>
      <c r="F11" s="150">
        <v>1</v>
      </c>
    </row>
    <row r="12" spans="1:6">
      <c r="A12" s="153" t="s">
        <v>90</v>
      </c>
      <c r="B12" s="154"/>
      <c r="C12" s="149">
        <v>6047</v>
      </c>
      <c r="D12" s="155">
        <v>3.2285104111051788E-2</v>
      </c>
      <c r="E12" s="156">
        <v>2004093815.4500003</v>
      </c>
      <c r="F12" s="155">
        <v>0.5868871231992232</v>
      </c>
    </row>
    <row r="13" spans="1:6">
      <c r="A13" s="193"/>
      <c r="B13" s="194"/>
      <c r="C13" s="195"/>
      <c r="D13" s="196"/>
      <c r="E13" s="197"/>
      <c r="F13" s="196"/>
    </row>
    <row r="14" spans="1:6">
      <c r="A14" s="209" t="s">
        <v>91</v>
      </c>
      <c r="B14" s="210"/>
      <c r="C14" s="164">
        <v>3842</v>
      </c>
      <c r="D14" s="167">
        <v>2.0512546716497597E-2</v>
      </c>
      <c r="E14" s="174">
        <v>1466143060.4500003</v>
      </c>
      <c r="F14" s="167">
        <v>0.42935139877810419</v>
      </c>
    </row>
    <row r="15" spans="1:6">
      <c r="A15" s="209"/>
      <c r="B15" s="169" t="s">
        <v>92</v>
      </c>
      <c r="C15" s="170">
        <v>3653</v>
      </c>
      <c r="D15" s="171">
        <v>1.9503470368392953E-2</v>
      </c>
      <c r="E15" s="172">
        <v>1054668840.4500003</v>
      </c>
      <c r="F15" s="171">
        <v>0.30885358605858326</v>
      </c>
    </row>
    <row r="16" spans="1:6">
      <c r="A16" s="209"/>
      <c r="B16" s="169" t="s">
        <v>93</v>
      </c>
      <c r="C16" s="170">
        <v>120</v>
      </c>
      <c r="D16" s="171">
        <v>6.4068339562199682E-4</v>
      </c>
      <c r="E16" s="172">
        <v>38226282</v>
      </c>
      <c r="F16" s="171">
        <v>1.119434255054811E-2</v>
      </c>
    </row>
    <row r="17" spans="1:6">
      <c r="A17" s="209"/>
      <c r="B17" s="169" t="s">
        <v>94</v>
      </c>
      <c r="C17" s="170">
        <v>65</v>
      </c>
      <c r="D17" s="171">
        <v>3.4703683929524827E-4</v>
      </c>
      <c r="E17" s="172">
        <v>373205279</v>
      </c>
      <c r="F17" s="171">
        <v>0.10929097773094644</v>
      </c>
    </row>
    <row r="18" spans="1:6">
      <c r="A18" s="209"/>
      <c r="B18" s="169" t="s">
        <v>95</v>
      </c>
      <c r="C18" s="170">
        <v>4</v>
      </c>
      <c r="D18" s="171">
        <v>2.1356113187399893E-5</v>
      </c>
      <c r="E18" s="172">
        <v>42659</v>
      </c>
      <c r="F18" s="171">
        <v>1.2492438026377553E-5</v>
      </c>
    </row>
    <row r="19" spans="1:6">
      <c r="A19" s="209"/>
      <c r="B19" s="169"/>
      <c r="C19" s="142"/>
      <c r="D19" s="171"/>
      <c r="E19" s="198"/>
      <c r="F19" s="171"/>
    </row>
    <row r="20" spans="1:6">
      <c r="A20" s="209" t="s">
        <v>96</v>
      </c>
      <c r="B20" s="210"/>
      <c r="C20" s="164">
        <v>2205</v>
      </c>
      <c r="D20" s="167">
        <v>1.1772557394554191E-2</v>
      </c>
      <c r="E20" s="174">
        <v>537950755</v>
      </c>
      <c r="F20" s="167">
        <v>0.15753572442111899</v>
      </c>
    </row>
    <row r="21" spans="1:6">
      <c r="A21" s="209"/>
      <c r="B21" s="169" t="s">
        <v>98</v>
      </c>
      <c r="C21" s="170">
        <v>33</v>
      </c>
      <c r="D21" s="171">
        <v>1.7618793379604912E-4</v>
      </c>
      <c r="E21" s="172">
        <v>63799974</v>
      </c>
      <c r="F21" s="171">
        <v>1.8683448305855721E-2</v>
      </c>
    </row>
    <row r="22" spans="1:6">
      <c r="A22" s="209"/>
      <c r="B22" s="169" t="s">
        <v>99</v>
      </c>
      <c r="C22" s="170">
        <v>115</v>
      </c>
      <c r="D22" s="171">
        <v>6.1398825413774697E-4</v>
      </c>
      <c r="E22" s="172">
        <v>25257692</v>
      </c>
      <c r="F22" s="171">
        <v>7.3965670081186175E-3</v>
      </c>
    </row>
    <row r="23" spans="1:6">
      <c r="A23" s="209"/>
      <c r="B23" s="169" t="s">
        <v>100</v>
      </c>
      <c r="C23" s="170">
        <v>1468</v>
      </c>
      <c r="D23" s="171">
        <v>7.8376935397757603E-3</v>
      </c>
      <c r="E23" s="172">
        <v>152634867</v>
      </c>
      <c r="F23" s="171">
        <v>4.4698225852970778E-2</v>
      </c>
    </row>
    <row r="24" spans="1:6">
      <c r="A24" s="209"/>
      <c r="B24" s="169" t="s">
        <v>102</v>
      </c>
      <c r="C24" s="170">
        <v>2</v>
      </c>
      <c r="D24" s="171">
        <v>1.0678056593699946E-5</v>
      </c>
      <c r="E24" s="172">
        <v>1297700</v>
      </c>
      <c r="F24" s="171">
        <v>3.8002383616189201E-4</v>
      </c>
    </row>
    <row r="25" spans="1:6">
      <c r="A25" s="209"/>
      <c r="B25" s="169" t="s">
        <v>103</v>
      </c>
      <c r="C25" s="170">
        <v>475</v>
      </c>
      <c r="D25" s="171">
        <v>2.5360384410037374E-3</v>
      </c>
      <c r="E25" s="172">
        <v>176279513</v>
      </c>
      <c r="F25" s="171">
        <v>5.1622421797803894E-2</v>
      </c>
    </row>
    <row r="26" spans="1:6">
      <c r="A26" s="209"/>
      <c r="B26" s="169" t="s">
        <v>104</v>
      </c>
      <c r="C26" s="170">
        <v>46</v>
      </c>
      <c r="D26" s="171">
        <v>2.4559530165509878E-4</v>
      </c>
      <c r="E26" s="172">
        <v>40798615</v>
      </c>
      <c r="F26" s="171">
        <v>1.1947635187171233E-2</v>
      </c>
    </row>
    <row r="27" spans="1:6">
      <c r="A27" s="209"/>
      <c r="B27" s="169" t="s">
        <v>105</v>
      </c>
      <c r="C27" s="170">
        <v>19</v>
      </c>
      <c r="D27" s="171">
        <v>1.0144153764014949E-4</v>
      </c>
      <c r="E27" s="172">
        <v>60415224</v>
      </c>
      <c r="F27" s="171">
        <v>1.7692244114248291E-2</v>
      </c>
    </row>
    <row r="28" spans="1:6">
      <c r="A28" s="209"/>
      <c r="B28" s="169" t="s">
        <v>106</v>
      </c>
      <c r="C28" s="170">
        <v>44</v>
      </c>
      <c r="D28" s="171">
        <v>2.3491724506139881E-4</v>
      </c>
      <c r="E28" s="172">
        <v>8992111</v>
      </c>
      <c r="F28" s="171">
        <v>2.6332869826720712E-3</v>
      </c>
    </row>
    <row r="29" spans="1:6">
      <c r="A29" s="211"/>
      <c r="B29" s="180" t="s">
        <v>107</v>
      </c>
      <c r="C29" s="181">
        <v>3</v>
      </c>
      <c r="D29" s="182">
        <v>1.6017084890549921E-5</v>
      </c>
      <c r="E29" s="183">
        <v>8475059</v>
      </c>
      <c r="F29" s="182">
        <v>2.4818713361164893E-3</v>
      </c>
    </row>
    <row r="30" spans="1:6">
      <c r="A30" s="135"/>
      <c r="D30" s="135"/>
      <c r="F30" s="135"/>
    </row>
    <row r="31" spans="1:6">
      <c r="A31" s="138"/>
      <c r="B31" s="139"/>
      <c r="C31" s="139"/>
      <c r="D31" s="227"/>
      <c r="E31" s="139"/>
      <c r="F31" s="227"/>
    </row>
    <row r="32" spans="1:6">
      <c r="A32" s="138"/>
      <c r="B32" s="139"/>
      <c r="C32" s="139"/>
      <c r="D32" s="227"/>
      <c r="E32" s="139"/>
      <c r="F32" s="227"/>
    </row>
    <row r="33" spans="1:6">
      <c r="A33" s="138"/>
      <c r="B33" s="139"/>
      <c r="C33" s="139"/>
      <c r="D33" s="227"/>
      <c r="E33" s="139"/>
      <c r="F33" s="227"/>
    </row>
    <row r="34" spans="1:6">
      <c r="A34" s="138"/>
      <c r="B34" s="139"/>
      <c r="C34" s="139"/>
      <c r="D34" s="227"/>
      <c r="E34" s="139"/>
      <c r="F34" s="227"/>
    </row>
    <row r="35" spans="1:6">
      <c r="A35" s="138"/>
      <c r="B35" s="139"/>
      <c r="C35" s="139"/>
      <c r="D35" s="227"/>
      <c r="E35" s="139"/>
      <c r="F35" s="227"/>
    </row>
    <row r="36" spans="1:6">
      <c r="A36" s="138"/>
      <c r="B36" s="139"/>
      <c r="C36" s="139"/>
      <c r="D36" s="227"/>
      <c r="E36" s="139"/>
      <c r="F36" s="227"/>
    </row>
    <row r="37" spans="1:6">
      <c r="A37" s="138"/>
      <c r="B37" s="139"/>
      <c r="C37" s="139"/>
      <c r="D37" s="227"/>
      <c r="E37" s="139"/>
      <c r="F37" s="227"/>
    </row>
    <row r="38" spans="1:6">
      <c r="A38" s="138"/>
      <c r="B38" s="139"/>
      <c r="C38" s="139"/>
      <c r="D38" s="227"/>
      <c r="E38" s="139"/>
      <c r="F38" s="227"/>
    </row>
    <row r="39" spans="1:6">
      <c r="A39" s="138"/>
      <c r="B39" s="139"/>
      <c r="C39" s="139"/>
      <c r="D39" s="227"/>
      <c r="E39" s="139"/>
      <c r="F39" s="227"/>
    </row>
    <row r="40" spans="1:6">
      <c r="A40" s="138"/>
      <c r="B40" s="139"/>
      <c r="C40" s="139"/>
      <c r="D40" s="227"/>
      <c r="E40" s="139"/>
      <c r="F40" s="227"/>
    </row>
    <row r="41" spans="1:6">
      <c r="A41" s="138"/>
      <c r="B41" s="139"/>
      <c r="C41" s="139"/>
      <c r="D41" s="227"/>
      <c r="E41" s="139"/>
      <c r="F41" s="227"/>
    </row>
    <row r="42" spans="1:6">
      <c r="A42" s="138"/>
      <c r="B42" s="139"/>
      <c r="C42" s="139"/>
      <c r="D42" s="227"/>
      <c r="E42" s="139"/>
      <c r="F42" s="227"/>
    </row>
    <row r="43" spans="1:6">
      <c r="A43" s="138"/>
      <c r="B43" s="139"/>
      <c r="C43" s="139"/>
      <c r="D43" s="227"/>
      <c r="E43" s="139"/>
      <c r="F43" s="227"/>
    </row>
    <row r="44" spans="1:6">
      <c r="A44" s="138"/>
      <c r="B44" s="139"/>
      <c r="C44" s="139"/>
      <c r="D44" s="227"/>
      <c r="E44" s="139"/>
      <c r="F44" s="227"/>
    </row>
    <row r="45" spans="1:6">
      <c r="A45" s="138"/>
      <c r="B45" s="139"/>
      <c r="C45" s="139"/>
      <c r="D45" s="227"/>
      <c r="E45" s="139"/>
      <c r="F45" s="227"/>
    </row>
    <row r="46" spans="1:6">
      <c r="A46" s="138"/>
      <c r="B46" s="139"/>
      <c r="C46" s="139"/>
      <c r="D46" s="227"/>
      <c r="E46" s="139"/>
      <c r="F46" s="227"/>
    </row>
    <row r="47" spans="1:6">
      <c r="A47" s="138"/>
      <c r="B47" s="139"/>
      <c r="C47" s="139"/>
      <c r="D47" s="227"/>
      <c r="E47" s="139"/>
      <c r="F47" s="227"/>
    </row>
    <row r="48" spans="1:6">
      <c r="A48" s="138"/>
      <c r="B48" s="139"/>
      <c r="C48" s="139"/>
      <c r="D48" s="227"/>
      <c r="E48" s="139"/>
      <c r="F48" s="227"/>
    </row>
    <row r="51" spans="1:6">
      <c r="A51" s="1063" t="s">
        <v>403</v>
      </c>
      <c r="B51" s="1063"/>
      <c r="C51" s="1063"/>
      <c r="D51" s="1063"/>
      <c r="E51" s="1063"/>
      <c r="F51" s="1063"/>
    </row>
    <row r="52" spans="1:6">
      <c r="A52" s="1063" t="s">
        <v>405</v>
      </c>
      <c r="B52" s="1030"/>
      <c r="C52" s="1030"/>
      <c r="D52" s="1030"/>
      <c r="E52" s="1030"/>
      <c r="F52" s="1030"/>
    </row>
    <row r="53" spans="1:6">
      <c r="A53" s="1064" t="s">
        <v>404</v>
      </c>
      <c r="B53" s="1064"/>
      <c r="C53" s="1064"/>
      <c r="D53" s="1064"/>
      <c r="E53" s="1064"/>
      <c r="F53" s="1064"/>
    </row>
    <row r="54" spans="1:6">
      <c r="A54" s="1064" t="s">
        <v>42</v>
      </c>
      <c r="B54" s="1064"/>
      <c r="C54" s="1064"/>
      <c r="D54" s="1064"/>
      <c r="E54" s="1064"/>
      <c r="F54" s="1064"/>
    </row>
    <row r="55" spans="1:6">
      <c r="A55" s="137"/>
      <c r="B55" s="137"/>
      <c r="C55" s="137"/>
      <c r="D55" s="137"/>
      <c r="E55" s="137"/>
      <c r="F55" s="137"/>
    </row>
    <row r="56" spans="1:6">
      <c r="A56" s="1064" t="s">
        <v>78</v>
      </c>
      <c r="B56" s="1064"/>
      <c r="C56" s="1064"/>
      <c r="D56" s="1064"/>
      <c r="E56" s="1064"/>
      <c r="F56" s="1064"/>
    </row>
    <row r="57" spans="1:6" ht="9" customHeight="1">
      <c r="A57" s="137"/>
      <c r="B57" s="137"/>
      <c r="C57" s="137"/>
      <c r="D57" s="137"/>
      <c r="E57" s="137"/>
      <c r="F57" s="137"/>
    </row>
    <row r="58" spans="1:6">
      <c r="A58" s="201"/>
      <c r="B58" s="202"/>
      <c r="C58" s="1058" t="s">
        <v>82</v>
      </c>
      <c r="D58" s="1059"/>
      <c r="E58" s="1058" t="s">
        <v>83</v>
      </c>
      <c r="F58" s="1059"/>
    </row>
    <row r="59" spans="1:6">
      <c r="A59" s="142"/>
      <c r="B59" s="163"/>
      <c r="C59" s="144"/>
      <c r="D59" s="145"/>
      <c r="E59" s="144" t="s">
        <v>84</v>
      </c>
      <c r="F59" s="145"/>
    </row>
    <row r="60" spans="1:6">
      <c r="A60" s="1067" t="s">
        <v>85</v>
      </c>
      <c r="B60" s="1068"/>
      <c r="C60" s="144" t="s">
        <v>86</v>
      </c>
      <c r="D60" s="145" t="s">
        <v>87</v>
      </c>
      <c r="E60" s="203" t="s">
        <v>88</v>
      </c>
      <c r="F60" s="145" t="s">
        <v>87</v>
      </c>
    </row>
    <row r="61" spans="1:6" ht="25.15" customHeight="1">
      <c r="A61" s="153" t="s">
        <v>109</v>
      </c>
      <c r="B61" s="154"/>
      <c r="C61" s="149">
        <v>181253</v>
      </c>
      <c r="D61" s="155">
        <v>0.96771489588894821</v>
      </c>
      <c r="E61" s="156">
        <v>1410691986.1626475</v>
      </c>
      <c r="F61" s="155">
        <v>0.41311287680077674</v>
      </c>
    </row>
    <row r="62" spans="1:6">
      <c r="A62" s="193"/>
      <c r="B62" s="194"/>
      <c r="C62" s="195"/>
      <c r="D62" s="196"/>
      <c r="E62" s="197"/>
      <c r="F62" s="196"/>
    </row>
    <row r="63" spans="1:6">
      <c r="A63" s="209" t="s">
        <v>110</v>
      </c>
      <c r="B63" s="188"/>
      <c r="C63" s="164">
        <v>4947</v>
      </c>
      <c r="D63" s="167">
        <v>2.6412172984516816E-2</v>
      </c>
      <c r="E63" s="174">
        <v>444060860</v>
      </c>
      <c r="F63" s="167">
        <v>0.13004061917742843</v>
      </c>
    </row>
    <row r="64" spans="1:6">
      <c r="A64" s="209"/>
      <c r="B64" s="169" t="s">
        <v>111</v>
      </c>
      <c r="C64" s="170">
        <v>38</v>
      </c>
      <c r="D64" s="171">
        <v>2.0288307528029898E-4</v>
      </c>
      <c r="E64" s="172">
        <v>25276605</v>
      </c>
      <c r="F64" s="171">
        <v>7.4021055692755338E-3</v>
      </c>
    </row>
    <row r="65" spans="1:6">
      <c r="A65" s="209"/>
      <c r="B65" s="169" t="s">
        <v>112</v>
      </c>
      <c r="C65" s="170">
        <v>663</v>
      </c>
      <c r="D65" s="171">
        <v>3.5397757608115325E-3</v>
      </c>
      <c r="E65" s="172">
        <v>44288815</v>
      </c>
      <c r="F65" s="171">
        <v>1.2969719792990941E-2</v>
      </c>
    </row>
    <row r="66" spans="1:6">
      <c r="A66" s="209"/>
      <c r="B66" s="169" t="s">
        <v>113</v>
      </c>
      <c r="C66" s="170">
        <v>6</v>
      </c>
      <c r="D66" s="171">
        <v>3.2034169781099843E-5</v>
      </c>
      <c r="E66" s="172">
        <v>358188</v>
      </c>
      <c r="F66" s="171">
        <v>1.0489325562699836E-4</v>
      </c>
    </row>
    <row r="67" spans="1:6">
      <c r="A67" s="209"/>
      <c r="B67" s="169" t="s">
        <v>114</v>
      </c>
      <c r="C67" s="170">
        <v>122</v>
      </c>
      <c r="D67" s="171">
        <v>6.5136145221569679E-4</v>
      </c>
      <c r="E67" s="172">
        <v>58303546</v>
      </c>
      <c r="F67" s="171">
        <v>1.7073851593404743E-2</v>
      </c>
    </row>
    <row r="68" spans="1:6">
      <c r="A68" s="209"/>
      <c r="B68" s="169" t="s">
        <v>115</v>
      </c>
      <c r="C68" s="170">
        <v>168</v>
      </c>
      <c r="D68" s="171">
        <v>8.9695675387079551E-4</v>
      </c>
      <c r="E68" s="172">
        <v>89321940</v>
      </c>
      <c r="F68" s="171">
        <v>2.6157406405349734E-2</v>
      </c>
    </row>
    <row r="69" spans="1:6">
      <c r="A69" s="209"/>
      <c r="B69" s="169" t="s">
        <v>116</v>
      </c>
      <c r="C69" s="170">
        <v>3855</v>
      </c>
      <c r="D69" s="171">
        <v>2.0581954084356646E-2</v>
      </c>
      <c r="E69" s="172">
        <v>219336628</v>
      </c>
      <c r="F69" s="171">
        <v>6.4231445467653428E-2</v>
      </c>
    </row>
    <row r="70" spans="1:6">
      <c r="A70" s="209"/>
      <c r="B70" s="169" t="s">
        <v>117</v>
      </c>
      <c r="C70" s="170">
        <v>95</v>
      </c>
      <c r="D70" s="171">
        <v>5.0720768820074744E-4</v>
      </c>
      <c r="E70" s="172">
        <v>7175138</v>
      </c>
      <c r="F70" s="171">
        <v>2.1011970931270442E-3</v>
      </c>
    </row>
    <row r="71" spans="1:6">
      <c r="A71" s="209"/>
      <c r="B71" s="169"/>
      <c r="C71" s="142"/>
      <c r="D71" s="171"/>
      <c r="E71" s="198"/>
      <c r="F71" s="171"/>
    </row>
    <row r="72" spans="1:6">
      <c r="A72" s="209" t="s">
        <v>118</v>
      </c>
      <c r="B72" s="188"/>
      <c r="C72" s="164">
        <v>44474</v>
      </c>
      <c r="D72" s="167">
        <v>0.23744794447410572</v>
      </c>
      <c r="E72" s="174">
        <v>738338778</v>
      </c>
      <c r="F72" s="167">
        <v>0.21621818201637016</v>
      </c>
    </row>
    <row r="73" spans="1:6">
      <c r="A73" s="209"/>
      <c r="B73" s="169" t="s">
        <v>120</v>
      </c>
      <c r="C73" s="170">
        <v>95</v>
      </c>
      <c r="D73" s="171">
        <v>5.0720768820074744E-4</v>
      </c>
      <c r="E73" s="172">
        <v>24812710</v>
      </c>
      <c r="F73" s="171">
        <v>7.2662566384931338E-3</v>
      </c>
    </row>
    <row r="74" spans="1:6">
      <c r="A74" s="209"/>
      <c r="B74" s="169" t="s">
        <v>121</v>
      </c>
      <c r="C74" s="170">
        <v>229</v>
      </c>
      <c r="D74" s="171">
        <v>1.2226374799786438E-3</v>
      </c>
      <c r="E74" s="172">
        <v>6299707</v>
      </c>
      <c r="F74" s="171">
        <v>1.8448322577143594E-3</v>
      </c>
    </row>
    <row r="75" spans="1:6">
      <c r="A75" s="209"/>
      <c r="B75" s="169" t="s">
        <v>122</v>
      </c>
      <c r="C75" s="170">
        <v>5763</v>
      </c>
      <c r="D75" s="171">
        <v>3.0768820074746395E-2</v>
      </c>
      <c r="E75" s="172">
        <v>54731411</v>
      </c>
      <c r="F75" s="171">
        <v>1.6027772803246645E-2</v>
      </c>
    </row>
    <row r="76" spans="1:6">
      <c r="A76" s="209"/>
      <c r="B76" s="139" t="s">
        <v>123</v>
      </c>
      <c r="C76" s="170">
        <v>4</v>
      </c>
      <c r="D76" s="171">
        <v>2.1356113187399893E-5</v>
      </c>
      <c r="E76" s="172">
        <v>4084840</v>
      </c>
      <c r="F76" s="171">
        <v>1.196221443251555E-3</v>
      </c>
    </row>
    <row r="77" spans="1:6">
      <c r="A77" s="209"/>
      <c r="B77" s="169" t="s">
        <v>124</v>
      </c>
      <c r="C77" s="170">
        <v>99</v>
      </c>
      <c r="D77" s="171">
        <v>5.2856380138814737E-4</v>
      </c>
      <c r="E77" s="172">
        <v>85761096</v>
      </c>
      <c r="F77" s="171">
        <v>2.5114634118338825E-2</v>
      </c>
    </row>
    <row r="78" spans="1:6">
      <c r="A78" s="209"/>
      <c r="B78" s="169" t="s">
        <v>125</v>
      </c>
      <c r="C78" s="170">
        <v>33122</v>
      </c>
      <c r="D78" s="171">
        <v>0.17683929524826481</v>
      </c>
      <c r="E78" s="172">
        <v>435097247</v>
      </c>
      <c r="F78" s="171">
        <v>0.1274156776669633</v>
      </c>
    </row>
    <row r="79" spans="1:6">
      <c r="A79" s="209"/>
      <c r="B79" s="199" t="s">
        <v>126</v>
      </c>
      <c r="C79" s="170">
        <v>12</v>
      </c>
      <c r="D79" s="171">
        <v>6.4068339562199685E-5</v>
      </c>
      <c r="E79" s="172">
        <v>24664</v>
      </c>
      <c r="F79" s="171">
        <v>7.2227077869283383E-6</v>
      </c>
    </row>
    <row r="80" spans="1:6">
      <c r="A80" s="209"/>
      <c r="B80" s="169" t="s">
        <v>127</v>
      </c>
      <c r="C80" s="170">
        <v>122</v>
      </c>
      <c r="D80" s="171">
        <v>6.5136145221569679E-4</v>
      </c>
      <c r="E80" s="172">
        <v>26792293</v>
      </c>
      <c r="F80" s="171">
        <v>7.8459659131027253E-3</v>
      </c>
    </row>
    <row r="81" spans="1:6">
      <c r="A81" s="209"/>
      <c r="B81" s="169" t="s">
        <v>130</v>
      </c>
      <c r="C81" s="170">
        <v>275</v>
      </c>
      <c r="D81" s="171">
        <v>1.4682327816337426E-3</v>
      </c>
      <c r="E81" s="172">
        <v>14223525</v>
      </c>
      <c r="F81" s="171">
        <v>4.1652758990865183E-3</v>
      </c>
    </row>
    <row r="82" spans="1:6">
      <c r="A82" s="209"/>
      <c r="B82" s="169" t="s">
        <v>131</v>
      </c>
      <c r="C82" s="170">
        <v>9</v>
      </c>
      <c r="D82" s="171">
        <v>4.805125467164976E-5</v>
      </c>
      <c r="E82" s="172">
        <v>2626781</v>
      </c>
      <c r="F82" s="171">
        <v>7.692374141767518E-4</v>
      </c>
    </row>
    <row r="83" spans="1:6">
      <c r="A83" s="209"/>
      <c r="B83" s="169" t="s">
        <v>132</v>
      </c>
      <c r="C83" s="170">
        <v>3919</v>
      </c>
      <c r="D83" s="171">
        <v>2.0923651895355045E-2</v>
      </c>
      <c r="E83" s="172">
        <v>9956316</v>
      </c>
      <c r="F83" s="171">
        <v>2.9156487634738569E-3</v>
      </c>
    </row>
    <row r="84" spans="1:6">
      <c r="A84" s="209"/>
      <c r="B84" s="169" t="s">
        <v>133</v>
      </c>
      <c r="C84" s="170">
        <v>825</v>
      </c>
      <c r="D84" s="171">
        <v>4.4046983449012277E-3</v>
      </c>
      <c r="E84" s="172">
        <v>73928188</v>
      </c>
      <c r="F84" s="171">
        <v>2.164943639073557E-2</v>
      </c>
    </row>
    <row r="85" spans="1:6">
      <c r="A85" s="209"/>
      <c r="B85" s="169"/>
      <c r="C85" s="142"/>
      <c r="D85" s="171"/>
      <c r="E85" s="198"/>
      <c r="F85" s="171"/>
    </row>
    <row r="86" spans="1:6">
      <c r="A86" s="209" t="s">
        <v>134</v>
      </c>
      <c r="B86" s="188"/>
      <c r="C86" s="164">
        <v>2322</v>
      </c>
      <c r="D86" s="167">
        <v>1.2397223705285638E-2</v>
      </c>
      <c r="E86" s="174">
        <v>141616169</v>
      </c>
      <c r="F86" s="167">
        <v>4.1471464749888887E-2</v>
      </c>
    </row>
    <row r="87" spans="1:6">
      <c r="A87" s="209"/>
      <c r="B87" s="169" t="s">
        <v>135</v>
      </c>
      <c r="C87" s="170">
        <v>1</v>
      </c>
      <c r="D87" s="171">
        <v>5.3390282968499732E-6</v>
      </c>
      <c r="E87" s="172">
        <v>4100</v>
      </c>
      <c r="F87" s="171">
        <v>1.2006609603635332E-6</v>
      </c>
    </row>
    <row r="88" spans="1:6">
      <c r="A88" s="209"/>
      <c r="B88" s="169" t="s">
        <v>136</v>
      </c>
      <c r="C88" s="170">
        <v>2320</v>
      </c>
      <c r="D88" s="171">
        <v>1.2386545648691938E-2</v>
      </c>
      <c r="E88" s="172">
        <v>141587608</v>
      </c>
      <c r="F88" s="171">
        <v>4.146310082850134E-2</v>
      </c>
    </row>
    <row r="89" spans="1:6">
      <c r="A89" s="209"/>
      <c r="B89" s="169" t="s">
        <v>137</v>
      </c>
      <c r="C89" s="170">
        <v>1</v>
      </c>
      <c r="D89" s="171">
        <v>5.3390282968499732E-6</v>
      </c>
      <c r="E89" s="172">
        <v>24461</v>
      </c>
      <c r="F89" s="171">
        <v>7.1632604271835099E-6</v>
      </c>
    </row>
    <row r="90" spans="1:6">
      <c r="A90" s="209"/>
      <c r="B90" s="169"/>
      <c r="C90" s="142"/>
      <c r="D90" s="171"/>
      <c r="E90" s="172"/>
      <c r="F90" s="171"/>
    </row>
    <row r="91" spans="1:6">
      <c r="A91" s="209" t="s">
        <v>140</v>
      </c>
      <c r="B91" s="188"/>
      <c r="C91" s="164">
        <v>129510</v>
      </c>
      <c r="D91" s="167">
        <v>0.69145755472504</v>
      </c>
      <c r="E91" s="174">
        <v>86676179.162647545</v>
      </c>
      <c r="F91" s="167">
        <v>2.5382610857089288E-2</v>
      </c>
    </row>
    <row r="92" spans="1:6">
      <c r="A92" s="209"/>
      <c r="B92" s="169" t="s">
        <v>141</v>
      </c>
      <c r="C92" s="170">
        <v>2</v>
      </c>
      <c r="D92" s="171">
        <v>1.0678056593699946E-5</v>
      </c>
      <c r="E92" s="172">
        <v>4941</v>
      </c>
      <c r="F92" s="171">
        <v>1.4469428793063948E-6</v>
      </c>
    </row>
    <row r="93" spans="1:6">
      <c r="A93" s="209"/>
      <c r="B93" s="169" t="s">
        <v>142</v>
      </c>
      <c r="C93" s="170">
        <v>744</v>
      </c>
      <c r="D93" s="171">
        <v>3.9722370528563799E-3</v>
      </c>
      <c r="E93" s="172">
        <v>1902310</v>
      </c>
      <c r="F93" s="171">
        <v>5.5708032963637879E-4</v>
      </c>
    </row>
    <row r="94" spans="1:6">
      <c r="A94" s="209"/>
      <c r="B94" s="169" t="s">
        <v>143</v>
      </c>
      <c r="C94" s="170">
        <v>109045</v>
      </c>
      <c r="D94" s="171">
        <v>0.5821943406300053</v>
      </c>
      <c r="E94" s="172">
        <v>49181561.998197541</v>
      </c>
      <c r="F94" s="171">
        <v>1.4402532063642564E-2</v>
      </c>
    </row>
    <row r="95" spans="1:6">
      <c r="A95" s="209"/>
      <c r="B95" s="169" t="s">
        <v>144</v>
      </c>
      <c r="C95" s="170">
        <v>10149</v>
      </c>
      <c r="D95" s="171">
        <v>5.4185798184730377E-2</v>
      </c>
      <c r="E95" s="172">
        <v>26850313.351769999</v>
      </c>
      <c r="F95" s="171">
        <v>7.8629568329263346E-3</v>
      </c>
    </row>
    <row r="96" spans="1:6">
      <c r="A96" s="211"/>
      <c r="B96" s="180" t="s">
        <v>145</v>
      </c>
      <c r="C96" s="181">
        <v>9570</v>
      </c>
      <c r="D96" s="182">
        <v>5.1094500800854245E-2</v>
      </c>
      <c r="E96" s="183">
        <v>8737052.8126800004</v>
      </c>
      <c r="F96" s="182">
        <v>2.5585946880047022E-3</v>
      </c>
    </row>
    <row r="97" spans="1:6">
      <c r="A97" s="139"/>
      <c r="B97" s="139"/>
      <c r="C97" s="139"/>
      <c r="D97" s="139"/>
      <c r="E97" s="139"/>
      <c r="F97" s="139"/>
    </row>
    <row r="98" spans="1:6" ht="62.25" customHeight="1">
      <c r="A98" s="1062" t="s">
        <v>400</v>
      </c>
      <c r="B98" s="1062"/>
      <c r="C98" s="1062"/>
      <c r="D98" s="1062"/>
      <c r="E98" s="1062"/>
      <c r="F98" s="1062"/>
    </row>
    <row r="99" spans="1:6">
      <c r="A99" s="956" t="s">
        <v>401</v>
      </c>
      <c r="B99" s="192"/>
      <c r="D99" s="135"/>
      <c r="F99" s="135"/>
    </row>
    <row r="100" spans="1:6">
      <c r="A100" s="135"/>
      <c r="B100" s="192"/>
      <c r="D100" s="135"/>
      <c r="F100" s="135"/>
    </row>
  </sheetData>
  <mergeCells count="17">
    <mergeCell ref="A1:F1"/>
    <mergeCell ref="A2:F2"/>
    <mergeCell ref="A3:F3"/>
    <mergeCell ref="A4:F4"/>
    <mergeCell ref="A51:F51"/>
    <mergeCell ref="A52:F52"/>
    <mergeCell ref="A53:F53"/>
    <mergeCell ref="A54:F54"/>
    <mergeCell ref="A6:F6"/>
    <mergeCell ref="C8:D8"/>
    <mergeCell ref="E8:F8"/>
    <mergeCell ref="A10:B10"/>
    <mergeCell ref="A98:F98"/>
    <mergeCell ref="A56:F56"/>
    <mergeCell ref="C58:D58"/>
    <mergeCell ref="E58:F58"/>
    <mergeCell ref="A60:B60"/>
  </mergeCells>
  <hyperlinks>
    <hyperlink ref="A99" r:id="rId1" xr:uid="{00000000-0004-0000-1100-000000000000}"/>
  </hyperlinks>
  <printOptions horizontalCentered="1"/>
  <pageMargins left="0.7" right="0.7" top="0.75" bottom="0.75" header="0.3" footer="0.3"/>
  <pageSetup scale="86" orientation="portrait" horizontalDpi="4294967295" verticalDpi="4294967295" r:id="rId2"/>
  <rowBreaks count="1" manualBreakCount="1">
    <brk id="50" max="1638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9"/>
  <sheetViews>
    <sheetView showGridLines="0" zoomScaleNormal="100" workbookViewId="0">
      <selection sqref="A1:F1"/>
    </sheetView>
  </sheetViews>
  <sheetFormatPr defaultColWidth="9.140625" defaultRowHeight="15.75"/>
  <cols>
    <col min="1" max="1" width="4.7109375" style="135" customWidth="1"/>
    <col min="2" max="2" width="41.5703125" style="135" customWidth="1"/>
    <col min="3" max="3" width="10.7109375" style="135" customWidth="1"/>
    <col min="4" max="4" width="11.7109375" style="135" customWidth="1"/>
    <col min="5" max="5" width="16" style="135" bestFit="1" customWidth="1"/>
    <col min="6" max="6" width="11.7109375" style="135" customWidth="1"/>
    <col min="7" max="16384" width="9.140625" style="135"/>
  </cols>
  <sheetData>
    <row r="1" spans="1:6">
      <c r="A1" s="1063" t="s">
        <v>403</v>
      </c>
      <c r="B1" s="1063"/>
      <c r="C1" s="1063"/>
      <c r="D1" s="1063"/>
      <c r="E1" s="1063"/>
      <c r="F1" s="1063"/>
    </row>
    <row r="2" spans="1:6">
      <c r="A2" s="1063" t="s">
        <v>405</v>
      </c>
      <c r="B2" s="1030"/>
      <c r="C2" s="1030"/>
      <c r="D2" s="1030"/>
      <c r="E2" s="1030"/>
      <c r="F2" s="1030"/>
    </row>
    <row r="3" spans="1:6">
      <c r="A3" s="1064" t="s">
        <v>404</v>
      </c>
      <c r="B3" s="1064"/>
      <c r="C3" s="1064"/>
      <c r="D3" s="1064"/>
      <c r="E3" s="1064"/>
      <c r="F3" s="1064"/>
    </row>
    <row r="4" spans="1:6">
      <c r="A4" s="1064" t="s">
        <v>42</v>
      </c>
      <c r="B4" s="1064"/>
      <c r="C4" s="1064"/>
      <c r="D4" s="1064"/>
      <c r="E4" s="1064"/>
      <c r="F4" s="1064"/>
    </row>
    <row r="5" spans="1:6" ht="9.9499999999999993" customHeight="1">
      <c r="A5" s="137"/>
      <c r="B5" s="137"/>
      <c r="C5" s="137"/>
      <c r="D5" s="137"/>
      <c r="E5" s="137"/>
      <c r="F5" s="137"/>
    </row>
    <row r="6" spans="1:6">
      <c r="A6" s="1064" t="s">
        <v>79</v>
      </c>
      <c r="B6" s="1064"/>
      <c r="C6" s="1064"/>
      <c r="D6" s="1064"/>
      <c r="E6" s="1064"/>
      <c r="F6" s="1064"/>
    </row>
    <row r="7" spans="1:6" ht="9" customHeight="1">
      <c r="A7" s="137"/>
      <c r="B7" s="137"/>
      <c r="C7" s="137"/>
      <c r="D7" s="137"/>
      <c r="E7" s="137"/>
      <c r="F7" s="137"/>
    </row>
    <row r="8" spans="1:6">
      <c r="A8" s="201"/>
      <c r="B8" s="202"/>
      <c r="C8" s="1058" t="s">
        <v>82</v>
      </c>
      <c r="D8" s="1059"/>
      <c r="E8" s="1058" t="s">
        <v>83</v>
      </c>
      <c r="F8" s="1059"/>
    </row>
    <row r="9" spans="1:6">
      <c r="A9" s="142"/>
      <c r="B9" s="163"/>
      <c r="C9" s="144"/>
      <c r="D9" s="145"/>
      <c r="E9" s="144" t="s">
        <v>84</v>
      </c>
      <c r="F9" s="145"/>
    </row>
    <row r="10" spans="1:6">
      <c r="A10" s="1067" t="s">
        <v>85</v>
      </c>
      <c r="B10" s="1068"/>
      <c r="C10" s="144" t="s">
        <v>86</v>
      </c>
      <c r="D10" s="145" t="s">
        <v>87</v>
      </c>
      <c r="E10" s="203" t="s">
        <v>88</v>
      </c>
      <c r="F10" s="145" t="s">
        <v>87</v>
      </c>
    </row>
    <row r="11" spans="1:6" ht="25.15" customHeight="1">
      <c r="A11" s="147" t="s">
        <v>146</v>
      </c>
      <c r="B11" s="148"/>
      <c r="C11" s="206">
        <v>225558</v>
      </c>
      <c r="D11" s="150">
        <v>1</v>
      </c>
      <c r="E11" s="151">
        <v>4169700845.0978527</v>
      </c>
      <c r="F11" s="150">
        <v>1</v>
      </c>
    </row>
    <row r="12" spans="1:6">
      <c r="A12" s="153" t="s">
        <v>90</v>
      </c>
      <c r="B12" s="154"/>
      <c r="C12" s="149">
        <v>6011</v>
      </c>
      <c r="D12" s="155">
        <v>2.6649464882646592E-2</v>
      </c>
      <c r="E12" s="156">
        <v>3046678988.2100005</v>
      </c>
      <c r="F12" s="155">
        <v>0.73067088057212948</v>
      </c>
    </row>
    <row r="13" spans="1:6">
      <c r="A13" s="193"/>
      <c r="B13" s="194"/>
      <c r="C13" s="195"/>
      <c r="D13" s="196"/>
      <c r="E13" s="197"/>
      <c r="F13" s="196"/>
    </row>
    <row r="14" spans="1:6">
      <c r="A14" s="209" t="s">
        <v>91</v>
      </c>
      <c r="B14" s="163"/>
      <c r="C14" s="164">
        <v>4011</v>
      </c>
      <c r="D14" s="167">
        <v>1.7782565903226664E-2</v>
      </c>
      <c r="E14" s="166">
        <v>1267588589.2100005</v>
      </c>
      <c r="F14" s="167">
        <v>0.3039998878337406</v>
      </c>
    </row>
    <row r="15" spans="1:6">
      <c r="A15" s="228"/>
      <c r="B15" s="169" t="s">
        <v>92</v>
      </c>
      <c r="C15" s="170">
        <v>3678</v>
      </c>
      <c r="D15" s="171">
        <v>1.6306227223153245E-2</v>
      </c>
      <c r="E15" s="172">
        <v>982779398.21000051</v>
      </c>
      <c r="F15" s="171">
        <v>0.23569542149898215</v>
      </c>
    </row>
    <row r="16" spans="1:6">
      <c r="A16" s="228"/>
      <c r="B16" s="169" t="s">
        <v>93</v>
      </c>
      <c r="C16" s="170">
        <v>209</v>
      </c>
      <c r="D16" s="171">
        <v>9.2659094334938247E-4</v>
      </c>
      <c r="E16" s="172">
        <v>29646968</v>
      </c>
      <c r="F16" s="171">
        <v>7.1100947289431402E-3</v>
      </c>
    </row>
    <row r="17" spans="1:6">
      <c r="A17" s="228"/>
      <c r="B17" s="169" t="s">
        <v>94</v>
      </c>
      <c r="C17" s="170">
        <v>102</v>
      </c>
      <c r="D17" s="171">
        <v>4.5221184795041631E-4</v>
      </c>
      <c r="E17" s="172">
        <v>254851146</v>
      </c>
      <c r="F17" s="171">
        <v>6.1119767452770167E-2</v>
      </c>
    </row>
    <row r="18" spans="1:6">
      <c r="A18" s="228"/>
      <c r="B18" s="169" t="s">
        <v>95</v>
      </c>
      <c r="C18" s="170">
        <v>22</v>
      </c>
      <c r="D18" s="171">
        <v>9.7535888773619202E-5</v>
      </c>
      <c r="E18" s="172">
        <v>311077</v>
      </c>
      <c r="F18" s="171">
        <v>7.4604153045108873E-5</v>
      </c>
    </row>
    <row r="19" spans="1:6">
      <c r="A19" s="228"/>
      <c r="B19" s="169"/>
      <c r="C19" s="142"/>
      <c r="D19" s="171"/>
      <c r="E19" s="172"/>
      <c r="F19" s="171"/>
    </row>
    <row r="20" spans="1:6">
      <c r="A20" s="209" t="s">
        <v>96</v>
      </c>
      <c r="B20" s="163"/>
      <c r="C20" s="164">
        <v>2000</v>
      </c>
      <c r="D20" s="167">
        <v>8.8668989794199269E-3</v>
      </c>
      <c r="E20" s="166">
        <v>1779090399</v>
      </c>
      <c r="F20" s="167">
        <v>0.42667099273838893</v>
      </c>
    </row>
    <row r="21" spans="1:6">
      <c r="A21" s="228"/>
      <c r="B21" s="169" t="s">
        <v>98</v>
      </c>
      <c r="C21" s="170">
        <v>6</v>
      </c>
      <c r="D21" s="171">
        <v>2.6600696938259781E-5</v>
      </c>
      <c r="E21" s="172">
        <v>7848127</v>
      </c>
      <c r="F21" s="171">
        <v>1.8821798713034108E-3</v>
      </c>
    </row>
    <row r="22" spans="1:6">
      <c r="A22" s="228"/>
      <c r="B22" s="169" t="s">
        <v>99</v>
      </c>
      <c r="C22" s="170">
        <v>112</v>
      </c>
      <c r="D22" s="171">
        <v>4.9654634284751595E-4</v>
      </c>
      <c r="E22" s="172">
        <v>102033617</v>
      </c>
      <c r="F22" s="171">
        <v>2.4470248775750127E-2</v>
      </c>
    </row>
    <row r="23" spans="1:6">
      <c r="A23" s="228"/>
      <c r="B23" s="169" t="s">
        <v>100</v>
      </c>
      <c r="C23" s="170">
        <v>1227</v>
      </c>
      <c r="D23" s="171">
        <v>5.4398425238741258E-3</v>
      </c>
      <c r="E23" s="172">
        <v>223784312</v>
      </c>
      <c r="F23" s="171">
        <v>5.3669152851359612E-2</v>
      </c>
    </row>
    <row r="24" spans="1:6">
      <c r="A24" s="228"/>
      <c r="B24" s="169" t="s">
        <v>101</v>
      </c>
      <c r="C24" s="170">
        <v>123</v>
      </c>
      <c r="D24" s="171">
        <v>5.4531428723432549E-4</v>
      </c>
      <c r="E24" s="172">
        <v>15690221</v>
      </c>
      <c r="F24" s="171">
        <v>3.7629128762190107E-3</v>
      </c>
    </row>
    <row r="25" spans="1:6">
      <c r="A25" s="228"/>
      <c r="B25" s="169" t="s">
        <v>102</v>
      </c>
      <c r="C25" s="170">
        <v>2</v>
      </c>
      <c r="D25" s="171">
        <v>8.8668989794199271E-6</v>
      </c>
      <c r="E25" s="172">
        <v>1632932</v>
      </c>
      <c r="F25" s="171">
        <v>3.9161850230089564E-4</v>
      </c>
    </row>
    <row r="26" spans="1:6">
      <c r="A26" s="228"/>
      <c r="B26" s="169" t="s">
        <v>103</v>
      </c>
      <c r="C26" s="170">
        <v>215</v>
      </c>
      <c r="D26" s="171">
        <v>9.5319164028764218E-4</v>
      </c>
      <c r="E26" s="172">
        <v>59917420</v>
      </c>
      <c r="F26" s="171">
        <v>1.43697167317033E-2</v>
      </c>
    </row>
    <row r="27" spans="1:6">
      <c r="A27" s="228"/>
      <c r="B27" s="169" t="s">
        <v>104</v>
      </c>
      <c r="C27" s="170">
        <v>67</v>
      </c>
      <c r="D27" s="171">
        <v>2.9704111581056757E-4</v>
      </c>
      <c r="E27" s="172">
        <v>79033176</v>
      </c>
      <c r="F27" s="171">
        <v>1.8954159767340644E-2</v>
      </c>
    </row>
    <row r="28" spans="1:6">
      <c r="A28" s="228"/>
      <c r="B28" s="169" t="s">
        <v>105</v>
      </c>
      <c r="C28" s="170">
        <v>199</v>
      </c>
      <c r="D28" s="171">
        <v>8.8225644845228279E-4</v>
      </c>
      <c r="E28" s="172">
        <v>66573257</v>
      </c>
      <c r="F28" s="171">
        <v>1.596595522632456E-2</v>
      </c>
    </row>
    <row r="29" spans="1:6">
      <c r="A29" s="228"/>
      <c r="B29" s="169" t="s">
        <v>106</v>
      </c>
      <c r="C29" s="170">
        <v>41</v>
      </c>
      <c r="D29" s="171">
        <v>1.8177142907810853E-4</v>
      </c>
      <c r="E29" s="172">
        <v>1134297866</v>
      </c>
      <c r="F29" s="171">
        <v>0.27203339235560453</v>
      </c>
    </row>
    <row r="30" spans="1:6">
      <c r="A30" s="229"/>
      <c r="B30" s="180" t="s">
        <v>107</v>
      </c>
      <c r="C30" s="181">
        <v>8</v>
      </c>
      <c r="D30" s="182">
        <v>3.5467595917679709E-5</v>
      </c>
      <c r="E30" s="183">
        <v>88279471</v>
      </c>
      <c r="F30" s="182">
        <v>2.1171655780482808E-2</v>
      </c>
    </row>
    <row r="50" spans="1:6">
      <c r="A50" s="1063" t="s">
        <v>403</v>
      </c>
      <c r="B50" s="1063"/>
      <c r="C50" s="1063"/>
      <c r="D50" s="1063"/>
      <c r="E50" s="1063"/>
      <c r="F50" s="1063"/>
    </row>
    <row r="51" spans="1:6">
      <c r="A51" s="1063" t="s">
        <v>405</v>
      </c>
      <c r="B51" s="1030"/>
      <c r="C51" s="1030"/>
      <c r="D51" s="1030"/>
      <c r="E51" s="1030"/>
      <c r="F51" s="1030"/>
    </row>
    <row r="52" spans="1:6">
      <c r="A52" s="1064" t="s">
        <v>404</v>
      </c>
      <c r="B52" s="1064"/>
      <c r="C52" s="1064"/>
      <c r="D52" s="1064"/>
      <c r="E52" s="1064"/>
      <c r="F52" s="1064"/>
    </row>
    <row r="53" spans="1:6">
      <c r="A53" s="1064" t="s">
        <v>42</v>
      </c>
      <c r="B53" s="1064"/>
      <c r="C53" s="1064"/>
      <c r="D53" s="1064"/>
      <c r="E53" s="1064"/>
      <c r="F53" s="1064"/>
    </row>
    <row r="54" spans="1:6">
      <c r="A54" s="137"/>
      <c r="B54" s="137"/>
      <c r="C54" s="137"/>
      <c r="D54" s="137"/>
      <c r="E54" s="137"/>
      <c r="F54" s="137"/>
    </row>
    <row r="55" spans="1:6">
      <c r="A55" s="1064" t="s">
        <v>79</v>
      </c>
      <c r="B55" s="1064"/>
      <c r="C55" s="1064"/>
      <c r="D55" s="1064"/>
      <c r="E55" s="1064"/>
      <c r="F55" s="1064"/>
    </row>
    <row r="56" spans="1:6" ht="9" customHeight="1">
      <c r="A56" s="137"/>
      <c r="B56" s="137"/>
      <c r="C56" s="137"/>
      <c r="D56" s="137"/>
      <c r="E56" s="137"/>
      <c r="F56" s="137"/>
    </row>
    <row r="57" spans="1:6">
      <c r="A57" s="201"/>
      <c r="B57" s="202"/>
      <c r="C57" s="1058" t="s">
        <v>82</v>
      </c>
      <c r="D57" s="1059"/>
      <c r="E57" s="1058" t="s">
        <v>83</v>
      </c>
      <c r="F57" s="1059"/>
    </row>
    <row r="58" spans="1:6">
      <c r="A58" s="142"/>
      <c r="B58" s="163"/>
      <c r="C58" s="144"/>
      <c r="D58" s="145"/>
      <c r="E58" s="144" t="s">
        <v>84</v>
      </c>
      <c r="F58" s="145"/>
    </row>
    <row r="59" spans="1:6">
      <c r="A59" s="1067" t="s">
        <v>85</v>
      </c>
      <c r="B59" s="1068"/>
      <c r="C59" s="144" t="s">
        <v>86</v>
      </c>
      <c r="D59" s="145" t="s">
        <v>87</v>
      </c>
      <c r="E59" s="203" t="s">
        <v>88</v>
      </c>
      <c r="F59" s="145" t="s">
        <v>87</v>
      </c>
    </row>
    <row r="60" spans="1:6" ht="25.15" customHeight="1">
      <c r="A60" s="153" t="s">
        <v>109</v>
      </c>
      <c r="B60" s="154"/>
      <c r="C60" s="149">
        <v>219547</v>
      </c>
      <c r="D60" s="155">
        <v>0.97335053511735337</v>
      </c>
      <c r="E60" s="156">
        <v>1123021856.8878524</v>
      </c>
      <c r="F60" s="155">
        <v>0.26932911942787058</v>
      </c>
    </row>
    <row r="61" spans="1:6" ht="16.149999999999999" customHeight="1">
      <c r="A61" s="193"/>
      <c r="B61" s="194"/>
      <c r="C61" s="195"/>
      <c r="D61" s="196"/>
      <c r="E61" s="197"/>
      <c r="F61" s="196"/>
    </row>
    <row r="62" spans="1:6">
      <c r="A62" s="162" t="s">
        <v>110</v>
      </c>
      <c r="B62" s="173"/>
      <c r="C62" s="164">
        <v>3449</v>
      </c>
      <c r="D62" s="167">
        <v>1.5290967290009665E-2</v>
      </c>
      <c r="E62" s="174">
        <v>388625057</v>
      </c>
      <c r="F62" s="167">
        <v>9.3202143615864111E-2</v>
      </c>
    </row>
    <row r="63" spans="1:6">
      <c r="A63" s="228"/>
      <c r="B63" s="169" t="s">
        <v>111</v>
      </c>
      <c r="C63" s="170">
        <v>84</v>
      </c>
      <c r="D63" s="171">
        <v>3.7240975713563693E-4</v>
      </c>
      <c r="E63" s="172">
        <v>34562565</v>
      </c>
      <c r="F63" s="171">
        <v>8.2889795416939312E-3</v>
      </c>
    </row>
    <row r="64" spans="1:6">
      <c r="A64" s="228"/>
      <c r="B64" s="169" t="s">
        <v>112</v>
      </c>
      <c r="C64" s="170">
        <v>493</v>
      </c>
      <c r="D64" s="171">
        <v>2.1856905984270121E-3</v>
      </c>
      <c r="E64" s="172">
        <v>24386299</v>
      </c>
      <c r="F64" s="171">
        <v>5.8484529000851406E-3</v>
      </c>
    </row>
    <row r="65" spans="1:6">
      <c r="A65" s="228"/>
      <c r="B65" s="169" t="s">
        <v>113</v>
      </c>
      <c r="C65" s="170">
        <v>19</v>
      </c>
      <c r="D65" s="171">
        <v>8.423554030448931E-5</v>
      </c>
      <c r="E65" s="172">
        <v>1047235</v>
      </c>
      <c r="F65" s="171">
        <v>2.5115350930539571E-4</v>
      </c>
    </row>
    <row r="66" spans="1:6">
      <c r="A66" s="228"/>
      <c r="B66" s="169" t="s">
        <v>114</v>
      </c>
      <c r="C66" s="170">
        <v>83</v>
      </c>
      <c r="D66" s="171">
        <v>3.6797630764592696E-4</v>
      </c>
      <c r="E66" s="172">
        <v>50050582</v>
      </c>
      <c r="F66" s="171">
        <v>1.2003398771123455E-2</v>
      </c>
    </row>
    <row r="67" spans="1:6">
      <c r="A67" s="228"/>
      <c r="B67" s="169" t="s">
        <v>115</v>
      </c>
      <c r="C67" s="170">
        <v>178</v>
      </c>
      <c r="D67" s="171">
        <v>7.8915400916837355E-4</v>
      </c>
      <c r="E67" s="172">
        <v>88604576</v>
      </c>
      <c r="F67" s="171">
        <v>2.1249624203656909E-2</v>
      </c>
    </row>
    <row r="68" spans="1:6">
      <c r="A68" s="228"/>
      <c r="B68" s="169" t="s">
        <v>116</v>
      </c>
      <c r="C68" s="170">
        <v>2478</v>
      </c>
      <c r="D68" s="171">
        <v>1.098608783550129E-2</v>
      </c>
      <c r="E68" s="172">
        <v>180228858</v>
      </c>
      <c r="F68" s="171">
        <v>4.3223450481318752E-2</v>
      </c>
    </row>
    <row r="69" spans="1:6">
      <c r="A69" s="228"/>
      <c r="B69" s="169" t="s">
        <v>117</v>
      </c>
      <c r="C69" s="170">
        <v>114</v>
      </c>
      <c r="D69" s="171">
        <v>5.0541324182693588E-4</v>
      </c>
      <c r="E69" s="172">
        <v>9744942</v>
      </c>
      <c r="F69" s="171">
        <v>2.3370842086805174E-3</v>
      </c>
    </row>
    <row r="70" spans="1:6">
      <c r="A70" s="228"/>
      <c r="B70" s="169"/>
      <c r="C70" s="142"/>
      <c r="D70" s="171"/>
      <c r="E70" s="198"/>
      <c r="F70" s="171"/>
    </row>
    <row r="71" spans="1:6">
      <c r="A71" s="162" t="s">
        <v>118</v>
      </c>
      <c r="B71" s="173"/>
      <c r="C71" s="164">
        <v>19409</v>
      </c>
      <c r="D71" s="167">
        <v>8.6048821145780691E-2</v>
      </c>
      <c r="E71" s="174">
        <v>344501059</v>
      </c>
      <c r="F71" s="167">
        <v>8.2620089977202049E-2</v>
      </c>
    </row>
    <row r="72" spans="1:6">
      <c r="A72" s="228"/>
      <c r="B72" s="169" t="s">
        <v>119</v>
      </c>
      <c r="C72" s="170">
        <v>2</v>
      </c>
      <c r="D72" s="171">
        <v>8.8668989794199271E-6</v>
      </c>
      <c r="E72" s="172">
        <v>163</v>
      </c>
      <c r="F72" s="171">
        <v>3.9091533434978302E-8</v>
      </c>
    </row>
    <row r="73" spans="1:6">
      <c r="A73" s="228"/>
      <c r="B73" s="169" t="s">
        <v>120</v>
      </c>
      <c r="C73" s="170">
        <v>18</v>
      </c>
      <c r="D73" s="171">
        <v>7.9802090814779341E-5</v>
      </c>
      <c r="E73" s="172">
        <v>7364470</v>
      </c>
      <c r="F73" s="171">
        <v>1.7661866578889244E-3</v>
      </c>
    </row>
    <row r="74" spans="1:6">
      <c r="A74" s="228"/>
      <c r="B74" s="169" t="s">
        <v>121</v>
      </c>
      <c r="C74" s="170">
        <v>7</v>
      </c>
      <c r="D74" s="171">
        <v>3.1034146427969747E-5</v>
      </c>
      <c r="E74" s="172">
        <v>127139</v>
      </c>
      <c r="F74" s="171">
        <v>3.049115625392458E-5</v>
      </c>
    </row>
    <row r="75" spans="1:6">
      <c r="A75" s="228"/>
      <c r="B75" s="169" t="s">
        <v>122</v>
      </c>
      <c r="C75" s="170">
        <v>446</v>
      </c>
      <c r="D75" s="171">
        <v>1.9773184724106436E-3</v>
      </c>
      <c r="E75" s="172">
        <v>14103467</v>
      </c>
      <c r="F75" s="171">
        <v>3.38236902932278E-3</v>
      </c>
    </row>
    <row r="76" spans="1:6">
      <c r="A76" s="228"/>
      <c r="B76" s="169" t="s">
        <v>124</v>
      </c>
      <c r="C76" s="170">
        <v>31</v>
      </c>
      <c r="D76" s="171">
        <v>1.3743693418100887E-4</v>
      </c>
      <c r="E76" s="172">
        <v>47530453</v>
      </c>
      <c r="F76" s="171">
        <v>1.1399007930240275E-2</v>
      </c>
    </row>
    <row r="77" spans="1:6">
      <c r="A77" s="228"/>
      <c r="B77" s="169" t="s">
        <v>125</v>
      </c>
      <c r="C77" s="170">
        <v>17151</v>
      </c>
      <c r="D77" s="171">
        <v>7.6038092198015592E-2</v>
      </c>
      <c r="E77" s="172">
        <v>217131389</v>
      </c>
      <c r="F77" s="171">
        <v>5.2073613207833006E-2</v>
      </c>
    </row>
    <row r="78" spans="1:6">
      <c r="A78" s="228"/>
      <c r="B78" s="199" t="s">
        <v>126</v>
      </c>
      <c r="C78" s="170">
        <v>23</v>
      </c>
      <c r="D78" s="171">
        <v>1.0196933826332917E-4</v>
      </c>
      <c r="E78" s="172">
        <v>35187</v>
      </c>
      <c r="F78" s="171">
        <v>8.4387348894268809E-6</v>
      </c>
    </row>
    <row r="79" spans="1:6">
      <c r="A79" s="228"/>
      <c r="B79" s="169" t="s">
        <v>127</v>
      </c>
      <c r="C79" s="170">
        <v>15</v>
      </c>
      <c r="D79" s="171">
        <v>6.6501742345649462E-5</v>
      </c>
      <c r="E79" s="172">
        <v>17328419</v>
      </c>
      <c r="F79" s="171">
        <v>4.1557942988577502E-3</v>
      </c>
    </row>
    <row r="80" spans="1:6">
      <c r="A80" s="228"/>
      <c r="B80" s="169" t="s">
        <v>129</v>
      </c>
      <c r="C80" s="170">
        <v>1</v>
      </c>
      <c r="D80" s="171">
        <v>4.4334494897099636E-6</v>
      </c>
      <c r="E80" s="172">
        <v>12248</v>
      </c>
      <c r="F80" s="171">
        <v>2.937380990868799E-6</v>
      </c>
    </row>
    <row r="81" spans="1:6">
      <c r="A81" s="228"/>
      <c r="B81" s="169" t="s">
        <v>130</v>
      </c>
      <c r="C81" s="170">
        <v>39</v>
      </c>
      <c r="D81" s="171">
        <v>1.7290453009868859E-4</v>
      </c>
      <c r="E81" s="172">
        <v>20209954</v>
      </c>
      <c r="F81" s="171">
        <v>4.8468594632538253E-3</v>
      </c>
    </row>
    <row r="82" spans="1:6">
      <c r="A82" s="228"/>
      <c r="B82" s="169" t="s">
        <v>131</v>
      </c>
      <c r="C82" s="170">
        <v>5</v>
      </c>
      <c r="D82" s="171">
        <v>2.216724744854982E-5</v>
      </c>
      <c r="E82" s="172">
        <v>2726594</v>
      </c>
      <c r="F82" s="171">
        <v>6.5390638352522232E-4</v>
      </c>
    </row>
    <row r="83" spans="1:6">
      <c r="A83" s="228"/>
      <c r="B83" s="169" t="s">
        <v>132</v>
      </c>
      <c r="C83" s="170">
        <v>1635</v>
      </c>
      <c r="D83" s="171">
        <v>7.2486899156757904E-3</v>
      </c>
      <c r="E83" s="172">
        <v>5377440</v>
      </c>
      <c r="F83" s="171">
        <v>1.289646475795029E-3</v>
      </c>
    </row>
    <row r="84" spans="1:6">
      <c r="A84" s="228"/>
      <c r="B84" s="169" t="s">
        <v>133</v>
      </c>
      <c r="C84" s="170">
        <v>36</v>
      </c>
      <c r="D84" s="171">
        <v>1.5960418162955868E-4</v>
      </c>
      <c r="E84" s="172">
        <v>12554136</v>
      </c>
      <c r="F84" s="171">
        <v>3.0108001668175755E-3</v>
      </c>
    </row>
    <row r="85" spans="1:6">
      <c r="A85" s="228"/>
      <c r="B85" s="169"/>
      <c r="C85" s="142"/>
      <c r="D85" s="171"/>
      <c r="E85" s="198"/>
      <c r="F85" s="171"/>
    </row>
    <row r="86" spans="1:6">
      <c r="A86" s="162" t="s">
        <v>134</v>
      </c>
      <c r="B86" s="173"/>
      <c r="C86" s="164">
        <v>2154</v>
      </c>
      <c r="D86" s="167">
        <v>9.5496502008352614E-3</v>
      </c>
      <c r="E86" s="174">
        <v>245659096</v>
      </c>
      <c r="F86" s="167">
        <v>5.891528076619966E-2</v>
      </c>
    </row>
    <row r="87" spans="1:6">
      <c r="A87" s="228"/>
      <c r="B87" s="169" t="s">
        <v>136</v>
      </c>
      <c r="C87" s="170">
        <v>2029</v>
      </c>
      <c r="D87" s="171">
        <v>8.9954690146215165E-3</v>
      </c>
      <c r="E87" s="172">
        <v>234287780</v>
      </c>
      <c r="F87" s="171">
        <v>5.6188150829919271E-2</v>
      </c>
    </row>
    <row r="88" spans="1:6">
      <c r="A88" s="228"/>
      <c r="B88" s="169" t="s">
        <v>137</v>
      </c>
      <c r="C88" s="170">
        <v>5</v>
      </c>
      <c r="D88" s="171">
        <v>2.216724744854982E-5</v>
      </c>
      <c r="E88" s="172">
        <v>604017</v>
      </c>
      <c r="F88" s="171">
        <v>1.4485859356316128E-4</v>
      </c>
    </row>
    <row r="89" spans="1:6">
      <c r="A89" s="228"/>
      <c r="B89" s="169" t="s">
        <v>138</v>
      </c>
      <c r="C89" s="170">
        <v>120</v>
      </c>
      <c r="D89" s="171">
        <v>5.320139387651957E-4</v>
      </c>
      <c r="E89" s="172">
        <v>10767299</v>
      </c>
      <c r="F89" s="171">
        <v>2.5822713427172297E-3</v>
      </c>
    </row>
    <row r="90" spans="1:6">
      <c r="A90" s="228"/>
      <c r="B90" s="169"/>
      <c r="C90" s="142"/>
      <c r="D90" s="171"/>
      <c r="E90" s="198"/>
      <c r="F90" s="171"/>
    </row>
    <row r="91" spans="1:6">
      <c r="A91" s="162" t="s">
        <v>140</v>
      </c>
      <c r="B91" s="173"/>
      <c r="C91" s="164">
        <v>194535</v>
      </c>
      <c r="D91" s="167">
        <v>0.86246109648072777</v>
      </c>
      <c r="E91" s="174">
        <v>144236644.88785252</v>
      </c>
      <c r="F91" s="167">
        <v>3.4591605068604779E-2</v>
      </c>
    </row>
    <row r="92" spans="1:6">
      <c r="A92" s="228"/>
      <c r="B92" s="169" t="s">
        <v>141</v>
      </c>
      <c r="C92" s="170">
        <v>1</v>
      </c>
      <c r="D92" s="171">
        <v>4.4334494897099636E-6</v>
      </c>
      <c r="E92" s="172">
        <v>306</v>
      </c>
      <c r="F92" s="171">
        <v>7.3386559700020621E-8</v>
      </c>
    </row>
    <row r="93" spans="1:6">
      <c r="A93" s="228"/>
      <c r="B93" s="169" t="s">
        <v>142</v>
      </c>
      <c r="C93" s="170">
        <v>1146</v>
      </c>
      <c r="D93" s="171">
        <v>5.0807331152076182E-3</v>
      </c>
      <c r="E93" s="172">
        <v>2640339</v>
      </c>
      <c r="F93" s="171">
        <v>6.3322024722808087E-4</v>
      </c>
    </row>
    <row r="94" spans="1:6">
      <c r="A94" s="228"/>
      <c r="B94" s="169" t="s">
        <v>143</v>
      </c>
      <c r="C94" s="170">
        <v>156267</v>
      </c>
      <c r="D94" s="171">
        <v>0.69280185140850692</v>
      </c>
      <c r="E94" s="172">
        <v>76395269.340632528</v>
      </c>
      <c r="F94" s="171">
        <v>1.8321522857076746E-2</v>
      </c>
    </row>
    <row r="95" spans="1:6">
      <c r="A95" s="228"/>
      <c r="B95" s="169" t="s">
        <v>144</v>
      </c>
      <c r="C95" s="170">
        <v>17380</v>
      </c>
      <c r="D95" s="171">
        <v>7.7053352131159172E-2</v>
      </c>
      <c r="E95" s="172">
        <v>47443178.446960002</v>
      </c>
      <c r="F95" s="171">
        <v>1.1378077279269809E-2</v>
      </c>
    </row>
    <row r="96" spans="1:6">
      <c r="A96" s="219"/>
      <c r="B96" s="180" t="s">
        <v>145</v>
      </c>
      <c r="C96" s="181">
        <v>19741</v>
      </c>
      <c r="D96" s="182">
        <v>8.7520726376364391E-2</v>
      </c>
      <c r="E96" s="183">
        <v>17757552.100260001</v>
      </c>
      <c r="F96" s="182">
        <v>4.2587112984704481E-3</v>
      </c>
    </row>
    <row r="98" spans="1:6" ht="62.25" customHeight="1">
      <c r="A98" s="1062" t="s">
        <v>400</v>
      </c>
      <c r="B98" s="1062"/>
      <c r="C98" s="1062"/>
      <c r="D98" s="1062"/>
      <c r="E98" s="1062"/>
      <c r="F98" s="1062"/>
    </row>
    <row r="99" spans="1:6">
      <c r="A99" s="956" t="s">
        <v>401</v>
      </c>
      <c r="B99" s="192"/>
    </row>
  </sheetData>
  <mergeCells count="17">
    <mergeCell ref="A1:F1"/>
    <mergeCell ref="A2:F2"/>
    <mergeCell ref="A3:F3"/>
    <mergeCell ref="A4:F4"/>
    <mergeCell ref="A50:F50"/>
    <mergeCell ref="A51:F51"/>
    <mergeCell ref="A52:F52"/>
    <mergeCell ref="A53:F53"/>
    <mergeCell ref="A6:F6"/>
    <mergeCell ref="C8:D8"/>
    <mergeCell ref="E8:F8"/>
    <mergeCell ref="A10:B10"/>
    <mergeCell ref="A98:F98"/>
    <mergeCell ref="A55:F55"/>
    <mergeCell ref="C57:D57"/>
    <mergeCell ref="E57:F57"/>
    <mergeCell ref="A59:B59"/>
  </mergeCells>
  <hyperlinks>
    <hyperlink ref="A99" r:id="rId1" xr:uid="{00000000-0004-0000-1200-000000000000}"/>
  </hyperlinks>
  <pageMargins left="0.7" right="0.7" top="0.75" bottom="0.75" header="0.3" footer="0.3"/>
  <pageSetup scale="80" orientation="portrait" horizontalDpi="4294967295" verticalDpi="4294967295" r:id="rId2"/>
  <rowBreaks count="1" manualBreakCount="1">
    <brk id="49"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6"/>
  <sheetViews>
    <sheetView showGridLines="0" zoomScaleNormal="100" workbookViewId="0"/>
  </sheetViews>
  <sheetFormatPr defaultRowHeight="12.75"/>
  <cols>
    <col min="1" max="1" width="12.7109375" customWidth="1"/>
    <col min="2" max="2" width="16.28515625" customWidth="1"/>
    <col min="3" max="7" width="11.7109375" customWidth="1"/>
    <col min="8" max="8" width="1.5703125" customWidth="1"/>
  </cols>
  <sheetData>
    <row r="1" spans="1:8" ht="13.5" thickTop="1">
      <c r="A1" s="2"/>
      <c r="B1" s="3"/>
      <c r="C1" s="3"/>
      <c r="D1" s="3"/>
      <c r="E1" s="3"/>
      <c r="F1" s="3"/>
      <c r="G1" s="3"/>
      <c r="H1" s="4"/>
    </row>
    <row r="2" spans="1:8" ht="18">
      <c r="A2" s="1039" t="s">
        <v>479</v>
      </c>
      <c r="B2" s="1040"/>
      <c r="C2" s="1040"/>
      <c r="D2" s="1040"/>
      <c r="E2" s="1040"/>
      <c r="F2" s="1040"/>
      <c r="G2" s="1040"/>
      <c r="H2" s="1041"/>
    </row>
    <row r="3" spans="1:8" ht="12.75" customHeight="1">
      <c r="A3" s="1036" t="s">
        <v>0</v>
      </c>
      <c r="B3" s="1037"/>
      <c r="C3" s="1037"/>
      <c r="D3" s="1037"/>
      <c r="E3" s="1037"/>
      <c r="F3" s="1037"/>
      <c r="G3" s="1037"/>
      <c r="H3" s="1038"/>
    </row>
    <row r="4" spans="1:8" ht="8.25" customHeight="1" thickBot="1">
      <c r="A4" s="7"/>
      <c r="B4" s="8"/>
      <c r="C4" s="9"/>
      <c r="D4" s="8"/>
      <c r="E4" s="8"/>
      <c r="F4" s="8"/>
      <c r="G4" s="8"/>
      <c r="H4" s="10"/>
    </row>
    <row r="5" spans="1:8" ht="7.5" customHeight="1" thickTop="1">
      <c r="A5" s="11"/>
      <c r="B5" s="12"/>
      <c r="C5" s="13"/>
      <c r="D5" s="12"/>
      <c r="E5" s="12"/>
      <c r="F5" s="12"/>
      <c r="G5" s="12"/>
      <c r="H5" s="14"/>
    </row>
    <row r="6" spans="1:8" ht="15">
      <c r="A6" s="16"/>
      <c r="B6" s="1"/>
      <c r="C6" s="13"/>
      <c r="D6" s="1"/>
      <c r="E6" s="1"/>
      <c r="F6" s="1035" t="s">
        <v>1</v>
      </c>
      <c r="G6" s="1035"/>
      <c r="H6" s="17"/>
    </row>
    <row r="7" spans="1:8" ht="15" customHeight="1">
      <c r="A7" s="18"/>
      <c r="B7" s="19"/>
      <c r="C7" s="1035" t="s">
        <v>2</v>
      </c>
      <c r="D7" s="1035"/>
      <c r="E7" s="20"/>
      <c r="F7" s="1035" t="s">
        <v>3</v>
      </c>
      <c r="G7" s="1035"/>
      <c r="H7" s="17"/>
    </row>
    <row r="8" spans="1:8" ht="15.75" customHeight="1">
      <c r="A8" s="22" t="s">
        <v>4</v>
      </c>
      <c r="B8" s="19"/>
      <c r="C8" s="23" t="s">
        <v>5</v>
      </c>
      <c r="D8" s="24" t="s">
        <v>6</v>
      </c>
      <c r="E8" s="19"/>
      <c r="F8" s="25" t="s">
        <v>7</v>
      </c>
      <c r="G8" s="24" t="s">
        <v>6</v>
      </c>
      <c r="H8" s="17"/>
    </row>
    <row r="9" spans="1:8" ht="15">
      <c r="A9" s="16"/>
      <c r="B9" s="13"/>
      <c r="C9" s="13"/>
      <c r="D9" s="8"/>
      <c r="E9" s="13"/>
      <c r="F9" s="13"/>
      <c r="G9" s="8"/>
      <c r="H9" s="17"/>
    </row>
    <row r="10" spans="1:8" ht="15">
      <c r="A10" s="27" t="s">
        <v>8</v>
      </c>
      <c r="B10" s="28"/>
      <c r="C10" s="29">
        <v>1107972</v>
      </c>
      <c r="D10" s="30">
        <v>5.3909554268436466E-3</v>
      </c>
      <c r="E10" s="29"/>
      <c r="F10" s="31">
        <v>382409.525165</v>
      </c>
      <c r="G10" s="30">
        <v>6.0270350546161255E-2</v>
      </c>
      <c r="H10" s="32"/>
    </row>
    <row r="11" spans="1:8" ht="15">
      <c r="A11" s="16"/>
      <c r="B11" s="33"/>
      <c r="C11" s="34"/>
      <c r="D11" s="30"/>
      <c r="E11" s="13"/>
      <c r="F11" s="34"/>
      <c r="G11" s="30"/>
      <c r="H11" s="32"/>
    </row>
    <row r="12" spans="1:8" ht="15">
      <c r="A12" s="37" t="s">
        <v>9</v>
      </c>
      <c r="B12" s="13"/>
      <c r="C12" s="38">
        <v>566258</v>
      </c>
      <c r="D12" s="39">
        <v>4.5443132389539898E-2</v>
      </c>
      <c r="E12" s="13"/>
      <c r="F12" s="40">
        <v>174273.53386</v>
      </c>
      <c r="G12" s="39">
        <v>8.3746847874429431E-2</v>
      </c>
      <c r="H12" s="17"/>
    </row>
    <row r="13" spans="1:8" ht="15">
      <c r="A13" s="37" t="s">
        <v>10</v>
      </c>
      <c r="B13" s="13"/>
      <c r="C13" s="42">
        <v>496902</v>
      </c>
      <c r="D13" s="39">
        <v>-3.6139296611468086E-2</v>
      </c>
      <c r="E13" s="13"/>
      <c r="F13" s="40">
        <v>73878.605666000003</v>
      </c>
      <c r="G13" s="39">
        <v>4.0331193671910848E-2</v>
      </c>
      <c r="H13" s="43"/>
    </row>
    <row r="14" spans="1:8" ht="15">
      <c r="A14" s="37" t="s">
        <v>11</v>
      </c>
      <c r="B14" s="33"/>
      <c r="C14" s="38">
        <v>44812</v>
      </c>
      <c r="D14" s="39">
        <v>-9.3637133811919071E-4</v>
      </c>
      <c r="E14" s="33"/>
      <c r="F14" s="40">
        <v>134257.38563899999</v>
      </c>
      <c r="G14" s="39">
        <v>4.1960758928573316E-2</v>
      </c>
      <c r="H14" s="32"/>
    </row>
    <row r="15" spans="1:8" ht="15">
      <c r="A15" s="21"/>
      <c r="B15" s="45"/>
      <c r="C15" s="45"/>
      <c r="D15" s="13"/>
      <c r="E15" s="13"/>
      <c r="F15" s="13"/>
      <c r="G15" s="13"/>
      <c r="H15" s="17"/>
    </row>
    <row r="16" spans="1:8" ht="15">
      <c r="A16" s="46" t="s">
        <v>12</v>
      </c>
      <c r="B16" s="45"/>
      <c r="C16" s="45"/>
      <c r="D16" s="45"/>
      <c r="E16" s="45"/>
      <c r="F16" s="47"/>
      <c r="G16" s="47"/>
      <c r="H16" s="17"/>
    </row>
    <row r="17" spans="1:8" ht="14.25" customHeight="1" thickBot="1">
      <c r="A17" s="46"/>
      <c r="B17" s="45"/>
      <c r="C17" s="45"/>
      <c r="D17" s="45"/>
      <c r="E17" s="45"/>
      <c r="F17" s="45"/>
      <c r="G17" s="45"/>
      <c r="H17" s="17"/>
    </row>
    <row r="18" spans="1:8" ht="9.75" customHeight="1" thickTop="1">
      <c r="A18" s="11"/>
      <c r="B18" s="12"/>
      <c r="C18" s="12"/>
      <c r="D18" s="12"/>
      <c r="E18" s="12"/>
      <c r="F18" s="12"/>
      <c r="G18" s="12"/>
      <c r="H18" s="14"/>
    </row>
    <row r="19" spans="1:8" ht="15" customHeight="1">
      <c r="A19" s="21"/>
      <c r="B19" s="48"/>
      <c r="C19" s="19"/>
      <c r="D19" s="1035" t="s">
        <v>13</v>
      </c>
      <c r="E19" s="1035"/>
      <c r="F19" s="1035" t="s">
        <v>14</v>
      </c>
      <c r="G19" s="1035"/>
      <c r="H19" s="17"/>
    </row>
    <row r="20" spans="1:8" ht="15">
      <c r="A20" s="18"/>
      <c r="B20" s="1035" t="s">
        <v>15</v>
      </c>
      <c r="C20" s="1035"/>
      <c r="D20" s="1035" t="s">
        <v>3</v>
      </c>
      <c r="E20" s="1035"/>
      <c r="F20" s="1035" t="s">
        <v>3</v>
      </c>
      <c r="G20" s="1035"/>
      <c r="H20" s="17"/>
    </row>
    <row r="21" spans="1:8" ht="15">
      <c r="A21" s="18"/>
      <c r="B21" s="50" t="s">
        <v>16</v>
      </c>
      <c r="C21" s="24" t="s">
        <v>6</v>
      </c>
      <c r="D21" s="50" t="s">
        <v>7</v>
      </c>
      <c r="E21" s="24" t="s">
        <v>6</v>
      </c>
      <c r="F21" s="50" t="s">
        <v>16</v>
      </c>
      <c r="G21" s="24" t="s">
        <v>6</v>
      </c>
      <c r="H21" s="17"/>
    </row>
    <row r="22" spans="1:8" ht="15">
      <c r="A22" s="16"/>
      <c r="C22" s="52"/>
      <c r="E22" s="52"/>
      <c r="G22" s="52"/>
      <c r="H22" s="17"/>
    </row>
    <row r="23" spans="1:8" ht="15">
      <c r="A23" s="27" t="s">
        <v>8</v>
      </c>
      <c r="B23" s="53">
        <v>1149208.7756619998</v>
      </c>
      <c r="C23" s="30">
        <v>7.9835312682943638E-2</v>
      </c>
      <c r="D23" s="53">
        <v>251482.88501</v>
      </c>
      <c r="E23" s="30">
        <v>7.2230999392211226E-2</v>
      </c>
      <c r="F23" s="53">
        <v>224461.25953799998</v>
      </c>
      <c r="G23" s="30">
        <v>7.5979499941147166E-2</v>
      </c>
      <c r="H23" s="17"/>
    </row>
    <row r="24" spans="1:8" ht="15">
      <c r="A24" s="16"/>
      <c r="B24" s="54"/>
      <c r="C24" s="30"/>
      <c r="D24" s="33"/>
      <c r="E24" s="30"/>
      <c r="F24" s="13"/>
      <c r="G24" s="30"/>
      <c r="H24" s="17"/>
    </row>
    <row r="25" spans="1:8" ht="15">
      <c r="A25" s="37" t="s">
        <v>17</v>
      </c>
      <c r="B25" s="55">
        <v>450675.11777900002</v>
      </c>
      <c r="C25" s="39">
        <v>7.1627023181079164E-2</v>
      </c>
      <c r="D25" s="55">
        <v>166518.57445799999</v>
      </c>
      <c r="E25" s="39">
        <v>7.0570915451134031E-2</v>
      </c>
      <c r="F25" s="55">
        <v>147092.43599900001</v>
      </c>
      <c r="G25" s="39">
        <v>7.6669673622972834E-2</v>
      </c>
      <c r="H25" s="17"/>
    </row>
    <row r="26" spans="1:8" ht="15">
      <c r="A26" s="37" t="s">
        <v>18</v>
      </c>
      <c r="B26" s="55">
        <v>65795.146529999998</v>
      </c>
      <c r="C26" s="39">
        <v>6.7130694611146735E-2</v>
      </c>
      <c r="D26" s="55">
        <v>12916.821432999999</v>
      </c>
      <c r="E26" s="39">
        <v>7.3493863948949967E-2</v>
      </c>
      <c r="F26" s="55">
        <v>11660.200155</v>
      </c>
      <c r="G26" s="39">
        <v>7.0415156816236113E-2</v>
      </c>
      <c r="H26" s="17"/>
    </row>
    <row r="27" spans="1:8" ht="15">
      <c r="A27" s="37" t="s">
        <v>19</v>
      </c>
      <c r="B27" s="55">
        <v>299195.50527099997</v>
      </c>
      <c r="C27" s="39">
        <v>0.1326736913852975</v>
      </c>
      <c r="D27" s="55">
        <v>31706.300713000001</v>
      </c>
      <c r="E27" s="39">
        <v>9.0186922610774545E-2</v>
      </c>
      <c r="F27" s="55">
        <v>28446.418624999998</v>
      </c>
      <c r="G27" s="39">
        <v>8.997450159812348E-2</v>
      </c>
      <c r="H27" s="17"/>
    </row>
    <row r="28" spans="1:8" ht="15">
      <c r="A28" s="37" t="s">
        <v>20</v>
      </c>
      <c r="B28" s="55">
        <v>266919.417197</v>
      </c>
      <c r="C28" s="39">
        <v>5.0149019080423241E-2</v>
      </c>
      <c r="D28" s="55">
        <v>34017.720976999997</v>
      </c>
      <c r="E28" s="39">
        <v>6.5361254529229251E-2</v>
      </c>
      <c r="F28" s="55">
        <v>31249.570073999999</v>
      </c>
      <c r="G28" s="39">
        <v>6.5358383586300084E-2</v>
      </c>
      <c r="H28" s="17"/>
    </row>
    <row r="29" spans="1:8" ht="15">
      <c r="A29" s="37" t="s">
        <v>21</v>
      </c>
      <c r="B29" s="55">
        <v>66623.588885000005</v>
      </c>
      <c r="C29" s="39">
        <v>4.5675141266519725E-2</v>
      </c>
      <c r="D29" s="55">
        <v>6323.4674290000003</v>
      </c>
      <c r="E29" s="39">
        <v>6.2178454555764651E-2</v>
      </c>
      <c r="F29" s="55">
        <v>6012.634685</v>
      </c>
      <c r="G29" s="39">
        <v>6.0566838378190102E-2</v>
      </c>
      <c r="H29" s="17"/>
    </row>
    <row r="30" spans="1:8" ht="15">
      <c r="A30" s="16"/>
      <c r="B30" s="13"/>
      <c r="C30" s="39"/>
      <c r="D30" s="13"/>
      <c r="E30" s="39"/>
      <c r="F30" s="13"/>
      <c r="G30" s="39"/>
      <c r="H30" s="17"/>
    </row>
    <row r="31" spans="1:8" ht="15">
      <c r="A31" s="37" t="s">
        <v>22</v>
      </c>
      <c r="B31" s="55">
        <v>538564.68533200002</v>
      </c>
      <c r="C31" s="39">
        <v>8.5071620611690282E-2</v>
      </c>
      <c r="D31" s="55">
        <v>19442.761767</v>
      </c>
      <c r="E31" s="39">
        <v>5.7023073130226226E-2</v>
      </c>
      <c r="F31" s="55">
        <v>19442.761767</v>
      </c>
      <c r="G31" s="39">
        <v>5.7023073130226226E-2</v>
      </c>
      <c r="H31" s="17"/>
    </row>
    <row r="32" spans="1:8" ht="15">
      <c r="A32" s="37" t="s">
        <v>23</v>
      </c>
      <c r="B32" s="55">
        <v>281500.40824199998</v>
      </c>
      <c r="C32" s="39">
        <v>9.618601758400859E-2</v>
      </c>
      <c r="D32" s="55">
        <v>92585.772717</v>
      </c>
      <c r="E32" s="39">
        <v>8.7728468517034461E-2</v>
      </c>
      <c r="F32" s="55">
        <v>81049.886199</v>
      </c>
      <c r="G32" s="39">
        <v>9.5581795923855115E-2</v>
      </c>
      <c r="H32" s="17"/>
    </row>
    <row r="33" spans="1:8" ht="15">
      <c r="A33" s="37" t="s">
        <v>24</v>
      </c>
      <c r="B33" s="55">
        <v>33285.661293999998</v>
      </c>
      <c r="C33" s="39">
        <v>2.9614871226601308E-2</v>
      </c>
      <c r="D33" s="55">
        <v>14683.905855000001</v>
      </c>
      <c r="E33" s="39">
        <v>3.3840549404211599E-2</v>
      </c>
      <c r="F33" s="55">
        <v>14683.905855000001</v>
      </c>
      <c r="G33" s="39">
        <v>3.3840549404211599E-2</v>
      </c>
      <c r="H33" s="17"/>
    </row>
    <row r="34" spans="1:8" ht="15">
      <c r="A34" s="37" t="s">
        <v>25</v>
      </c>
      <c r="B34" s="55">
        <v>295858.02079400001</v>
      </c>
      <c r="C34" s="39">
        <v>6.1274509787463079E-2</v>
      </c>
      <c r="D34" s="55">
        <v>124770.444671</v>
      </c>
      <c r="E34" s="39">
        <v>6.8001479336313508E-2</v>
      </c>
      <c r="F34" s="55">
        <v>109284.705717</v>
      </c>
      <c r="G34" s="39">
        <v>7.1050190078668876E-2</v>
      </c>
      <c r="H34" s="17"/>
    </row>
    <row r="35" spans="1:8" ht="7.15" customHeight="1">
      <c r="A35" s="37"/>
      <c r="B35" s="55"/>
      <c r="C35" s="57"/>
      <c r="D35" s="56"/>
      <c r="E35" s="57"/>
      <c r="F35" s="56"/>
      <c r="G35" s="57"/>
      <c r="H35" s="17"/>
    </row>
    <row r="36" spans="1:8" ht="15">
      <c r="A36" s="58" t="s">
        <v>26</v>
      </c>
      <c r="B36" s="55"/>
      <c r="C36" s="59"/>
      <c r="D36" s="44"/>
      <c r="E36" s="59"/>
      <c r="F36" s="44"/>
      <c r="G36" s="59"/>
      <c r="H36" s="17"/>
    </row>
    <row r="37" spans="1:8" ht="8.25" customHeight="1" thickBot="1">
      <c r="A37" s="60"/>
      <c r="B37" s="61">
        <v>1149208.7756620001</v>
      </c>
      <c r="C37" s="61"/>
      <c r="D37" s="61">
        <v>251482.88501000003</v>
      </c>
      <c r="E37" s="61"/>
      <c r="F37" s="61">
        <v>224461.25953800001</v>
      </c>
      <c r="G37" s="61"/>
      <c r="H37" s="62"/>
    </row>
    <row r="38" spans="1:8" ht="15.75" thickTop="1">
      <c r="A38" s="15"/>
      <c r="B38" s="63"/>
      <c r="C38" s="63"/>
      <c r="D38" s="63"/>
      <c r="E38" s="63"/>
      <c r="F38" s="63"/>
      <c r="G38" s="63"/>
      <c r="H38" s="14"/>
    </row>
    <row r="39" spans="1:8" ht="15">
      <c r="A39" s="18"/>
      <c r="B39" s="13"/>
      <c r="C39" s="26" t="s">
        <v>27</v>
      </c>
      <c r="D39" s="13"/>
      <c r="E39" s="28"/>
      <c r="F39" s="1034" t="s">
        <v>28</v>
      </c>
      <c r="G39" s="1034"/>
      <c r="H39" s="17"/>
    </row>
    <row r="40" spans="1:8" ht="15">
      <c r="A40" s="16"/>
      <c r="B40" s="23" t="s">
        <v>29</v>
      </c>
      <c r="C40" s="23" t="s">
        <v>30</v>
      </c>
      <c r="D40" s="24" t="s">
        <v>6</v>
      </c>
      <c r="E40" s="28"/>
      <c r="F40" s="1033" t="s">
        <v>31</v>
      </c>
      <c r="G40" s="1033"/>
      <c r="H40" s="64"/>
    </row>
    <row r="41" spans="1:8" ht="15">
      <c r="A41" s="65"/>
      <c r="D41" s="66"/>
      <c r="H41" s="17"/>
    </row>
    <row r="42" spans="1:8" ht="15">
      <c r="A42" s="27" t="s">
        <v>8</v>
      </c>
      <c r="B42" s="53">
        <v>27726.155958999996</v>
      </c>
      <c r="C42" s="67">
        <v>1</v>
      </c>
      <c r="D42" s="68">
        <v>7.4904126773220003E-2</v>
      </c>
      <c r="E42" s="28"/>
      <c r="F42" s="1031">
        <v>12.282999999999999</v>
      </c>
      <c r="G42" s="1032"/>
      <c r="H42" s="32"/>
    </row>
    <row r="43" spans="1:8" ht="15">
      <c r="A43" s="16"/>
      <c r="B43" s="69"/>
      <c r="C43" s="13"/>
      <c r="D43" s="68"/>
      <c r="E43" s="28"/>
      <c r="F43" s="70"/>
      <c r="G43" s="33"/>
      <c r="H43" s="32"/>
    </row>
    <row r="44" spans="1:8" ht="15">
      <c r="A44" s="37" t="s">
        <v>22</v>
      </c>
      <c r="B44" s="55">
        <v>4115.3656028384112</v>
      </c>
      <c r="C44" s="71">
        <v>0.14842900000000003</v>
      </c>
      <c r="D44" s="72">
        <v>7.1345701997168165E-2</v>
      </c>
      <c r="E44" s="28"/>
      <c r="F44" s="1029">
        <v>20.385000000000002</v>
      </c>
      <c r="G44" s="1030"/>
      <c r="H44" s="32"/>
    </row>
    <row r="45" spans="1:8" ht="15">
      <c r="A45" s="37" t="s">
        <v>23</v>
      </c>
      <c r="B45" s="55">
        <v>10374.85029829821</v>
      </c>
      <c r="C45" s="71">
        <v>0.37419000000000008</v>
      </c>
      <c r="D45" s="72">
        <v>7.9517152044121353E-2</v>
      </c>
      <c r="E45" s="28"/>
      <c r="F45" s="1029">
        <v>12.718999999999999</v>
      </c>
      <c r="G45" s="1030"/>
      <c r="H45" s="32"/>
    </row>
    <row r="46" spans="1:8" ht="15">
      <c r="A46" s="37" t="s">
        <v>24</v>
      </c>
      <c r="B46" s="55">
        <v>1746.0546715180251</v>
      </c>
      <c r="C46" s="71">
        <v>6.2975000000000017E-2</v>
      </c>
      <c r="D46" s="72">
        <v>0.12432254361691397</v>
      </c>
      <c r="E46" s="28"/>
      <c r="F46" s="1029">
        <v>11.891</v>
      </c>
      <c r="G46" s="1030"/>
      <c r="H46" s="32"/>
    </row>
    <row r="47" spans="1:8" ht="15">
      <c r="A47" s="37" t="s">
        <v>25</v>
      </c>
      <c r="B47" s="55">
        <v>11489.885386345353</v>
      </c>
      <c r="C47" s="71">
        <v>0.41440600000000005</v>
      </c>
      <c r="D47" s="72">
        <v>6.4948645786513826E-2</v>
      </c>
      <c r="E47" s="28"/>
      <c r="F47" s="1029">
        <v>10.513999999999999</v>
      </c>
      <c r="G47" s="1030"/>
      <c r="H47" s="32"/>
    </row>
    <row r="48" spans="1:8" ht="7.5" customHeight="1" thickBot="1">
      <c r="A48" s="73"/>
      <c r="B48" s="74"/>
      <c r="C48" s="74"/>
      <c r="D48" s="75"/>
      <c r="E48" s="74"/>
      <c r="F48" s="74"/>
      <c r="G48" s="74"/>
      <c r="H48" s="76"/>
    </row>
    <row r="49" spans="1:8" ht="15.75" customHeight="1" thickTop="1">
      <c r="B49" s="77"/>
      <c r="C49" s="77"/>
      <c r="D49" s="77"/>
      <c r="E49" s="77"/>
      <c r="F49" s="77"/>
      <c r="G49" s="77"/>
      <c r="H49" s="77"/>
    </row>
    <row r="50" spans="1:8" ht="36.75" customHeight="1">
      <c r="A50" s="1028" t="s">
        <v>398</v>
      </c>
      <c r="B50" s="1028"/>
      <c r="C50" s="1028"/>
      <c r="D50" s="1028"/>
      <c r="E50" s="1028"/>
      <c r="F50" s="1028"/>
      <c r="G50" s="1028"/>
    </row>
    <row r="51" spans="1:8">
      <c r="F51" s="38"/>
    </row>
    <row r="52" spans="1:8">
      <c r="F52" s="38"/>
    </row>
    <row r="53" spans="1:8">
      <c r="F53" s="38"/>
    </row>
    <row r="54" spans="1:8">
      <c r="F54" s="38"/>
    </row>
    <row r="55" spans="1:8">
      <c r="F55" s="38"/>
    </row>
    <row r="60" spans="1:8" ht="15">
      <c r="A60" s="80"/>
      <c r="B60" s="80"/>
      <c r="C60" s="80"/>
      <c r="D60" s="80"/>
      <c r="E60" s="80"/>
      <c r="F60" s="80"/>
    </row>
    <row r="61" spans="1:8" ht="15">
      <c r="A61" s="80"/>
      <c r="B61" s="80"/>
      <c r="C61" s="80"/>
      <c r="D61" s="80"/>
      <c r="E61" s="80"/>
      <c r="F61" s="80"/>
    </row>
    <row r="62" spans="1:8" ht="15">
      <c r="A62" s="80"/>
      <c r="B62" s="80"/>
      <c r="C62" s="80"/>
      <c r="D62" s="80"/>
      <c r="E62" s="80"/>
      <c r="F62" s="80"/>
    </row>
    <row r="65" spans="2:3">
      <c r="B65" s="81"/>
      <c r="C65" s="81"/>
    </row>
    <row r="66" spans="2:3">
      <c r="B66" s="81"/>
      <c r="C66" s="81"/>
    </row>
    <row r="67" spans="2:3">
      <c r="B67" s="81"/>
      <c r="C67" s="81"/>
    </row>
    <row r="68" spans="2:3">
      <c r="B68" s="81"/>
      <c r="C68" s="81"/>
    </row>
    <row r="69" spans="2:3">
      <c r="B69" s="81"/>
      <c r="C69" s="81"/>
    </row>
    <row r="70" spans="2:3">
      <c r="B70" s="81"/>
      <c r="C70" s="81"/>
    </row>
    <row r="71" spans="2:3">
      <c r="B71" s="81"/>
      <c r="C71" s="81"/>
    </row>
    <row r="72" spans="2:3">
      <c r="B72" s="81"/>
      <c r="C72" s="81"/>
    </row>
    <row r="73" spans="2:3">
      <c r="B73" s="81"/>
      <c r="C73" s="81"/>
    </row>
    <row r="74" spans="2:3">
      <c r="B74" s="81"/>
      <c r="C74" s="81"/>
    </row>
    <row r="75" spans="2:3">
      <c r="B75" s="81"/>
      <c r="C75" s="81"/>
    </row>
    <row r="76" spans="2:3">
      <c r="B76" s="81"/>
      <c r="C76" s="81"/>
    </row>
  </sheetData>
  <mergeCells count="18">
    <mergeCell ref="A3:H3"/>
    <mergeCell ref="A2:H2"/>
    <mergeCell ref="D19:E19"/>
    <mergeCell ref="F19:G19"/>
    <mergeCell ref="C7:D7"/>
    <mergeCell ref="F7:G7"/>
    <mergeCell ref="F6:G6"/>
    <mergeCell ref="F42:G42"/>
    <mergeCell ref="F40:G40"/>
    <mergeCell ref="F39:G39"/>
    <mergeCell ref="B20:C20"/>
    <mergeCell ref="D20:E20"/>
    <mergeCell ref="F20:G20"/>
    <mergeCell ref="A50:G50"/>
    <mergeCell ref="F47:G47"/>
    <mergeCell ref="F46:G46"/>
    <mergeCell ref="F45:G45"/>
    <mergeCell ref="F44:G44"/>
  </mergeCells>
  <printOptions horizontalCentered="1"/>
  <pageMargins left="0.7" right="0.7" top="0.75" bottom="0.75" header="0.3" footer="0.3"/>
  <pageSetup scale="96"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93"/>
  <sheetViews>
    <sheetView showGridLines="0" zoomScaleNormal="100" workbookViewId="0">
      <selection sqref="A1:F1"/>
    </sheetView>
  </sheetViews>
  <sheetFormatPr defaultColWidth="9.140625" defaultRowHeight="15.75"/>
  <cols>
    <col min="1" max="1" width="4.7109375" style="135" customWidth="1"/>
    <col min="2" max="2" width="41.5703125" style="135" bestFit="1" customWidth="1"/>
    <col min="3" max="3" width="10.7109375" style="135" customWidth="1"/>
    <col min="4" max="4" width="11.7109375" style="135" customWidth="1"/>
    <col min="5" max="5" width="11.140625" style="152" bestFit="1" customWidth="1"/>
    <col min="6" max="6" width="11.7109375" style="135" customWidth="1"/>
    <col min="7" max="16384" width="9.140625" style="135"/>
  </cols>
  <sheetData>
    <row r="1" spans="1:6">
      <c r="A1" s="1063" t="s">
        <v>403</v>
      </c>
      <c r="B1" s="1063"/>
      <c r="C1" s="1063"/>
      <c r="D1" s="1063"/>
      <c r="E1" s="1063"/>
      <c r="F1" s="1063"/>
    </row>
    <row r="2" spans="1:6">
      <c r="A2" s="1063" t="s">
        <v>405</v>
      </c>
      <c r="B2" s="1030"/>
      <c r="C2" s="1030"/>
      <c r="D2" s="1030"/>
      <c r="E2" s="1030"/>
      <c r="F2" s="1030"/>
    </row>
    <row r="3" spans="1:6">
      <c r="A3" s="1064" t="s">
        <v>404</v>
      </c>
      <c r="B3" s="1064"/>
      <c r="C3" s="1064"/>
      <c r="D3" s="1064"/>
      <c r="E3" s="1064"/>
      <c r="F3" s="1064"/>
    </row>
    <row r="4" spans="1:6">
      <c r="A4" s="1064" t="s">
        <v>42</v>
      </c>
      <c r="B4" s="1064"/>
      <c r="C4" s="1064"/>
      <c r="D4" s="1064"/>
      <c r="E4" s="1064"/>
      <c r="F4" s="1064"/>
    </row>
    <row r="5" spans="1:6" ht="9.9499999999999993" customHeight="1">
      <c r="A5" s="137"/>
      <c r="B5" s="137"/>
      <c r="C5" s="137"/>
      <c r="D5" s="137"/>
      <c r="E5" s="137"/>
      <c r="F5" s="137"/>
    </row>
    <row r="6" spans="1:6">
      <c r="A6" s="1064" t="s">
        <v>80</v>
      </c>
      <c r="B6" s="1064"/>
      <c r="C6" s="1064"/>
      <c r="D6" s="1064"/>
      <c r="E6" s="1064"/>
      <c r="F6" s="1064"/>
    </row>
    <row r="7" spans="1:6" ht="9" customHeight="1">
      <c r="A7" s="137"/>
      <c r="B7" s="137"/>
      <c r="C7" s="137"/>
      <c r="D7" s="137"/>
      <c r="E7" s="137"/>
      <c r="F7" s="137"/>
    </row>
    <row r="8" spans="1:6">
      <c r="A8" s="201"/>
      <c r="B8" s="202"/>
      <c r="C8" s="1058" t="s">
        <v>82</v>
      </c>
      <c r="D8" s="1059"/>
      <c r="E8" s="1058" t="s">
        <v>83</v>
      </c>
      <c r="F8" s="1059"/>
    </row>
    <row r="9" spans="1:6">
      <c r="A9" s="142"/>
      <c r="B9" s="163"/>
      <c r="C9" s="144"/>
      <c r="D9" s="145"/>
      <c r="E9" s="144" t="s">
        <v>84</v>
      </c>
      <c r="F9" s="145"/>
    </row>
    <row r="10" spans="1:6">
      <c r="A10" s="1067" t="s">
        <v>85</v>
      </c>
      <c r="B10" s="1068"/>
      <c r="C10" s="144" t="s">
        <v>86</v>
      </c>
      <c r="D10" s="145" t="s">
        <v>87</v>
      </c>
      <c r="E10" s="203" t="s">
        <v>88</v>
      </c>
      <c r="F10" s="145" t="s">
        <v>87</v>
      </c>
    </row>
    <row r="11" spans="1:6" ht="25.15" customHeight="1">
      <c r="A11" s="147" t="s">
        <v>146</v>
      </c>
      <c r="B11" s="148"/>
      <c r="C11" s="206">
        <v>95194</v>
      </c>
      <c r="D11" s="150">
        <v>1</v>
      </c>
      <c r="E11" s="151">
        <v>696021444.2029624</v>
      </c>
      <c r="F11" s="150">
        <v>1</v>
      </c>
    </row>
    <row r="12" spans="1:6">
      <c r="A12" s="153" t="s">
        <v>90</v>
      </c>
      <c r="B12" s="154"/>
      <c r="C12" s="149">
        <v>5875</v>
      </c>
      <c r="D12" s="155">
        <v>6.1716074542513183E-2</v>
      </c>
      <c r="E12" s="156">
        <v>491677065.11000001</v>
      </c>
      <c r="F12" s="155">
        <v>0.70641079984688693</v>
      </c>
    </row>
    <row r="13" spans="1:6">
      <c r="A13" s="193"/>
      <c r="B13" s="194"/>
      <c r="C13" s="195"/>
      <c r="D13" s="196"/>
      <c r="E13" s="197"/>
      <c r="F13" s="196"/>
    </row>
    <row r="14" spans="1:6">
      <c r="A14" s="209" t="s">
        <v>91</v>
      </c>
      <c r="B14" s="163"/>
      <c r="C14" s="164">
        <v>5275</v>
      </c>
      <c r="D14" s="167">
        <v>5.5413156291362904E-2</v>
      </c>
      <c r="E14" s="174">
        <v>399945203.11000001</v>
      </c>
      <c r="F14" s="167">
        <v>0.57461620822328363</v>
      </c>
    </row>
    <row r="15" spans="1:6">
      <c r="A15" s="228"/>
      <c r="B15" s="169" t="s">
        <v>92</v>
      </c>
      <c r="C15" s="170">
        <v>4116</v>
      </c>
      <c r="D15" s="171">
        <v>4.3238019202890936E-2</v>
      </c>
      <c r="E15" s="172">
        <v>351848602.11000001</v>
      </c>
      <c r="F15" s="171">
        <v>0.50551402552390279</v>
      </c>
    </row>
    <row r="16" spans="1:6">
      <c r="A16" s="228"/>
      <c r="B16" s="169" t="s">
        <v>93</v>
      </c>
      <c r="C16" s="170">
        <v>1139</v>
      </c>
      <c r="D16" s="171">
        <v>1.1965039813433619E-2</v>
      </c>
      <c r="E16" s="172">
        <v>36355360</v>
      </c>
      <c r="F16" s="171">
        <v>5.2233103308521975E-2</v>
      </c>
    </row>
    <row r="17" spans="1:6">
      <c r="A17" s="228"/>
      <c r="B17" s="169" t="s">
        <v>94</v>
      </c>
      <c r="C17" s="170">
        <v>20</v>
      </c>
      <c r="D17" s="171">
        <v>2.1009727503834276E-4</v>
      </c>
      <c r="E17" s="172">
        <v>11741241</v>
      </c>
      <c r="F17" s="171">
        <v>1.686907939085884E-2</v>
      </c>
    </row>
    <row r="18" spans="1:6">
      <c r="A18" s="228"/>
      <c r="B18" s="169"/>
      <c r="C18" s="142"/>
      <c r="D18" s="171"/>
      <c r="E18" s="198"/>
      <c r="F18" s="171"/>
    </row>
    <row r="19" spans="1:6">
      <c r="A19" s="209" t="s">
        <v>96</v>
      </c>
      <c r="B19" s="163"/>
      <c r="C19" s="164">
        <v>600</v>
      </c>
      <c r="D19" s="167">
        <v>6.3029182511502822E-3</v>
      </c>
      <c r="E19" s="174">
        <v>91731862</v>
      </c>
      <c r="F19" s="167">
        <v>0.13179459162360327</v>
      </c>
    </row>
    <row r="20" spans="1:6">
      <c r="A20" s="228"/>
      <c r="B20" s="169" t="s">
        <v>98</v>
      </c>
      <c r="C20" s="170">
        <v>141</v>
      </c>
      <c r="D20" s="171">
        <v>1.4811857890203164E-3</v>
      </c>
      <c r="E20" s="172">
        <v>1771399</v>
      </c>
      <c r="F20" s="171">
        <v>2.5450350915961917E-3</v>
      </c>
    </row>
    <row r="21" spans="1:6">
      <c r="A21" s="228"/>
      <c r="B21" s="169" t="s">
        <v>99</v>
      </c>
      <c r="C21" s="170">
        <v>13</v>
      </c>
      <c r="D21" s="171">
        <v>1.3656322877492278E-4</v>
      </c>
      <c r="E21" s="172">
        <v>939476</v>
      </c>
      <c r="F21" s="171">
        <v>1.3497802514918569E-3</v>
      </c>
    </row>
    <row r="22" spans="1:6">
      <c r="A22" s="228"/>
      <c r="B22" s="169" t="s">
        <v>100</v>
      </c>
      <c r="C22" s="170">
        <v>345</v>
      </c>
      <c r="D22" s="171">
        <v>3.6241779944114123E-3</v>
      </c>
      <c r="E22" s="172">
        <v>24011067</v>
      </c>
      <c r="F22" s="171">
        <v>3.4497596589852027E-2</v>
      </c>
    </row>
    <row r="23" spans="1:6">
      <c r="A23" s="228"/>
      <c r="B23" s="169" t="s">
        <v>103</v>
      </c>
      <c r="C23" s="170">
        <v>15</v>
      </c>
      <c r="D23" s="171">
        <v>1.5757295627875706E-4</v>
      </c>
      <c r="E23" s="172">
        <v>10480546</v>
      </c>
      <c r="F23" s="171">
        <v>1.5057791806977479E-2</v>
      </c>
    </row>
    <row r="24" spans="1:6">
      <c r="A24" s="228"/>
      <c r="B24" s="169" t="s">
        <v>104</v>
      </c>
      <c r="C24" s="170">
        <v>15</v>
      </c>
      <c r="D24" s="171">
        <v>1.5757295627875706E-4</v>
      </c>
      <c r="E24" s="172">
        <v>32849398</v>
      </c>
      <c r="F24" s="171">
        <v>4.7195956782074368E-2</v>
      </c>
    </row>
    <row r="25" spans="1:6">
      <c r="A25" s="228"/>
      <c r="B25" s="169" t="s">
        <v>105</v>
      </c>
      <c r="C25" s="170">
        <v>1</v>
      </c>
      <c r="D25" s="171">
        <v>1.0504863751917138E-5</v>
      </c>
      <c r="E25" s="172">
        <v>942853</v>
      </c>
      <c r="F25" s="171">
        <v>1.3546321134971534E-3</v>
      </c>
    </row>
    <row r="26" spans="1:6">
      <c r="A26" s="228"/>
      <c r="B26" s="169" t="s">
        <v>106</v>
      </c>
      <c r="C26" s="170">
        <v>66</v>
      </c>
      <c r="D26" s="171">
        <v>6.9332100762653113E-4</v>
      </c>
      <c r="E26" s="172">
        <v>17960610</v>
      </c>
      <c r="F26" s="171">
        <v>2.5804679079345465E-2</v>
      </c>
    </row>
    <row r="27" spans="1:6">
      <c r="A27" s="229"/>
      <c r="B27" s="180" t="s">
        <v>107</v>
      </c>
      <c r="C27" s="181">
        <v>4</v>
      </c>
      <c r="D27" s="182">
        <v>4.2019455007668552E-5</v>
      </c>
      <c r="E27" s="183">
        <v>2776513</v>
      </c>
      <c r="F27" s="182">
        <v>3.9891199087687288E-3</v>
      </c>
    </row>
    <row r="28" spans="1:6">
      <c r="A28" s="45"/>
      <c r="B28" s="45"/>
      <c r="C28" s="45"/>
      <c r="D28" s="45"/>
      <c r="E28" s="45"/>
      <c r="F28" s="45"/>
    </row>
    <row r="29" spans="1:6">
      <c r="A29" s="230"/>
      <c r="B29" s="230"/>
      <c r="C29" s="230"/>
      <c r="D29" s="230"/>
      <c r="E29" s="230"/>
      <c r="F29" s="230"/>
    </row>
    <row r="30" spans="1:6">
      <c r="A30" s="230"/>
      <c r="B30" s="230"/>
      <c r="C30" s="230"/>
      <c r="D30" s="230"/>
      <c r="E30" s="230"/>
      <c r="F30" s="230"/>
    </row>
    <row r="31" spans="1:6">
      <c r="A31" s="230"/>
      <c r="B31" s="230"/>
      <c r="C31" s="230"/>
      <c r="D31" s="230"/>
      <c r="E31" s="230"/>
      <c r="F31" s="230"/>
    </row>
    <row r="32" spans="1:6">
      <c r="A32" s="230"/>
      <c r="B32" s="230"/>
      <c r="C32" s="230"/>
      <c r="D32" s="230"/>
      <c r="E32" s="230"/>
      <c r="F32" s="230"/>
    </row>
    <row r="33" spans="1:6">
      <c r="A33" s="230"/>
      <c r="B33" s="230"/>
      <c r="C33" s="230"/>
      <c r="D33" s="230"/>
      <c r="E33" s="230"/>
      <c r="F33" s="230"/>
    </row>
    <row r="34" spans="1:6">
      <c r="A34" s="230"/>
      <c r="B34" s="230"/>
      <c r="C34" s="230"/>
      <c r="D34" s="230"/>
      <c r="E34" s="230"/>
      <c r="F34" s="230"/>
    </row>
    <row r="35" spans="1:6">
      <c r="A35" s="230"/>
      <c r="B35" s="230"/>
      <c r="C35" s="230"/>
      <c r="D35" s="230"/>
      <c r="E35" s="230"/>
      <c r="F35" s="230"/>
    </row>
    <row r="36" spans="1:6">
      <c r="A36" s="230"/>
      <c r="B36" s="230"/>
      <c r="C36" s="230"/>
      <c r="D36" s="230"/>
      <c r="E36" s="230"/>
      <c r="F36" s="230"/>
    </row>
    <row r="37" spans="1:6">
      <c r="A37" s="230"/>
      <c r="B37" s="230"/>
      <c r="C37" s="230"/>
      <c r="D37" s="230"/>
      <c r="E37" s="230"/>
      <c r="F37" s="230"/>
    </row>
    <row r="38" spans="1:6">
      <c r="A38" s="230"/>
      <c r="B38" s="230"/>
      <c r="C38" s="230"/>
      <c r="D38" s="230"/>
      <c r="E38" s="230"/>
      <c r="F38" s="230"/>
    </row>
    <row r="39" spans="1:6">
      <c r="A39" s="230"/>
      <c r="B39" s="230"/>
      <c r="C39" s="230"/>
      <c r="D39" s="230"/>
      <c r="E39" s="230"/>
      <c r="F39" s="230"/>
    </row>
    <row r="40" spans="1:6">
      <c r="A40" s="230"/>
      <c r="B40" s="230"/>
      <c r="C40" s="230"/>
      <c r="D40" s="230"/>
      <c r="E40" s="230"/>
      <c r="F40" s="230"/>
    </row>
    <row r="41" spans="1:6">
      <c r="A41" s="230"/>
      <c r="B41" s="230"/>
      <c r="C41" s="230"/>
      <c r="D41" s="230"/>
      <c r="E41" s="230"/>
      <c r="F41" s="230"/>
    </row>
    <row r="42" spans="1:6">
      <c r="A42" s="230"/>
      <c r="B42" s="230"/>
      <c r="C42" s="230"/>
      <c r="D42" s="230"/>
      <c r="E42" s="230"/>
      <c r="F42" s="230"/>
    </row>
    <row r="43" spans="1:6">
      <c r="A43" s="230"/>
      <c r="B43" s="230"/>
      <c r="C43" s="230"/>
      <c r="D43" s="230"/>
      <c r="E43" s="230"/>
      <c r="F43" s="230"/>
    </row>
    <row r="44" spans="1:6">
      <c r="A44" s="230"/>
      <c r="B44" s="230"/>
      <c r="C44" s="230"/>
      <c r="D44" s="230"/>
      <c r="E44" s="230"/>
      <c r="F44" s="230"/>
    </row>
    <row r="47" spans="1:6">
      <c r="A47" s="1063" t="s">
        <v>403</v>
      </c>
      <c r="B47" s="1063"/>
      <c r="C47" s="1063"/>
      <c r="D47" s="1063"/>
      <c r="E47" s="1063"/>
      <c r="F47" s="1063"/>
    </row>
    <row r="48" spans="1:6">
      <c r="A48" s="1063" t="s">
        <v>405</v>
      </c>
      <c r="B48" s="1030"/>
      <c r="C48" s="1030"/>
      <c r="D48" s="1030"/>
      <c r="E48" s="1030"/>
      <c r="F48" s="1030"/>
    </row>
    <row r="49" spans="1:6">
      <c r="A49" s="1064" t="s">
        <v>404</v>
      </c>
      <c r="B49" s="1064"/>
      <c r="C49" s="1064"/>
      <c r="D49" s="1064"/>
      <c r="E49" s="1064"/>
      <c r="F49" s="1064"/>
    </row>
    <row r="50" spans="1:6">
      <c r="A50" s="1064" t="s">
        <v>42</v>
      </c>
      <c r="B50" s="1064"/>
      <c r="C50" s="1064"/>
      <c r="D50" s="1064"/>
      <c r="E50" s="1064"/>
      <c r="F50" s="1064"/>
    </row>
    <row r="51" spans="1:6">
      <c r="A51" s="137"/>
      <c r="B51" s="137"/>
      <c r="C51" s="137"/>
      <c r="D51" s="137"/>
      <c r="E51" s="137"/>
      <c r="F51" s="137"/>
    </row>
    <row r="52" spans="1:6">
      <c r="A52" s="1064" t="s">
        <v>80</v>
      </c>
      <c r="B52" s="1064"/>
      <c r="C52" s="1064"/>
      <c r="D52" s="1064"/>
      <c r="E52" s="1064"/>
      <c r="F52" s="1064"/>
    </row>
    <row r="53" spans="1:6" ht="9" customHeight="1">
      <c r="A53" s="137"/>
      <c r="B53" s="137"/>
      <c r="C53" s="137"/>
      <c r="D53" s="137"/>
      <c r="E53" s="137"/>
      <c r="F53" s="137"/>
    </row>
    <row r="54" spans="1:6">
      <c r="A54" s="201"/>
      <c r="B54" s="202"/>
      <c r="C54" s="1058" t="s">
        <v>82</v>
      </c>
      <c r="D54" s="1059"/>
      <c r="E54" s="1058" t="s">
        <v>83</v>
      </c>
      <c r="F54" s="1059"/>
    </row>
    <row r="55" spans="1:6">
      <c r="A55" s="142"/>
      <c r="B55" s="163"/>
      <c r="C55" s="144"/>
      <c r="D55" s="145"/>
      <c r="E55" s="144" t="s">
        <v>84</v>
      </c>
      <c r="F55" s="145"/>
    </row>
    <row r="56" spans="1:6">
      <c r="A56" s="1067" t="s">
        <v>85</v>
      </c>
      <c r="B56" s="1068"/>
      <c r="C56" s="144" t="s">
        <v>86</v>
      </c>
      <c r="D56" s="145" t="s">
        <v>87</v>
      </c>
      <c r="E56" s="203" t="s">
        <v>88</v>
      </c>
      <c r="F56" s="145" t="s">
        <v>87</v>
      </c>
    </row>
    <row r="57" spans="1:6" ht="25.15" customHeight="1">
      <c r="A57" s="153" t="s">
        <v>109</v>
      </c>
      <c r="B57" s="154"/>
      <c r="C57" s="149">
        <v>89319</v>
      </c>
      <c r="D57" s="155">
        <v>0.93828392545748684</v>
      </c>
      <c r="E57" s="156">
        <v>204344379.09296232</v>
      </c>
      <c r="F57" s="155">
        <v>0.29358920015311302</v>
      </c>
    </row>
    <row r="58" spans="1:6">
      <c r="A58" s="157"/>
      <c r="B58" s="158"/>
      <c r="C58" s="159"/>
      <c r="D58" s="160"/>
      <c r="E58" s="161"/>
      <c r="F58" s="160"/>
    </row>
    <row r="59" spans="1:6">
      <c r="A59" s="209" t="s">
        <v>110</v>
      </c>
      <c r="B59" s="163"/>
      <c r="C59" s="164">
        <v>917</v>
      </c>
      <c r="D59" s="167">
        <v>9.6329600605080147E-3</v>
      </c>
      <c r="E59" s="174">
        <v>106036017</v>
      </c>
      <c r="F59" s="167">
        <v>0.15234590526363079</v>
      </c>
    </row>
    <row r="60" spans="1:6">
      <c r="A60" s="228"/>
      <c r="B60" s="169" t="s">
        <v>111</v>
      </c>
      <c r="C60" s="170">
        <v>51</v>
      </c>
      <c r="D60" s="171">
        <v>5.3574805134777397E-4</v>
      </c>
      <c r="E60" s="172">
        <v>14345248</v>
      </c>
      <c r="F60" s="171">
        <v>2.0610353487638913E-2</v>
      </c>
    </row>
    <row r="61" spans="1:6">
      <c r="A61" s="228"/>
      <c r="B61" s="169" t="s">
        <v>112</v>
      </c>
      <c r="C61" s="170">
        <v>199</v>
      </c>
      <c r="D61" s="171">
        <v>2.0904678866315103E-3</v>
      </c>
      <c r="E61" s="172">
        <v>8606017</v>
      </c>
      <c r="F61" s="171">
        <v>1.2364585993259217E-2</v>
      </c>
    </row>
    <row r="62" spans="1:6">
      <c r="A62" s="228"/>
      <c r="B62" s="169" t="s">
        <v>113</v>
      </c>
      <c r="C62" s="170">
        <v>2</v>
      </c>
      <c r="D62" s="171">
        <v>2.1009727503834276E-5</v>
      </c>
      <c r="E62" s="172">
        <v>27412</v>
      </c>
      <c r="F62" s="171">
        <v>3.938384402996434E-5</v>
      </c>
    </row>
    <row r="63" spans="1:6">
      <c r="A63" s="228"/>
      <c r="B63" s="169" t="s">
        <v>114</v>
      </c>
      <c r="C63" s="170">
        <v>45</v>
      </c>
      <c r="D63" s="171">
        <v>4.7271886883627117E-4</v>
      </c>
      <c r="E63" s="172">
        <v>13640675</v>
      </c>
      <c r="F63" s="171">
        <v>1.9598067148089662E-2</v>
      </c>
    </row>
    <row r="64" spans="1:6">
      <c r="A64" s="228"/>
      <c r="B64" s="169" t="s">
        <v>115</v>
      </c>
      <c r="C64" s="170">
        <v>32</v>
      </c>
      <c r="D64" s="171">
        <v>3.3615564006134841E-4</v>
      </c>
      <c r="E64" s="172">
        <v>18713257</v>
      </c>
      <c r="F64" s="171">
        <v>2.6886035129893422E-2</v>
      </c>
    </row>
    <row r="65" spans="1:6">
      <c r="A65" s="228"/>
      <c r="B65" s="169" t="s">
        <v>116</v>
      </c>
      <c r="C65" s="170">
        <v>510</v>
      </c>
      <c r="D65" s="171">
        <v>5.3574805134777399E-3</v>
      </c>
      <c r="E65" s="172">
        <v>45499578</v>
      </c>
      <c r="F65" s="171">
        <v>6.5370942776200092E-2</v>
      </c>
    </row>
    <row r="66" spans="1:6">
      <c r="A66" s="142"/>
      <c r="B66" s="169" t="s">
        <v>117</v>
      </c>
      <c r="C66" s="170">
        <v>78</v>
      </c>
      <c r="D66" s="171">
        <v>8.1937937264953673E-4</v>
      </c>
      <c r="E66" s="172">
        <v>5203830</v>
      </c>
      <c r="F66" s="171">
        <v>7.4765368845195294E-3</v>
      </c>
    </row>
    <row r="67" spans="1:6">
      <c r="A67" s="228"/>
      <c r="B67" s="169"/>
      <c r="C67" s="142"/>
      <c r="D67" s="171"/>
      <c r="E67" s="139"/>
      <c r="F67" s="171"/>
    </row>
    <row r="68" spans="1:6">
      <c r="A68" s="209" t="s">
        <v>118</v>
      </c>
      <c r="B68" s="163"/>
      <c r="C68" s="164">
        <v>330</v>
      </c>
      <c r="D68" s="167">
        <v>3.4666050381326552E-3</v>
      </c>
      <c r="E68" s="174">
        <v>21774859</v>
      </c>
      <c r="F68" s="167">
        <v>3.1284753050870619E-2</v>
      </c>
    </row>
    <row r="69" spans="1:6">
      <c r="A69" s="228"/>
      <c r="B69" s="169" t="s">
        <v>120</v>
      </c>
      <c r="C69" s="170">
        <v>9</v>
      </c>
      <c r="D69" s="171">
        <v>9.4543773767254242E-5</v>
      </c>
      <c r="E69" s="172">
        <v>3279907</v>
      </c>
      <c r="F69" s="171">
        <v>4.7123648665105882E-3</v>
      </c>
    </row>
    <row r="70" spans="1:6">
      <c r="A70" s="228"/>
      <c r="B70" s="169" t="s">
        <v>122</v>
      </c>
      <c r="C70" s="170">
        <v>5</v>
      </c>
      <c r="D70" s="171">
        <v>5.252431875958569E-5</v>
      </c>
      <c r="E70" s="172">
        <v>2500351</v>
      </c>
      <c r="F70" s="171">
        <v>3.5923476508158973E-3</v>
      </c>
    </row>
    <row r="71" spans="1:6">
      <c r="A71" s="228"/>
      <c r="B71" s="169" t="s">
        <v>124</v>
      </c>
      <c r="C71" s="170">
        <v>5</v>
      </c>
      <c r="D71" s="171">
        <v>5.252431875958569E-5</v>
      </c>
      <c r="E71" s="172">
        <v>2404083</v>
      </c>
      <c r="F71" s="171">
        <v>3.4540358203373985E-3</v>
      </c>
    </row>
    <row r="72" spans="1:6">
      <c r="A72" s="228"/>
      <c r="B72" s="169" t="s">
        <v>125</v>
      </c>
      <c r="C72" s="170">
        <v>240</v>
      </c>
      <c r="D72" s="171">
        <v>2.5211673004601129E-3</v>
      </c>
      <c r="E72" s="172">
        <v>6186886</v>
      </c>
      <c r="F72" s="171">
        <v>8.8889301493933308E-3</v>
      </c>
    </row>
    <row r="73" spans="1:6">
      <c r="A73" s="228"/>
      <c r="B73" s="199" t="s">
        <v>126</v>
      </c>
      <c r="C73" s="170">
        <v>11</v>
      </c>
      <c r="D73" s="171">
        <v>1.1555350127108852E-4</v>
      </c>
      <c r="E73" s="172">
        <v>10855</v>
      </c>
      <c r="F73" s="171">
        <v>1.5595783851789834E-5</v>
      </c>
    </row>
    <row r="74" spans="1:6">
      <c r="A74" s="228"/>
      <c r="B74" s="169" t="s">
        <v>127</v>
      </c>
      <c r="C74" s="170">
        <v>1</v>
      </c>
      <c r="D74" s="171">
        <v>1.0504863751917138E-5</v>
      </c>
      <c r="E74" s="172">
        <v>320462</v>
      </c>
      <c r="F74" s="171">
        <v>4.6041972222130576E-4</v>
      </c>
    </row>
    <row r="75" spans="1:6">
      <c r="A75" s="231"/>
      <c r="B75" s="232" t="s">
        <v>130</v>
      </c>
      <c r="C75" s="170">
        <v>18</v>
      </c>
      <c r="D75" s="171">
        <v>1.8908754753450848E-4</v>
      </c>
      <c r="E75" s="172">
        <v>2447516</v>
      </c>
      <c r="F75" s="171">
        <v>3.516437633330009E-3</v>
      </c>
    </row>
    <row r="76" spans="1:6">
      <c r="A76" s="228"/>
      <c r="B76" s="169" t="s">
        <v>132</v>
      </c>
      <c r="C76" s="170">
        <v>31</v>
      </c>
      <c r="D76" s="171">
        <v>3.2565077630943126E-4</v>
      </c>
      <c r="E76" s="172">
        <v>37831</v>
      </c>
      <c r="F76" s="171">
        <v>5.4353210400466255E-5</v>
      </c>
    </row>
    <row r="77" spans="1:6">
      <c r="A77" s="228"/>
      <c r="B77" s="169" t="s">
        <v>133</v>
      </c>
      <c r="C77" s="170">
        <v>10</v>
      </c>
      <c r="D77" s="171">
        <v>1.0504863751917138E-4</v>
      </c>
      <c r="E77" s="172">
        <v>4586968</v>
      </c>
      <c r="F77" s="171">
        <v>6.5902682140098305E-3</v>
      </c>
    </row>
    <row r="78" spans="1:6">
      <c r="A78" s="228"/>
      <c r="B78" s="232"/>
      <c r="C78" s="233"/>
      <c r="D78" s="171"/>
      <c r="E78" s="198"/>
      <c r="F78" s="171"/>
    </row>
    <row r="79" spans="1:6">
      <c r="A79" s="209" t="s">
        <v>134</v>
      </c>
      <c r="B79" s="163"/>
      <c r="C79" s="164">
        <v>452</v>
      </c>
      <c r="D79" s="167">
        <v>4.7481984158665464E-3</v>
      </c>
      <c r="E79" s="174">
        <v>25636334</v>
      </c>
      <c r="F79" s="167">
        <v>3.6832678380128117E-2</v>
      </c>
    </row>
    <row r="80" spans="1:6">
      <c r="A80" s="228"/>
      <c r="B80" s="169" t="s">
        <v>135</v>
      </c>
      <c r="C80" s="170">
        <v>5</v>
      </c>
      <c r="D80" s="171">
        <v>5.252431875958569E-5</v>
      </c>
      <c r="E80" s="172">
        <v>24</v>
      </c>
      <c r="F80" s="171">
        <v>3.4481696217683649E-8</v>
      </c>
    </row>
    <row r="81" spans="1:6">
      <c r="A81" s="228"/>
      <c r="B81" s="169" t="s">
        <v>136</v>
      </c>
      <c r="C81" s="170">
        <v>446</v>
      </c>
      <c r="D81" s="171">
        <v>4.6851692333550431E-3</v>
      </c>
      <c r="E81" s="172">
        <v>25636067</v>
      </c>
      <c r="F81" s="171">
        <v>3.6832294771257691E-2</v>
      </c>
    </row>
    <row r="82" spans="1:6">
      <c r="A82" s="228"/>
      <c r="B82" s="169" t="s">
        <v>137</v>
      </c>
      <c r="C82" s="170">
        <v>1</v>
      </c>
      <c r="D82" s="171">
        <v>1.0504863751917138E-5</v>
      </c>
      <c r="E82" s="172">
        <v>243</v>
      </c>
      <c r="F82" s="171">
        <v>3.4912717420404698E-7</v>
      </c>
    </row>
    <row r="83" spans="1:6">
      <c r="A83" s="228"/>
      <c r="B83" s="169"/>
      <c r="C83" s="142"/>
      <c r="D83" s="171"/>
      <c r="E83" s="198"/>
      <c r="F83" s="171"/>
    </row>
    <row r="84" spans="1:6">
      <c r="A84" s="209" t="s">
        <v>140</v>
      </c>
      <c r="B84" s="163"/>
      <c r="C84" s="164">
        <v>87620</v>
      </c>
      <c r="D84" s="167">
        <v>0.92043616194297961</v>
      </c>
      <c r="E84" s="174">
        <v>50897169.09296234</v>
      </c>
      <c r="F84" s="167">
        <v>7.3125863458483528E-2</v>
      </c>
    </row>
    <row r="85" spans="1:6">
      <c r="A85" s="228"/>
      <c r="B85" s="169" t="s">
        <v>141</v>
      </c>
      <c r="C85" s="170">
        <v>2</v>
      </c>
      <c r="D85" s="171">
        <v>2.1009727503834276E-5</v>
      </c>
      <c r="E85" s="172">
        <v>10664</v>
      </c>
      <c r="F85" s="171">
        <v>1.5321367019390768E-5</v>
      </c>
    </row>
    <row r="86" spans="1:6">
      <c r="A86" s="228"/>
      <c r="B86" s="169" t="s">
        <v>142</v>
      </c>
      <c r="C86" s="170">
        <v>665</v>
      </c>
      <c r="D86" s="171">
        <v>6.9857343950248969E-3</v>
      </c>
      <c r="E86" s="172">
        <v>1546135</v>
      </c>
      <c r="F86" s="171">
        <v>2.2213898908970131E-3</v>
      </c>
    </row>
    <row r="87" spans="1:6">
      <c r="A87" s="228"/>
      <c r="B87" s="169" t="s">
        <v>143</v>
      </c>
      <c r="C87" s="170">
        <v>71878</v>
      </c>
      <c r="D87" s="171">
        <v>0.75506859676030003</v>
      </c>
      <c r="E87" s="172">
        <v>28334990.525342338</v>
      </c>
      <c r="F87" s="171">
        <v>4.0709938984408292E-2</v>
      </c>
    </row>
    <row r="88" spans="1:6">
      <c r="A88" s="228"/>
      <c r="B88" s="169" t="s">
        <v>144</v>
      </c>
      <c r="C88" s="170">
        <v>4998</v>
      </c>
      <c r="D88" s="171">
        <v>5.2503309032081856E-2</v>
      </c>
      <c r="E88" s="172">
        <v>11760299.15133</v>
      </c>
      <c r="F88" s="171">
        <v>1.6896460948551829E-2</v>
      </c>
    </row>
    <row r="89" spans="1:6">
      <c r="A89" s="219"/>
      <c r="B89" s="180" t="s">
        <v>145</v>
      </c>
      <c r="C89" s="181">
        <v>10077</v>
      </c>
      <c r="D89" s="182">
        <v>0.10585751202806899</v>
      </c>
      <c r="E89" s="183">
        <v>9245080.4162900001</v>
      </c>
      <c r="F89" s="182">
        <v>1.3282752267607003E-2</v>
      </c>
    </row>
    <row r="90" spans="1:6">
      <c r="A90" s="45"/>
      <c r="B90" s="45"/>
      <c r="C90" s="45"/>
      <c r="D90" s="45"/>
      <c r="E90" s="45"/>
      <c r="F90" s="45"/>
    </row>
    <row r="91" spans="1:6">
      <c r="A91" s="1062" t="s">
        <v>400</v>
      </c>
      <c r="B91" s="1062"/>
      <c r="C91" s="1062"/>
      <c r="D91" s="1062"/>
      <c r="E91" s="1062"/>
      <c r="F91" s="1062"/>
    </row>
    <row r="92" spans="1:6">
      <c r="A92" s="956" t="s">
        <v>401</v>
      </c>
      <c r="B92" s="192"/>
      <c r="E92" s="135"/>
    </row>
    <row r="93" spans="1:6">
      <c r="B93" s="192"/>
      <c r="D93" s="200"/>
      <c r="E93" s="135"/>
      <c r="F93" s="200"/>
    </row>
  </sheetData>
  <mergeCells count="17">
    <mergeCell ref="A1:F1"/>
    <mergeCell ref="A2:F2"/>
    <mergeCell ref="A3:F3"/>
    <mergeCell ref="A4:F4"/>
    <mergeCell ref="A47:F47"/>
    <mergeCell ref="A48:F48"/>
    <mergeCell ref="A49:F49"/>
    <mergeCell ref="A50:F50"/>
    <mergeCell ref="A6:F6"/>
    <mergeCell ref="C8:D8"/>
    <mergeCell ref="E8:F8"/>
    <mergeCell ref="A10:B10"/>
    <mergeCell ref="A91:F91"/>
    <mergeCell ref="A52:F52"/>
    <mergeCell ref="C54:D54"/>
    <mergeCell ref="E54:F54"/>
    <mergeCell ref="A56:B56"/>
  </mergeCells>
  <hyperlinks>
    <hyperlink ref="A92" r:id="rId1" xr:uid="{00000000-0004-0000-1300-000000000000}"/>
  </hyperlinks>
  <printOptions horizontalCentered="1"/>
  <pageMargins left="0.7" right="0.7" top="0.75" bottom="0.75" header="0.3" footer="0.3"/>
  <pageSetup scale="84" orientation="portrait" horizontalDpi="4294967295" verticalDpi="4294967295" r:id="rId2"/>
  <rowBreaks count="1" manualBreakCount="1">
    <brk id="46" max="1638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7"/>
  <sheetViews>
    <sheetView showGridLines="0" tabSelected="1" zoomScaleNormal="100" workbookViewId="0">
      <selection activeCell="A4" sqref="A4:J4"/>
    </sheetView>
  </sheetViews>
  <sheetFormatPr defaultColWidth="10.28515625" defaultRowHeight="12.75"/>
  <cols>
    <col min="1" max="1" width="22.85546875" style="113" customWidth="1"/>
    <col min="2" max="2" width="11.42578125" style="113" bestFit="1" customWidth="1"/>
    <col min="3" max="3" width="11" style="113" bestFit="1" customWidth="1"/>
    <col min="4" max="4" width="11.42578125" style="113" customWidth="1"/>
    <col min="5" max="5" width="10.7109375" style="113" customWidth="1"/>
    <col min="6" max="6" width="10.140625" style="113" bestFit="1" customWidth="1"/>
    <col min="7" max="7" width="9.5703125" style="113" customWidth="1"/>
    <col min="8" max="8" width="7.5703125" style="113" customWidth="1"/>
    <col min="9" max="9" width="10.42578125" style="113" bestFit="1" customWidth="1"/>
    <col min="10" max="10" width="11.42578125" style="113" customWidth="1"/>
    <col min="11" max="16384" width="10.28515625" style="113"/>
  </cols>
  <sheetData>
    <row r="1" spans="1:10" ht="15.75">
      <c r="A1" s="1069" t="s">
        <v>408</v>
      </c>
      <c r="B1" s="1069"/>
      <c r="C1" s="1069"/>
      <c r="D1" s="1069"/>
      <c r="E1" s="1069"/>
      <c r="F1" s="1069"/>
      <c r="G1" s="1069"/>
      <c r="H1" s="1069"/>
      <c r="I1" s="1069"/>
      <c r="J1" s="1069"/>
    </row>
    <row r="2" spans="1:10" ht="15.75">
      <c r="A2" s="1069" t="s">
        <v>406</v>
      </c>
      <c r="B2" s="1069"/>
      <c r="C2" s="1069"/>
      <c r="D2" s="1069"/>
      <c r="E2" s="1069"/>
      <c r="F2" s="1069"/>
      <c r="G2" s="1069"/>
      <c r="H2" s="1069"/>
      <c r="I2" s="1069"/>
      <c r="J2" s="1069"/>
    </row>
    <row r="3" spans="1:10" ht="15" customHeight="1">
      <c r="A3" s="1069" t="s">
        <v>407</v>
      </c>
      <c r="B3" s="1069"/>
      <c r="C3" s="1069"/>
      <c r="D3" s="1069"/>
      <c r="E3" s="1069"/>
      <c r="F3" s="1069"/>
      <c r="G3" s="1069"/>
      <c r="H3" s="1069"/>
      <c r="I3" s="1069"/>
      <c r="J3" s="1069"/>
    </row>
    <row r="4" spans="1:10" ht="15.75">
      <c r="A4" s="1069" t="s">
        <v>42</v>
      </c>
      <c r="B4" s="1069"/>
      <c r="C4" s="1069"/>
      <c r="D4" s="1069"/>
      <c r="E4" s="1069"/>
      <c r="F4" s="1069"/>
      <c r="G4" s="1069"/>
      <c r="H4" s="1069"/>
      <c r="I4" s="1069"/>
      <c r="J4" s="1069"/>
    </row>
    <row r="5" spans="1:10" ht="15" customHeight="1">
      <c r="A5" s="986"/>
      <c r="B5" s="987"/>
      <c r="C5" s="987"/>
      <c r="D5" s="987"/>
      <c r="E5" s="987"/>
      <c r="F5" s="987"/>
      <c r="G5" s="987"/>
      <c r="H5" s="987"/>
      <c r="I5" s="987"/>
      <c r="J5" s="987"/>
    </row>
    <row r="7" spans="1:10" ht="15">
      <c r="A7" s="978"/>
      <c r="B7" s="1077" t="s">
        <v>147</v>
      </c>
      <c r="C7" s="1071"/>
      <c r="D7" s="1078"/>
      <c r="E7" s="1070" t="s">
        <v>148</v>
      </c>
      <c r="F7" s="1071"/>
      <c r="G7" s="1071"/>
      <c r="H7" s="1071"/>
      <c r="I7" s="1071"/>
      <c r="J7" s="1072"/>
    </row>
    <row r="8" spans="1:10">
      <c r="A8" s="988"/>
      <c r="B8" s="984" t="s">
        <v>149</v>
      </c>
      <c r="C8" s="984" t="s">
        <v>150</v>
      </c>
      <c r="D8" s="984" t="s">
        <v>32</v>
      </c>
      <c r="E8" s="979" t="s">
        <v>151</v>
      </c>
      <c r="F8" s="984" t="s">
        <v>152</v>
      </c>
      <c r="G8" s="980"/>
      <c r="H8" s="1074" t="s">
        <v>153</v>
      </c>
      <c r="I8" s="1075"/>
      <c r="J8" s="981" t="s">
        <v>154</v>
      </c>
    </row>
    <row r="9" spans="1:10" ht="15" customHeight="1">
      <c r="A9" s="989" t="s">
        <v>45</v>
      </c>
      <c r="B9" s="990" t="s">
        <v>155</v>
      </c>
      <c r="C9" s="990" t="s">
        <v>156</v>
      </c>
      <c r="D9" s="990" t="s">
        <v>155</v>
      </c>
      <c r="E9" s="991" t="s">
        <v>157</v>
      </c>
      <c r="F9" s="990" t="s">
        <v>158</v>
      </c>
      <c r="G9" s="992" t="s">
        <v>159</v>
      </c>
      <c r="H9" s="982" t="s">
        <v>150</v>
      </c>
      <c r="I9" s="983" t="s">
        <v>160</v>
      </c>
      <c r="J9" s="1014" t="s">
        <v>161</v>
      </c>
    </row>
    <row r="10" spans="1:10">
      <c r="A10" s="993"/>
      <c r="B10" s="994"/>
      <c r="C10" s="994"/>
      <c r="D10" s="994"/>
      <c r="E10" s="234"/>
      <c r="F10" s="994"/>
      <c r="G10" s="995"/>
      <c r="H10" s="982"/>
      <c r="I10" s="982"/>
      <c r="J10" s="1015"/>
    </row>
    <row r="11" spans="1:10" ht="15" customHeight="1">
      <c r="A11" s="996" t="s">
        <v>34</v>
      </c>
      <c r="B11" s="997">
        <v>19442761767</v>
      </c>
      <c r="C11" s="997">
        <v>644405316</v>
      </c>
      <c r="D11" s="997">
        <v>20087167083</v>
      </c>
      <c r="E11" s="235">
        <v>4094769009.8695498</v>
      </c>
      <c r="F11" s="997">
        <v>20619693.420000002</v>
      </c>
      <c r="G11" s="998">
        <v>4115388703.2895503</v>
      </c>
      <c r="H11" s="997">
        <v>-129688408.8</v>
      </c>
      <c r="I11" s="997">
        <v>-9536662.8100000005</v>
      </c>
      <c r="J11" s="1016">
        <v>3976163631.6795497</v>
      </c>
    </row>
    <row r="12" spans="1:10" ht="14.25">
      <c r="A12" s="999" t="s">
        <v>49</v>
      </c>
      <c r="B12" s="1000">
        <v>8724420831</v>
      </c>
      <c r="C12" s="1000">
        <v>335152331</v>
      </c>
      <c r="D12" s="1001">
        <v>9059573162</v>
      </c>
      <c r="E12" s="975">
        <v>1846793989.0737</v>
      </c>
      <c r="F12" s="1000">
        <v>12964572.122693449</v>
      </c>
      <c r="G12" s="1002">
        <v>1859758561.1963935</v>
      </c>
      <c r="H12" s="1000">
        <v>-70305808.299999997</v>
      </c>
      <c r="I12" s="1000">
        <v>-5307862.6399999997</v>
      </c>
      <c r="J12" s="1000">
        <v>1784144890.2563934</v>
      </c>
    </row>
    <row r="13" spans="1:10" ht="14.25">
      <c r="A13" s="999" t="s">
        <v>50</v>
      </c>
      <c r="B13" s="1000">
        <v>7142978974</v>
      </c>
      <c r="C13" s="1000">
        <v>232803624</v>
      </c>
      <c r="D13" s="1001">
        <v>7375782598</v>
      </c>
      <c r="E13" s="975">
        <v>1503553282.6022999</v>
      </c>
      <c r="F13" s="1000">
        <v>6337212.682448186</v>
      </c>
      <c r="G13" s="1002">
        <v>1509890495.2847481</v>
      </c>
      <c r="H13" s="1000">
        <v>-44559628</v>
      </c>
      <c r="I13" s="1000">
        <v>-3590684.39</v>
      </c>
      <c r="J13" s="1000">
        <v>1461740182.894748</v>
      </c>
    </row>
    <row r="14" spans="1:10" ht="14.25">
      <c r="A14" s="999" t="s">
        <v>51</v>
      </c>
      <c r="B14" s="1000">
        <v>2386781533</v>
      </c>
      <c r="C14" s="1000">
        <v>52984313</v>
      </c>
      <c r="D14" s="1001">
        <v>2439765846</v>
      </c>
      <c r="E14" s="975">
        <v>497346267.70710003</v>
      </c>
      <c r="F14" s="1000">
        <v>928378.25623197376</v>
      </c>
      <c r="G14" s="1002">
        <v>498274645.963332</v>
      </c>
      <c r="H14" s="1000">
        <v>-10132733.689999999</v>
      </c>
      <c r="I14" s="1000">
        <v>-453557.54000000004</v>
      </c>
      <c r="J14" s="1000">
        <v>487688354.73333198</v>
      </c>
    </row>
    <row r="15" spans="1:10" ht="14.25">
      <c r="A15" s="999" t="s">
        <v>52</v>
      </c>
      <c r="B15" s="1000">
        <v>341057897</v>
      </c>
      <c r="C15" s="1000">
        <v>15179340</v>
      </c>
      <c r="D15" s="1001">
        <v>356237237</v>
      </c>
      <c r="E15" s="975">
        <v>72618960.762449995</v>
      </c>
      <c r="F15" s="1000">
        <v>229286.89435121373</v>
      </c>
      <c r="G15" s="1002">
        <v>72848247.656801209</v>
      </c>
      <c r="H15" s="1000">
        <v>-3079121.2</v>
      </c>
      <c r="I15" s="1000">
        <v>-94561.64</v>
      </c>
      <c r="J15" s="1000">
        <v>69674564.816801205</v>
      </c>
    </row>
    <row r="16" spans="1:10" ht="14.25">
      <c r="A16" s="999" t="s">
        <v>53</v>
      </c>
      <c r="B16" s="1000">
        <v>112995671</v>
      </c>
      <c r="C16" s="1000">
        <v>3380</v>
      </c>
      <c r="D16" s="1001">
        <v>112999051</v>
      </c>
      <c r="E16" s="975">
        <v>23034856.546349999</v>
      </c>
      <c r="F16" s="1000">
        <v>-7117.1788773655571</v>
      </c>
      <c r="G16" s="1002">
        <v>23027739.367472634</v>
      </c>
      <c r="H16" s="1000">
        <v>-646</v>
      </c>
      <c r="I16" s="1000">
        <v>-3485.4</v>
      </c>
      <c r="J16" s="1000">
        <v>23023607.967472635</v>
      </c>
    </row>
    <row r="17" spans="1:10" ht="14.25">
      <c r="A17" s="999" t="s">
        <v>54</v>
      </c>
      <c r="B17" s="1000">
        <v>734526861</v>
      </c>
      <c r="C17" s="1000">
        <v>8282328</v>
      </c>
      <c r="D17" s="1001">
        <v>742809189</v>
      </c>
      <c r="E17" s="975">
        <v>151421653.17765</v>
      </c>
      <c r="F17" s="1000">
        <v>167360.64315254329</v>
      </c>
      <c r="G17" s="1002">
        <v>151589013.82080254</v>
      </c>
      <c r="H17" s="1000">
        <v>-1610471.61</v>
      </c>
      <c r="I17" s="1000">
        <v>-86511.200000000012</v>
      </c>
      <c r="J17" s="1000">
        <v>149892031.01080254</v>
      </c>
    </row>
    <row r="18" spans="1:10" ht="15">
      <c r="A18" s="996"/>
      <c r="B18" s="1001"/>
      <c r="C18" s="1001"/>
      <c r="D18" s="1001"/>
      <c r="E18" s="976"/>
      <c r="F18" s="1001"/>
      <c r="G18" s="1002"/>
      <c r="H18" s="1003"/>
      <c r="I18" s="1003"/>
      <c r="J18" s="1000"/>
    </row>
    <row r="19" spans="1:10" ht="15">
      <c r="A19" s="996" t="s">
        <v>35</v>
      </c>
      <c r="B19" s="1004">
        <v>81049886199</v>
      </c>
      <c r="C19" s="1004">
        <v>433873918</v>
      </c>
      <c r="D19" s="1004">
        <v>81483760117</v>
      </c>
      <c r="E19" s="977">
        <v>10363954449.281231</v>
      </c>
      <c r="F19" s="1004">
        <v>10848251.090000002</v>
      </c>
      <c r="G19" s="1005">
        <v>10374902700.371231</v>
      </c>
      <c r="H19" s="1004">
        <v>-58377011.990000017</v>
      </c>
      <c r="I19" s="1004">
        <v>-834816985.71999991</v>
      </c>
      <c r="J19" s="1017">
        <v>9481708702.6612301</v>
      </c>
    </row>
    <row r="20" spans="1:10" ht="14.25">
      <c r="A20" s="1006" t="s">
        <v>55</v>
      </c>
      <c r="B20" s="1000">
        <v>34669024110</v>
      </c>
      <c r="C20" s="1000">
        <v>215450</v>
      </c>
      <c r="D20" s="1001">
        <v>34669239560</v>
      </c>
      <c r="E20" s="975">
        <v>4409615579.6364002</v>
      </c>
      <c r="F20" s="1000">
        <v>3899.32</v>
      </c>
      <c r="G20" s="1002">
        <v>4409619478.9563999</v>
      </c>
      <c r="H20" s="1000">
        <v>-28667.64992711346</v>
      </c>
      <c r="I20" s="1000">
        <v>-217989375.34999999</v>
      </c>
      <c r="J20" s="1000">
        <v>4191601435.9564729</v>
      </c>
    </row>
    <row r="21" spans="1:10" ht="14.25">
      <c r="A21" s="1006" t="s">
        <v>56</v>
      </c>
      <c r="B21" s="1000">
        <v>20457630567</v>
      </c>
      <c r="C21" s="1000">
        <v>335601368</v>
      </c>
      <c r="D21" s="1001">
        <v>20793231935</v>
      </c>
      <c r="E21" s="975">
        <v>2644691169.8126497</v>
      </c>
      <c r="F21" s="1000">
        <v>8796515.3900000006</v>
      </c>
      <c r="G21" s="1002">
        <v>2653587685.2026496</v>
      </c>
      <c r="H21" s="1000">
        <v>-45179913.04663533</v>
      </c>
      <c r="I21" s="1000">
        <v>-399033567.48000002</v>
      </c>
      <c r="J21" s="1000">
        <v>2209374204.6760144</v>
      </c>
    </row>
    <row r="22" spans="1:10" ht="14.25">
      <c r="A22" s="1006" t="s">
        <v>52</v>
      </c>
      <c r="B22" s="1000">
        <v>13493772268</v>
      </c>
      <c r="C22" s="1000">
        <v>55433080</v>
      </c>
      <c r="D22" s="1001">
        <v>13549205348</v>
      </c>
      <c r="E22" s="975">
        <v>1723323428.2121201</v>
      </c>
      <c r="F22" s="1000">
        <v>1141772.3</v>
      </c>
      <c r="G22" s="1002">
        <v>1724465200.51212</v>
      </c>
      <c r="H22" s="1000">
        <v>-7493405.5452164495</v>
      </c>
      <c r="I22" s="1000">
        <v>-148673070.44</v>
      </c>
      <c r="J22" s="1000">
        <v>1568298724.5269034</v>
      </c>
    </row>
    <row r="23" spans="1:10" ht="14.25">
      <c r="A23" s="1006" t="s">
        <v>57</v>
      </c>
      <c r="B23" s="1000">
        <v>1569138307</v>
      </c>
      <c r="C23" s="1000">
        <v>0</v>
      </c>
      <c r="D23" s="1001">
        <v>1569138307</v>
      </c>
      <c r="E23" s="975">
        <v>199578701.26732999</v>
      </c>
      <c r="F23" s="1007">
        <v>0</v>
      </c>
      <c r="G23" s="1002">
        <v>199578701.26732999</v>
      </c>
      <c r="H23" s="1000">
        <v>0</v>
      </c>
      <c r="I23" s="1000">
        <v>-3108119.92</v>
      </c>
      <c r="J23" s="1000">
        <v>196470581.34733</v>
      </c>
    </row>
    <row r="24" spans="1:10" ht="14.25">
      <c r="A24" s="1006" t="s">
        <v>58</v>
      </c>
      <c r="B24" s="1000">
        <v>1923949935</v>
      </c>
      <c r="C24" s="1000">
        <v>18312546</v>
      </c>
      <c r="D24" s="1001">
        <v>1942262481</v>
      </c>
      <c r="E24" s="975">
        <v>247036364.95839</v>
      </c>
      <c r="F24" s="1000">
        <v>527271.77</v>
      </c>
      <c r="G24" s="1002">
        <v>247563636.72839001</v>
      </c>
      <c r="H24" s="1000">
        <v>-2448635.2819389603</v>
      </c>
      <c r="I24" s="1000">
        <v>-30904757.389999997</v>
      </c>
      <c r="J24" s="1000">
        <v>214210244.05645105</v>
      </c>
    </row>
    <row r="25" spans="1:10" ht="14.25">
      <c r="A25" s="1006" t="s">
        <v>59</v>
      </c>
      <c r="B25" s="1000">
        <v>7286487140</v>
      </c>
      <c r="C25" s="1000">
        <v>12378710</v>
      </c>
      <c r="D25" s="1001">
        <v>7298865850</v>
      </c>
      <c r="E25" s="975">
        <v>928342747.46149993</v>
      </c>
      <c r="F25" s="1000">
        <v>138834.49</v>
      </c>
      <c r="G25" s="1002">
        <v>928481581.95149994</v>
      </c>
      <c r="H25" s="1000">
        <v>-1632638.9951177542</v>
      </c>
      <c r="I25" s="1000">
        <v>-16462695.039999999</v>
      </c>
      <c r="J25" s="1000">
        <v>910386247.91638219</v>
      </c>
    </row>
    <row r="26" spans="1:10" ht="14.25">
      <c r="A26" s="1006" t="s">
        <v>60</v>
      </c>
      <c r="B26" s="1000">
        <v>752997673</v>
      </c>
      <c r="C26" s="1000">
        <v>9212521</v>
      </c>
      <c r="D26" s="1001">
        <v>762210194</v>
      </c>
      <c r="E26" s="975">
        <v>96945514.574859992</v>
      </c>
      <c r="F26" s="1000">
        <v>111686.22</v>
      </c>
      <c r="G26" s="1002">
        <v>97057200.79485999</v>
      </c>
      <c r="H26" s="1000">
        <v>-1227509.5592450318</v>
      </c>
      <c r="I26" s="1000">
        <v>-12030483.789999999</v>
      </c>
      <c r="J26" s="1000">
        <v>83799207.445614964</v>
      </c>
    </row>
    <row r="27" spans="1:10" ht="14.25">
      <c r="A27" s="1006" t="s">
        <v>61</v>
      </c>
      <c r="B27" s="1000">
        <v>865883335</v>
      </c>
      <c r="C27" s="1000">
        <v>2489100</v>
      </c>
      <c r="D27" s="1001">
        <v>868372435</v>
      </c>
      <c r="E27" s="975">
        <v>110448290.00765</v>
      </c>
      <c r="F27" s="1000">
        <v>128271.6</v>
      </c>
      <c r="G27" s="1002">
        <v>110576561.60765</v>
      </c>
      <c r="H27" s="1000">
        <v>-334009.07287056418</v>
      </c>
      <c r="I27" s="1000">
        <v>-6183534.46</v>
      </c>
      <c r="J27" s="1000">
        <v>104059018.07477944</v>
      </c>
    </row>
    <row r="28" spans="1:10" ht="14.25">
      <c r="A28" s="1006" t="s">
        <v>62</v>
      </c>
      <c r="B28" s="1000">
        <v>31002864</v>
      </c>
      <c r="C28" s="1000">
        <v>231143</v>
      </c>
      <c r="D28" s="1001">
        <v>31234007</v>
      </c>
      <c r="E28" s="975">
        <v>3972653.3503299998</v>
      </c>
      <c r="F28" s="1007">
        <v>0</v>
      </c>
      <c r="G28" s="1002">
        <v>3972653.3503299998</v>
      </c>
      <c r="H28" s="1000">
        <v>-32232.839048802489</v>
      </c>
      <c r="I28" s="1000">
        <v>-431381.85</v>
      </c>
      <c r="J28" s="1000">
        <v>3509038.6612811973</v>
      </c>
    </row>
    <row r="29" spans="1:10">
      <c r="A29" s="1008"/>
      <c r="B29" s="1009"/>
      <c r="C29" s="1009"/>
      <c r="D29" s="1009"/>
      <c r="E29" s="236"/>
      <c r="F29" s="1009"/>
      <c r="G29" s="1010"/>
      <c r="H29" s="1009"/>
      <c r="I29" s="1009"/>
      <c r="J29" s="1008"/>
    </row>
    <row r="30" spans="1:10" ht="15">
      <c r="A30" s="996" t="s">
        <v>36</v>
      </c>
      <c r="B30" s="1004">
        <v>14683905855</v>
      </c>
      <c r="C30" s="1011">
        <v>0</v>
      </c>
      <c r="D30" s="1004">
        <v>14683905855</v>
      </c>
      <c r="E30" s="977">
        <v>1746063245.21805</v>
      </c>
      <c r="F30" s="1011">
        <v>0</v>
      </c>
      <c r="G30" s="1005">
        <v>1746063245.21805</v>
      </c>
      <c r="H30" s="1011">
        <v>0</v>
      </c>
      <c r="I30" s="1011">
        <v>0</v>
      </c>
      <c r="J30" s="1017">
        <v>1746063245.21805</v>
      </c>
    </row>
    <row r="31" spans="1:10" ht="14.25">
      <c r="A31" s="1006" t="s">
        <v>162</v>
      </c>
      <c r="B31" s="1000">
        <v>11953967860</v>
      </c>
      <c r="C31" s="1007">
        <v>0</v>
      </c>
      <c r="D31" s="1001">
        <v>11953967860</v>
      </c>
      <c r="E31" s="976">
        <v>1421446318.2326</v>
      </c>
      <c r="F31" s="1007">
        <v>0</v>
      </c>
      <c r="G31" s="1002">
        <v>1421446318.2326</v>
      </c>
      <c r="H31" s="1007">
        <v>0</v>
      </c>
      <c r="I31" s="1007">
        <v>0</v>
      </c>
      <c r="J31" s="1000">
        <v>1421446318.2326</v>
      </c>
    </row>
    <row r="32" spans="1:10" ht="14.25">
      <c r="A32" s="1006" t="s">
        <v>163</v>
      </c>
      <c r="B32" s="1000">
        <v>2729937954</v>
      </c>
      <c r="C32" s="1007">
        <v>0</v>
      </c>
      <c r="D32" s="1001">
        <v>2729937954</v>
      </c>
      <c r="E32" s="976">
        <v>324616922.11014003</v>
      </c>
      <c r="F32" s="1007">
        <v>0</v>
      </c>
      <c r="G32" s="1002">
        <v>324616922.11014003</v>
      </c>
      <c r="H32" s="1007">
        <v>0</v>
      </c>
      <c r="I32" s="1007">
        <v>0</v>
      </c>
      <c r="J32" s="1000">
        <v>324616922.11014003</v>
      </c>
    </row>
    <row r="33" spans="1:10" ht="14.25">
      <c r="A33" s="1006" t="s">
        <v>54</v>
      </c>
      <c r="B33" s="1000">
        <v>41</v>
      </c>
      <c r="C33" s="1007">
        <v>0</v>
      </c>
      <c r="D33" s="1001">
        <v>41</v>
      </c>
      <c r="E33" s="976">
        <v>4.8753099999999998</v>
      </c>
      <c r="F33" s="1007">
        <v>0</v>
      </c>
      <c r="G33" s="1002">
        <v>4.8753099999999998</v>
      </c>
      <c r="H33" s="1007">
        <v>0</v>
      </c>
      <c r="I33" s="1007">
        <v>0</v>
      </c>
      <c r="J33" s="1000">
        <v>4.8753099999999998</v>
      </c>
    </row>
    <row r="34" spans="1:10" ht="15">
      <c r="A34" s="996"/>
      <c r="B34" s="1001"/>
      <c r="C34" s="1001"/>
      <c r="D34" s="1001"/>
      <c r="E34" s="976"/>
      <c r="F34" s="1001"/>
      <c r="G34" s="1002"/>
      <c r="H34" s="1003"/>
      <c r="I34" s="1003"/>
      <c r="J34" s="1000"/>
    </row>
    <row r="35" spans="1:10" ht="15">
      <c r="A35" s="996" t="s">
        <v>37</v>
      </c>
      <c r="B35" s="1004">
        <v>109284705717</v>
      </c>
      <c r="C35" s="1004">
        <v>78270</v>
      </c>
      <c r="D35" s="1004">
        <v>109284783987</v>
      </c>
      <c r="E35" s="977">
        <v>11489874334.04122</v>
      </c>
      <c r="F35" s="1011">
        <v>0</v>
      </c>
      <c r="G35" s="1005">
        <v>11489874334.04122</v>
      </c>
      <c r="H35" s="1004">
        <v>-8235</v>
      </c>
      <c r="I35" s="1004">
        <v>-143412337.57000002</v>
      </c>
      <c r="J35" s="1017">
        <v>11346453761.47122</v>
      </c>
    </row>
    <row r="36" spans="1:10" ht="14.25">
      <c r="A36" s="1006" t="s">
        <v>63</v>
      </c>
      <c r="B36" s="1000">
        <v>50312624624</v>
      </c>
      <c r="C36" s="1000">
        <v>26160</v>
      </c>
      <c r="D36" s="1001">
        <v>50312650784</v>
      </c>
      <c r="E36" s="976">
        <v>5289721165.4774075</v>
      </c>
      <c r="F36" s="1007">
        <v>0</v>
      </c>
      <c r="G36" s="1002">
        <v>5289721165.4774075</v>
      </c>
      <c r="H36" s="1000">
        <v>-2676.03</v>
      </c>
      <c r="I36" s="1000">
        <v>-24066807.43</v>
      </c>
      <c r="J36" s="1000">
        <v>5265651682.0174074</v>
      </c>
    </row>
    <row r="37" spans="1:10" ht="14.25">
      <c r="A37" s="1006" t="s">
        <v>64</v>
      </c>
      <c r="B37" s="1000">
        <v>14625153218</v>
      </c>
      <c r="C37" s="1000">
        <v>37560</v>
      </c>
      <c r="D37" s="1001">
        <v>14625190778</v>
      </c>
      <c r="E37" s="976">
        <v>1537648682.826586</v>
      </c>
      <c r="F37" s="1007">
        <v>0</v>
      </c>
      <c r="G37" s="1002">
        <v>1537648682.826586</v>
      </c>
      <c r="H37" s="1000">
        <v>-3845.19</v>
      </c>
      <c r="I37" s="1000">
        <v>-32023896.840000004</v>
      </c>
      <c r="J37" s="1000">
        <v>1505620940.796586</v>
      </c>
    </row>
    <row r="38" spans="1:10" ht="14.25">
      <c r="A38" s="1006" t="s">
        <v>65</v>
      </c>
      <c r="B38" s="1000">
        <v>1430097983</v>
      </c>
      <c r="C38" s="1000">
        <v>6210</v>
      </c>
      <c r="D38" s="1001">
        <v>1430104193</v>
      </c>
      <c r="E38" s="976">
        <v>150356864.53944099</v>
      </c>
      <c r="F38" s="1007">
        <v>0</v>
      </c>
      <c r="G38" s="1002">
        <v>150356864.53944099</v>
      </c>
      <c r="H38" s="1000">
        <v>-630</v>
      </c>
      <c r="I38" s="1000">
        <v>-69509.66</v>
      </c>
      <c r="J38" s="1000">
        <v>150286724.87944099</v>
      </c>
    </row>
    <row r="39" spans="1:10" ht="14.25">
      <c r="A39" s="1006" t="s">
        <v>66</v>
      </c>
      <c r="B39" s="1000">
        <v>3113734631</v>
      </c>
      <c r="C39" s="1007">
        <v>0</v>
      </c>
      <c r="D39" s="1001">
        <v>3113734631</v>
      </c>
      <c r="E39" s="976">
        <v>327368717.89944696</v>
      </c>
      <c r="F39" s="1007">
        <v>0</v>
      </c>
      <c r="G39" s="1002">
        <v>327368717.89944696</v>
      </c>
      <c r="H39" s="1007">
        <v>0</v>
      </c>
      <c r="I39" s="1000">
        <v>0</v>
      </c>
      <c r="J39" s="1000">
        <v>327368717.89944696</v>
      </c>
    </row>
    <row r="40" spans="1:10" ht="14.25">
      <c r="A40" s="1006" t="s">
        <v>67</v>
      </c>
      <c r="B40" s="1000">
        <v>8982625932</v>
      </c>
      <c r="C40" s="1007">
        <v>0</v>
      </c>
      <c r="D40" s="1001">
        <v>8982625932</v>
      </c>
      <c r="E40" s="976">
        <v>944406342.61268389</v>
      </c>
      <c r="F40" s="1007">
        <v>0</v>
      </c>
      <c r="G40" s="1002">
        <v>944406342.61268389</v>
      </c>
      <c r="H40" s="1007">
        <v>0</v>
      </c>
      <c r="I40" s="1000">
        <v>-26998190.16</v>
      </c>
      <c r="J40" s="1000">
        <v>917408152.45268393</v>
      </c>
    </row>
    <row r="41" spans="1:10" ht="14.25">
      <c r="A41" s="1006" t="s">
        <v>68</v>
      </c>
      <c r="B41" s="1000">
        <v>1674415954</v>
      </c>
      <c r="C41" s="1007">
        <v>0</v>
      </c>
      <c r="D41" s="1001">
        <v>1674415954</v>
      </c>
      <c r="E41" s="976">
        <v>176043070.155698</v>
      </c>
      <c r="F41" s="1007">
        <v>0</v>
      </c>
      <c r="G41" s="1002">
        <v>176043070.155698</v>
      </c>
      <c r="H41" s="1007">
        <v>0</v>
      </c>
      <c r="I41" s="1000">
        <v>-4341441.72</v>
      </c>
      <c r="J41" s="1000">
        <v>171701628.435698</v>
      </c>
    </row>
    <row r="42" spans="1:10" ht="14.25">
      <c r="A42" s="1006" t="s">
        <v>69</v>
      </c>
      <c r="B42" s="1000">
        <v>17341143368</v>
      </c>
      <c r="C42" s="1000">
        <v>8340</v>
      </c>
      <c r="D42" s="1001">
        <v>17341151708</v>
      </c>
      <c r="E42" s="976">
        <v>1823196667.123996</v>
      </c>
      <c r="F42" s="1007">
        <v>0</v>
      </c>
      <c r="G42" s="1002">
        <v>1823196667.123996</v>
      </c>
      <c r="H42" s="1001">
        <v>-1083.78</v>
      </c>
      <c r="I42" s="1000">
        <v>-27688443.59</v>
      </c>
      <c r="J42" s="1000">
        <v>1795507139.7539961</v>
      </c>
    </row>
    <row r="43" spans="1:10" ht="14.25">
      <c r="A43" s="1006" t="s">
        <v>70</v>
      </c>
      <c r="B43" s="1000">
        <v>2653494949</v>
      </c>
      <c r="C43" s="1007">
        <v>0</v>
      </c>
      <c r="D43" s="1001">
        <v>2653494949</v>
      </c>
      <c r="E43" s="976">
        <v>278980498.453013</v>
      </c>
      <c r="F43" s="1007">
        <v>0</v>
      </c>
      <c r="G43" s="1002">
        <v>278980498.453013</v>
      </c>
      <c r="H43" s="1007">
        <v>0</v>
      </c>
      <c r="I43" s="1000">
        <v>-3943807.06</v>
      </c>
      <c r="J43" s="1000">
        <v>275036691.393013</v>
      </c>
    </row>
    <row r="44" spans="1:10" ht="14.25">
      <c r="A44" s="1006" t="s">
        <v>71</v>
      </c>
      <c r="B44" s="1000">
        <v>3466103057</v>
      </c>
      <c r="C44" s="1007">
        <v>0</v>
      </c>
      <c r="D44" s="1001">
        <v>3466103057</v>
      </c>
      <c r="E44" s="976">
        <v>364415677.103809</v>
      </c>
      <c r="F44" s="1007">
        <v>0</v>
      </c>
      <c r="G44" s="1002">
        <v>364415677.103809</v>
      </c>
      <c r="H44" s="1007">
        <v>0</v>
      </c>
      <c r="I44" s="1000">
        <v>-14185961.910000002</v>
      </c>
      <c r="J44" s="1000">
        <v>350229715.19380897</v>
      </c>
    </row>
    <row r="45" spans="1:10" ht="14.25">
      <c r="A45" s="1006" t="s">
        <v>53</v>
      </c>
      <c r="B45" s="1000">
        <v>1144406643</v>
      </c>
      <c r="C45" s="1007">
        <v>0</v>
      </c>
      <c r="D45" s="1001">
        <v>1144406643</v>
      </c>
      <c r="E45" s="976">
        <v>120319481.225091</v>
      </c>
      <c r="F45" s="1007">
        <v>0</v>
      </c>
      <c r="G45" s="1002">
        <v>120319481.225091</v>
      </c>
      <c r="H45" s="1007">
        <v>0</v>
      </c>
      <c r="I45" s="1000">
        <v>0</v>
      </c>
      <c r="J45" s="1000">
        <v>120319481.225091</v>
      </c>
    </row>
    <row r="46" spans="1:10" ht="14.25">
      <c r="A46" s="1006" t="s">
        <v>164</v>
      </c>
      <c r="B46" s="1000">
        <v>2595106927</v>
      </c>
      <c r="C46" s="1007">
        <v>0</v>
      </c>
      <c r="D46" s="1001">
        <v>2595106927</v>
      </c>
      <c r="E46" s="976">
        <v>272841756.98399901</v>
      </c>
      <c r="F46" s="1007">
        <v>0</v>
      </c>
      <c r="G46" s="1002">
        <v>272841756.98399901</v>
      </c>
      <c r="H46" s="1007">
        <v>0</v>
      </c>
      <c r="I46" s="1000">
        <v>-7383013.8399999999</v>
      </c>
      <c r="J46" s="1000">
        <v>265458743.14399901</v>
      </c>
    </row>
    <row r="47" spans="1:10" ht="14.25">
      <c r="A47" s="1006" t="s">
        <v>73</v>
      </c>
      <c r="B47" s="1000">
        <v>417519248</v>
      </c>
      <c r="C47" s="1007">
        <v>0</v>
      </c>
      <c r="D47" s="1001">
        <v>417519248</v>
      </c>
      <c r="E47" s="976">
        <v>43896721.176975995</v>
      </c>
      <c r="F47" s="1007">
        <v>0</v>
      </c>
      <c r="G47" s="1002">
        <v>43896721.176975995</v>
      </c>
      <c r="H47" s="1007">
        <v>0</v>
      </c>
      <c r="I47" s="1000">
        <v>-2310617.88</v>
      </c>
      <c r="J47" s="1000">
        <v>41586103.296975993</v>
      </c>
    </row>
    <row r="48" spans="1:10" ht="14.25">
      <c r="A48" s="1006" t="s">
        <v>165</v>
      </c>
      <c r="B48" s="1000">
        <v>555806166</v>
      </c>
      <c r="C48" s="1007">
        <v>0</v>
      </c>
      <c r="D48" s="1001">
        <v>555806166</v>
      </c>
      <c r="E48" s="976">
        <v>58435792.874741994</v>
      </c>
      <c r="F48" s="1007">
        <v>0</v>
      </c>
      <c r="G48" s="1002">
        <v>58435792.874741994</v>
      </c>
      <c r="H48" s="1007">
        <v>0</v>
      </c>
      <c r="I48" s="1000">
        <v>-398960.68</v>
      </c>
      <c r="J48" s="1000">
        <v>58036832.194741994</v>
      </c>
    </row>
    <row r="49" spans="1:10" ht="14.25">
      <c r="A49" s="1006" t="s">
        <v>54</v>
      </c>
      <c r="B49" s="1000">
        <v>972473017</v>
      </c>
      <c r="C49" s="1007">
        <v>0</v>
      </c>
      <c r="D49" s="1001">
        <v>972473017</v>
      </c>
      <c r="E49" s="976">
        <v>102242895.58832899</v>
      </c>
      <c r="F49" s="1007">
        <v>0</v>
      </c>
      <c r="G49" s="1002">
        <v>102242895.58832899</v>
      </c>
      <c r="H49" s="1007">
        <v>0</v>
      </c>
      <c r="I49" s="1000">
        <v>-1686.8</v>
      </c>
      <c r="J49" s="1000">
        <v>102241208.78832899</v>
      </c>
    </row>
    <row r="50" spans="1:10" ht="14.25">
      <c r="A50" s="1006"/>
      <c r="B50" s="1001"/>
      <c r="C50" s="1001"/>
      <c r="D50" s="1001"/>
      <c r="E50" s="976"/>
      <c r="F50" s="1001"/>
      <c r="G50" s="1002"/>
      <c r="H50" s="1001"/>
      <c r="I50" s="1003"/>
      <c r="J50" s="1000"/>
    </row>
    <row r="51" spans="1:10" ht="15">
      <c r="A51" s="1012" t="s">
        <v>48</v>
      </c>
      <c r="B51" s="1018">
        <v>224461259538</v>
      </c>
      <c r="C51" s="1018">
        <v>1078357504</v>
      </c>
      <c r="D51" s="1013">
        <v>225539617042</v>
      </c>
      <c r="E51" s="1019">
        <v>27694661038.410049</v>
      </c>
      <c r="F51" s="1018">
        <v>31567944.510000005</v>
      </c>
      <c r="G51" s="1020">
        <v>27726228982.920052</v>
      </c>
      <c r="H51" s="1018">
        <v>-188073655.79000002</v>
      </c>
      <c r="I51" s="1018">
        <v>-987765986.0999999</v>
      </c>
      <c r="J51" s="1021">
        <v>26550389341.030052</v>
      </c>
    </row>
    <row r="52" spans="1:10" ht="15.75">
      <c r="A52" s="1076"/>
      <c r="B52" s="1076"/>
      <c r="C52" s="1076"/>
      <c r="D52" s="1076"/>
      <c r="E52" s="1076"/>
      <c r="F52" s="1076"/>
      <c r="G52" s="1076"/>
    </row>
    <row r="53" spans="1:10" ht="15.75">
      <c r="A53" s="237"/>
      <c r="B53" s="237"/>
      <c r="C53" s="237"/>
      <c r="D53" s="237"/>
      <c r="E53" s="237"/>
      <c r="F53" s="237"/>
      <c r="G53" s="237"/>
    </row>
    <row r="54" spans="1:10" ht="15.75">
      <c r="A54" s="237"/>
      <c r="B54" s="237"/>
      <c r="C54" s="237"/>
      <c r="D54" s="237"/>
      <c r="E54" s="237"/>
      <c r="F54" s="237"/>
      <c r="G54" s="237"/>
    </row>
    <row r="55" spans="1:10" ht="15.75">
      <c r="A55" s="1069" t="s">
        <v>408</v>
      </c>
      <c r="B55" s="1069"/>
      <c r="C55" s="1069"/>
      <c r="D55" s="1069"/>
      <c r="E55" s="1069"/>
      <c r="F55" s="1069"/>
      <c r="G55" s="1069"/>
      <c r="H55" s="1069"/>
      <c r="I55" s="1069"/>
      <c r="J55" s="1069"/>
    </row>
    <row r="56" spans="1:10" ht="15.75">
      <c r="A56" s="1069" t="s">
        <v>406</v>
      </c>
      <c r="B56" s="1069"/>
      <c r="C56" s="1069"/>
      <c r="D56" s="1069"/>
      <c r="E56" s="1069"/>
      <c r="F56" s="1069"/>
      <c r="G56" s="1069"/>
      <c r="H56" s="1069"/>
      <c r="I56" s="1069"/>
      <c r="J56" s="1069"/>
    </row>
    <row r="57" spans="1:10" ht="15.75">
      <c r="A57" s="1069" t="s">
        <v>42</v>
      </c>
      <c r="B57" s="1069"/>
      <c r="C57" s="1069"/>
      <c r="D57" s="1069"/>
      <c r="E57" s="1069"/>
      <c r="F57" s="1069"/>
      <c r="G57" s="1069"/>
      <c r="H57" s="1069"/>
      <c r="I57" s="1069"/>
      <c r="J57" s="1069"/>
    </row>
    <row r="58" spans="1:10" ht="14.25">
      <c r="A58" s="238"/>
      <c r="B58" s="239"/>
      <c r="C58" s="239"/>
      <c r="D58" s="239"/>
      <c r="E58" s="239"/>
      <c r="F58" s="239"/>
      <c r="G58" s="239"/>
    </row>
    <row r="59" spans="1:10">
      <c r="A59" s="1022" t="s">
        <v>166</v>
      </c>
      <c r="B59" s="1022" t="s">
        <v>167</v>
      </c>
      <c r="C59" s="1022" t="s">
        <v>84</v>
      </c>
      <c r="D59" s="1073" t="s">
        <v>168</v>
      </c>
      <c r="E59" s="1073"/>
      <c r="F59" s="1073"/>
      <c r="G59" s="1073"/>
      <c r="H59" s="1022"/>
    </row>
    <row r="60" spans="1:10">
      <c r="A60" s="1023"/>
      <c r="B60" s="1023"/>
      <c r="C60" s="1026" t="s">
        <v>88</v>
      </c>
      <c r="D60" s="1023"/>
      <c r="E60" s="1023"/>
      <c r="F60" s="1023"/>
      <c r="G60" s="1023"/>
      <c r="H60" s="1023"/>
    </row>
    <row r="61" spans="1:10">
      <c r="A61" s="240"/>
      <c r="B61" s="240"/>
      <c r="C61" s="239"/>
      <c r="D61" s="241"/>
      <c r="E61" s="6"/>
      <c r="F61" s="6"/>
      <c r="G61" s="6"/>
    </row>
    <row r="62" spans="1:10">
      <c r="A62" s="239" t="s">
        <v>169</v>
      </c>
      <c r="B62" s="242"/>
      <c r="C62" s="243">
        <v>224461259538</v>
      </c>
      <c r="D62" s="239" t="s">
        <v>170</v>
      </c>
      <c r="E62" s="239"/>
      <c r="F62" s="239"/>
      <c r="G62" s="239"/>
    </row>
    <row r="63" spans="1:10">
      <c r="A63" s="1024" t="s">
        <v>150</v>
      </c>
      <c r="B63" s="1025" t="s">
        <v>171</v>
      </c>
      <c r="C63" s="1027">
        <v>1078357504</v>
      </c>
      <c r="D63" s="239" t="s">
        <v>172</v>
      </c>
      <c r="E63" s="239"/>
      <c r="F63" s="239"/>
      <c r="G63" s="239"/>
    </row>
    <row r="64" spans="1:10">
      <c r="A64" s="239" t="s">
        <v>173</v>
      </c>
      <c r="B64" s="242"/>
      <c r="C64" s="243">
        <v>225539617042</v>
      </c>
      <c r="D64" s="239" t="s">
        <v>174</v>
      </c>
      <c r="E64" s="239"/>
      <c r="F64" s="239"/>
      <c r="G64" s="239"/>
    </row>
    <row r="65" spans="1:7">
      <c r="A65" s="239"/>
      <c r="B65" s="242"/>
      <c r="C65" s="239"/>
      <c r="D65" s="239"/>
      <c r="E65" s="239"/>
      <c r="F65" s="239"/>
      <c r="G65" s="239"/>
    </row>
    <row r="66" spans="1:7">
      <c r="A66" s="239" t="s">
        <v>175</v>
      </c>
      <c r="B66" s="242"/>
      <c r="C66" s="243">
        <v>27694661038.410049</v>
      </c>
      <c r="D66" s="239" t="s">
        <v>176</v>
      </c>
      <c r="E66" s="239"/>
      <c r="F66" s="239"/>
      <c r="G66" s="239"/>
    </row>
    <row r="67" spans="1:7">
      <c r="A67" s="1024" t="s">
        <v>177</v>
      </c>
      <c r="B67" s="1025" t="s">
        <v>171</v>
      </c>
      <c r="C67" s="1027">
        <v>31567944.510000005</v>
      </c>
      <c r="D67" s="239" t="s">
        <v>178</v>
      </c>
      <c r="E67" s="239"/>
      <c r="F67" s="239"/>
      <c r="G67" s="239"/>
    </row>
    <row r="68" spans="1:7">
      <c r="A68" s="239" t="s">
        <v>179</v>
      </c>
      <c r="B68" s="239"/>
      <c r="C68" s="243">
        <v>27726228982.920052</v>
      </c>
      <c r="D68" s="239" t="s">
        <v>180</v>
      </c>
      <c r="E68" s="239"/>
      <c r="F68" s="239"/>
      <c r="G68" s="239"/>
    </row>
    <row r="69" spans="1:7">
      <c r="A69" s="239"/>
      <c r="B69" s="239"/>
      <c r="C69" s="239"/>
      <c r="D69" s="239"/>
      <c r="E69" s="239"/>
      <c r="F69" s="239"/>
      <c r="G69" s="239"/>
    </row>
    <row r="70" spans="1:7">
      <c r="A70" s="245" t="s">
        <v>153</v>
      </c>
      <c r="B70" s="239"/>
      <c r="C70" s="239"/>
      <c r="D70" s="239"/>
      <c r="E70" s="239"/>
      <c r="F70" s="239"/>
      <c r="G70" s="239"/>
    </row>
    <row r="71" spans="1:7">
      <c r="A71" s="239" t="s">
        <v>179</v>
      </c>
      <c r="B71" s="242"/>
      <c r="C71" s="243">
        <v>27726228982.920052</v>
      </c>
      <c r="D71" s="239"/>
      <c r="E71" s="239"/>
      <c r="F71" s="239"/>
      <c r="G71" s="239"/>
    </row>
    <row r="72" spans="1:7">
      <c r="A72" s="239" t="s">
        <v>150</v>
      </c>
      <c r="B72" s="242" t="s">
        <v>181</v>
      </c>
      <c r="C72" s="243">
        <v>188073655.79000002</v>
      </c>
      <c r="D72" s="239" t="s">
        <v>182</v>
      </c>
      <c r="E72" s="239"/>
      <c r="F72" s="239"/>
      <c r="G72" s="239"/>
    </row>
    <row r="73" spans="1:7">
      <c r="A73" s="1024" t="s">
        <v>160</v>
      </c>
      <c r="B73" s="1025" t="s">
        <v>181</v>
      </c>
      <c r="C73" s="1027">
        <v>987765986.0999999</v>
      </c>
      <c r="D73" s="239" t="s">
        <v>183</v>
      </c>
      <c r="E73" s="239"/>
      <c r="F73" s="239"/>
      <c r="G73" s="239"/>
    </row>
    <row r="74" spans="1:7">
      <c r="A74" s="239" t="s">
        <v>184</v>
      </c>
      <c r="B74" s="239"/>
      <c r="C74" s="243">
        <v>26550389341.030048</v>
      </c>
      <c r="D74" s="239" t="s">
        <v>185</v>
      </c>
      <c r="E74" s="239"/>
      <c r="F74" s="239"/>
      <c r="G74" s="239"/>
    </row>
    <row r="75" spans="1:7">
      <c r="C75" s="244"/>
    </row>
    <row r="76" spans="1:7">
      <c r="A76" s="116" t="s">
        <v>449</v>
      </c>
    </row>
    <row r="77" spans="1:7">
      <c r="A77" s="113" t="s">
        <v>450</v>
      </c>
    </row>
  </sheetData>
  <mergeCells count="12">
    <mergeCell ref="D59:G59"/>
    <mergeCell ref="A57:J57"/>
    <mergeCell ref="H8:I8"/>
    <mergeCell ref="A52:G52"/>
    <mergeCell ref="A3:J3"/>
    <mergeCell ref="A4:J4"/>
    <mergeCell ref="B7:D7"/>
    <mergeCell ref="A1:J1"/>
    <mergeCell ref="E7:J7"/>
    <mergeCell ref="A2:J2"/>
    <mergeCell ref="A55:J55"/>
    <mergeCell ref="A56:J56"/>
  </mergeCells>
  <pageMargins left="0.7" right="0.7" top="0.75" bottom="0.75" header="0.3" footer="0.3"/>
  <pageSetup scale="79" orientation="portrait" horizontalDpi="4294967295" verticalDpi="4294967295" r:id="rId1"/>
  <rowBreaks count="1" manualBreakCount="1">
    <brk id="54"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4"/>
  <sheetViews>
    <sheetView showGridLines="0" zoomScaleNormal="100" workbookViewId="0">
      <selection sqref="A1:L1"/>
    </sheetView>
  </sheetViews>
  <sheetFormatPr defaultColWidth="10.28515625" defaultRowHeight="12.75"/>
  <cols>
    <col min="1" max="1" width="20.42578125" style="113" customWidth="1"/>
    <col min="2" max="2" width="12.5703125" style="113" customWidth="1"/>
    <col min="3" max="4" width="13" style="113" customWidth="1"/>
    <col min="5" max="5" width="14.28515625" style="113" customWidth="1"/>
    <col min="6" max="6" width="14.5703125" style="113" customWidth="1"/>
    <col min="7" max="7" width="13.85546875" style="113" customWidth="1"/>
    <col min="8" max="8" width="12.7109375" style="113" bestFit="1" customWidth="1"/>
    <col min="9" max="9" width="7.42578125" style="113" bestFit="1" customWidth="1"/>
    <col min="10" max="10" width="12.42578125" style="113" bestFit="1" customWidth="1"/>
    <col min="11" max="11" width="13.85546875" style="113" bestFit="1" customWidth="1"/>
    <col min="12" max="12" width="13.5703125" style="113" customWidth="1"/>
    <col min="13" max="16384" width="10.28515625" style="113"/>
  </cols>
  <sheetData>
    <row r="1" spans="1:12" ht="15.75">
      <c r="A1" s="1069" t="s">
        <v>409</v>
      </c>
      <c r="B1" s="1069"/>
      <c r="C1" s="1069"/>
      <c r="D1" s="1069"/>
      <c r="E1" s="1069"/>
      <c r="F1" s="1069"/>
      <c r="G1" s="1069"/>
      <c r="H1" s="1069"/>
      <c r="I1" s="1069"/>
      <c r="J1" s="1069"/>
      <c r="K1" s="1069"/>
      <c r="L1" s="1069"/>
    </row>
    <row r="2" spans="1:12" ht="15.75">
      <c r="A2" s="1069" t="s">
        <v>410</v>
      </c>
      <c r="B2" s="1086"/>
      <c r="C2" s="1086"/>
      <c r="D2" s="1086"/>
      <c r="E2" s="1086"/>
      <c r="F2" s="1086"/>
      <c r="G2" s="1086"/>
      <c r="H2" s="1086"/>
      <c r="I2" s="1086"/>
      <c r="J2" s="1086"/>
      <c r="K2" s="1086"/>
      <c r="L2" s="1086"/>
    </row>
    <row r="3" spans="1:12" ht="15.75">
      <c r="A3" s="1069" t="s">
        <v>411</v>
      </c>
      <c r="B3" s="1087"/>
      <c r="C3" s="1087"/>
      <c r="D3" s="1087"/>
      <c r="E3" s="1087"/>
      <c r="F3" s="1087"/>
      <c r="G3" s="1087"/>
      <c r="H3" s="1087"/>
      <c r="I3" s="1087"/>
      <c r="J3" s="1087"/>
      <c r="K3" s="1087"/>
      <c r="L3" s="1087"/>
    </row>
    <row r="4" spans="1:12" ht="15.75">
      <c r="A4" s="1069" t="s">
        <v>42</v>
      </c>
      <c r="B4" s="1069"/>
      <c r="C4" s="1069"/>
      <c r="D4" s="1069"/>
      <c r="E4" s="1069"/>
      <c r="F4" s="1069"/>
      <c r="G4" s="1069"/>
      <c r="H4" s="1069"/>
      <c r="I4" s="1069"/>
      <c r="J4" s="1069"/>
      <c r="K4" s="1069"/>
      <c r="L4" s="1069"/>
    </row>
    <row r="5" spans="1:12">
      <c r="A5" s="116"/>
      <c r="B5" s="116"/>
      <c r="C5" s="116"/>
      <c r="D5" s="116"/>
      <c r="E5" s="116"/>
      <c r="F5" s="116"/>
      <c r="G5" s="116"/>
      <c r="H5" s="116"/>
      <c r="I5" s="116"/>
      <c r="J5" s="116"/>
      <c r="K5" s="116"/>
      <c r="L5" s="116"/>
    </row>
    <row r="6" spans="1:12" ht="15">
      <c r="A6" s="280"/>
      <c r="B6" s="1088" t="s">
        <v>187</v>
      </c>
      <c r="C6" s="1089"/>
      <c r="D6" s="1089"/>
      <c r="E6" s="1089"/>
      <c r="F6" s="1089"/>
      <c r="G6" s="1089"/>
      <c r="H6" s="1089"/>
      <c r="I6" s="1089"/>
      <c r="J6" s="1089"/>
      <c r="K6" s="1089"/>
      <c r="L6" s="1090"/>
    </row>
    <row r="7" spans="1:12" ht="30.75" customHeight="1">
      <c r="A7" s="246"/>
      <c r="B7" s="1079" t="s">
        <v>188</v>
      </c>
      <c r="C7" s="1080"/>
      <c r="D7" s="1081" t="s">
        <v>189</v>
      </c>
      <c r="E7" s="1081" t="s">
        <v>190</v>
      </c>
      <c r="F7" s="247"/>
      <c r="G7" s="247"/>
      <c r="H7" s="247"/>
      <c r="I7" s="247"/>
      <c r="J7" s="248"/>
      <c r="K7" s="248"/>
      <c r="L7" s="281"/>
    </row>
    <row r="8" spans="1:12" ht="15" customHeight="1">
      <c r="A8" s="249"/>
      <c r="B8" s="250" t="s">
        <v>191</v>
      </c>
      <c r="C8" s="250" t="s">
        <v>108</v>
      </c>
      <c r="D8" s="1082"/>
      <c r="E8" s="1084"/>
      <c r="F8" s="250"/>
      <c r="G8" s="250"/>
      <c r="H8" s="251"/>
      <c r="I8" s="250" t="s">
        <v>192</v>
      </c>
      <c r="J8" s="248" t="s">
        <v>193</v>
      </c>
      <c r="K8" s="248" t="s">
        <v>194</v>
      </c>
      <c r="L8" s="282"/>
    </row>
    <row r="9" spans="1:12" ht="15" customHeight="1">
      <c r="A9" s="249" t="s">
        <v>45</v>
      </c>
      <c r="B9" s="250"/>
      <c r="C9" s="250" t="s">
        <v>195</v>
      </c>
      <c r="D9" s="1083"/>
      <c r="E9" s="1085"/>
      <c r="F9" s="252" t="s">
        <v>196</v>
      </c>
      <c r="G9" s="252" t="s">
        <v>197</v>
      </c>
      <c r="H9" s="252" t="s">
        <v>198</v>
      </c>
      <c r="I9" s="252" t="s">
        <v>199</v>
      </c>
      <c r="J9" s="252" t="s">
        <v>200</v>
      </c>
      <c r="K9" s="252" t="s">
        <v>201</v>
      </c>
      <c r="L9" s="283" t="s">
        <v>202</v>
      </c>
    </row>
    <row r="10" spans="1:12" ht="30" customHeight="1" thickBot="1">
      <c r="A10" s="253" t="s">
        <v>186</v>
      </c>
      <c r="B10" s="254">
        <v>18111382.109999999</v>
      </c>
      <c r="C10" s="254">
        <v>33319564.140000001</v>
      </c>
      <c r="D10" s="255">
        <v>592690.81999999983</v>
      </c>
      <c r="E10" s="255">
        <v>18490120.820000004</v>
      </c>
      <c r="F10" s="255">
        <v>121903266.60000001</v>
      </c>
      <c r="G10" s="255">
        <v>528179055.40999997</v>
      </c>
      <c r="H10" s="255">
        <v>79158303.729999989</v>
      </c>
      <c r="I10" s="256">
        <v>0</v>
      </c>
      <c r="J10" s="255">
        <v>11203476.259999998</v>
      </c>
      <c r="K10" s="255">
        <v>176808126.20999998</v>
      </c>
      <c r="L10" s="284">
        <v>987765986.0999999</v>
      </c>
    </row>
    <row r="11" spans="1:12" ht="15.75" thickTop="1">
      <c r="A11" s="249"/>
      <c r="B11" s="250"/>
      <c r="C11" s="250"/>
      <c r="D11" s="250"/>
      <c r="E11" s="250"/>
      <c r="F11" s="250"/>
      <c r="G11" s="250"/>
      <c r="H11" s="250"/>
      <c r="I11" s="250"/>
      <c r="J11" s="250"/>
      <c r="K11" s="250"/>
      <c r="L11" s="282"/>
    </row>
    <row r="12" spans="1:12" ht="15">
      <c r="A12" s="249" t="s">
        <v>34</v>
      </c>
      <c r="B12" s="257">
        <v>0</v>
      </c>
      <c r="C12" s="257">
        <v>0</v>
      </c>
      <c r="D12" s="257">
        <v>0</v>
      </c>
      <c r="E12" s="278">
        <v>0</v>
      </c>
      <c r="F12" s="258">
        <v>0</v>
      </c>
      <c r="G12" s="258">
        <v>0</v>
      </c>
      <c r="H12" s="259">
        <v>445080.93</v>
      </c>
      <c r="I12" s="260">
        <v>0</v>
      </c>
      <c r="J12" s="261">
        <v>9091581.879999999</v>
      </c>
      <c r="K12" s="260">
        <v>0</v>
      </c>
      <c r="L12" s="285">
        <v>9536662.8100000005</v>
      </c>
    </row>
    <row r="13" spans="1:12" ht="15" customHeight="1">
      <c r="A13" s="262" t="s">
        <v>49</v>
      </c>
      <c r="B13" s="263">
        <v>0</v>
      </c>
      <c r="C13" s="264">
        <v>0</v>
      </c>
      <c r="D13" s="265">
        <v>0</v>
      </c>
      <c r="E13" s="265">
        <v>0</v>
      </c>
      <c r="F13" s="264">
        <v>0</v>
      </c>
      <c r="G13" s="264">
        <v>0</v>
      </c>
      <c r="H13" s="264">
        <v>2324</v>
      </c>
      <c r="I13" s="266">
        <v>0</v>
      </c>
      <c r="J13" s="266">
        <v>5305538.6399999997</v>
      </c>
      <c r="K13" s="266">
        <v>0</v>
      </c>
      <c r="L13" s="286">
        <v>5307862.6399999997</v>
      </c>
    </row>
    <row r="14" spans="1:12" ht="15" customHeight="1">
      <c r="A14" s="267" t="s">
        <v>50</v>
      </c>
      <c r="B14" s="258">
        <v>0</v>
      </c>
      <c r="C14" s="258">
        <v>0</v>
      </c>
      <c r="D14" s="258">
        <v>0</v>
      </c>
      <c r="E14" s="258">
        <v>0</v>
      </c>
      <c r="F14" s="258">
        <v>0</v>
      </c>
      <c r="G14" s="258">
        <v>0</v>
      </c>
      <c r="H14" s="257">
        <v>57954.47</v>
      </c>
      <c r="I14" s="258">
        <v>0</v>
      </c>
      <c r="J14" s="257">
        <v>3532729.92</v>
      </c>
      <c r="K14" s="258">
        <v>0</v>
      </c>
      <c r="L14" s="287">
        <v>3590684.39</v>
      </c>
    </row>
    <row r="15" spans="1:12" ht="15" customHeight="1">
      <c r="A15" s="267" t="s">
        <v>51</v>
      </c>
      <c r="B15" s="258">
        <v>0</v>
      </c>
      <c r="C15" s="258">
        <v>0</v>
      </c>
      <c r="D15" s="257">
        <v>0</v>
      </c>
      <c r="E15" s="257">
        <v>0</v>
      </c>
      <c r="F15" s="258">
        <v>0</v>
      </c>
      <c r="G15" s="258">
        <v>0</v>
      </c>
      <c r="H15" s="257">
        <v>262673.14</v>
      </c>
      <c r="I15" s="258">
        <v>0</v>
      </c>
      <c r="J15" s="257">
        <v>190884.4</v>
      </c>
      <c r="K15" s="258">
        <v>0</v>
      </c>
      <c r="L15" s="287">
        <v>453557.54000000004</v>
      </c>
    </row>
    <row r="16" spans="1:12" ht="15" customHeight="1">
      <c r="A16" s="267" t="s">
        <v>52</v>
      </c>
      <c r="B16" s="258">
        <v>0</v>
      </c>
      <c r="C16" s="258">
        <v>0</v>
      </c>
      <c r="D16" s="257">
        <v>0</v>
      </c>
      <c r="E16" s="257">
        <v>0</v>
      </c>
      <c r="F16" s="258">
        <v>0</v>
      </c>
      <c r="G16" s="258">
        <v>0</v>
      </c>
      <c r="H16" s="257">
        <v>84051.48</v>
      </c>
      <c r="I16" s="258">
        <v>0</v>
      </c>
      <c r="J16" s="257">
        <v>10510.16</v>
      </c>
      <c r="K16" s="258">
        <v>0</v>
      </c>
      <c r="L16" s="287">
        <v>94561.64</v>
      </c>
    </row>
    <row r="17" spans="1:12" ht="15" customHeight="1">
      <c r="A17" s="267" t="s">
        <v>53</v>
      </c>
      <c r="B17" s="258">
        <v>0</v>
      </c>
      <c r="C17" s="258">
        <v>0</v>
      </c>
      <c r="D17" s="257">
        <v>0</v>
      </c>
      <c r="E17" s="257">
        <v>0</v>
      </c>
      <c r="F17" s="258">
        <v>0</v>
      </c>
      <c r="G17" s="258">
        <v>0</v>
      </c>
      <c r="H17" s="257">
        <v>3485.4</v>
      </c>
      <c r="I17" s="258">
        <v>0</v>
      </c>
      <c r="J17" s="257">
        <v>0</v>
      </c>
      <c r="K17" s="258">
        <v>0</v>
      </c>
      <c r="L17" s="287">
        <v>3485.4</v>
      </c>
    </row>
    <row r="18" spans="1:12" ht="15" customHeight="1">
      <c r="A18" s="267" t="s">
        <v>54</v>
      </c>
      <c r="B18" s="258">
        <v>0</v>
      </c>
      <c r="C18" s="258">
        <v>0</v>
      </c>
      <c r="D18" s="257">
        <v>0</v>
      </c>
      <c r="E18" s="257">
        <v>0</v>
      </c>
      <c r="F18" s="258">
        <v>0</v>
      </c>
      <c r="G18" s="258">
        <v>0</v>
      </c>
      <c r="H18" s="257">
        <v>34592.44</v>
      </c>
      <c r="I18" s="258">
        <v>0</v>
      </c>
      <c r="J18" s="257">
        <v>51918.76</v>
      </c>
      <c r="K18" s="258">
        <v>0</v>
      </c>
      <c r="L18" s="287">
        <v>86511.200000000012</v>
      </c>
    </row>
    <row r="19" spans="1:12" ht="15" customHeight="1">
      <c r="A19" s="249"/>
      <c r="B19" s="268"/>
      <c r="C19" s="268"/>
      <c r="D19" s="268"/>
      <c r="E19" s="268"/>
      <c r="F19" s="268"/>
      <c r="G19" s="268"/>
      <c r="H19" s="269"/>
      <c r="I19" s="269"/>
      <c r="J19" s="269"/>
      <c r="K19" s="268"/>
      <c r="L19" s="287"/>
    </row>
    <row r="20" spans="1:12" ht="15" customHeight="1">
      <c r="A20" s="249" t="s">
        <v>35</v>
      </c>
      <c r="B20" s="270">
        <v>938.24</v>
      </c>
      <c r="C20" s="270">
        <v>32254470.5</v>
      </c>
      <c r="D20" s="260">
        <v>0</v>
      </c>
      <c r="E20" s="270">
        <v>18490120.820000004</v>
      </c>
      <c r="F20" s="260">
        <v>0</v>
      </c>
      <c r="G20" s="270">
        <v>528179055.40999997</v>
      </c>
      <c r="H20" s="270">
        <v>78655179.839999989</v>
      </c>
      <c r="I20" s="260">
        <v>0</v>
      </c>
      <c r="J20" s="270">
        <v>429094.69999999995</v>
      </c>
      <c r="K20" s="270">
        <v>176808126.20999998</v>
      </c>
      <c r="L20" s="288">
        <v>834816985.71999991</v>
      </c>
    </row>
    <row r="21" spans="1:12" ht="15" customHeight="1">
      <c r="A21" s="262" t="s">
        <v>55</v>
      </c>
      <c r="B21" s="264">
        <v>0</v>
      </c>
      <c r="C21" s="264">
        <v>14446378.720000001</v>
      </c>
      <c r="D21" s="258">
        <v>0</v>
      </c>
      <c r="E21" s="264">
        <v>16738535.940000001</v>
      </c>
      <c r="F21" s="264">
        <v>0</v>
      </c>
      <c r="G21" s="264">
        <v>0</v>
      </c>
      <c r="H21" s="264">
        <v>39964407.880000003</v>
      </c>
      <c r="I21" s="264">
        <v>0</v>
      </c>
      <c r="J21" s="264">
        <v>369491.8</v>
      </c>
      <c r="K21" s="264">
        <v>146470561.00999999</v>
      </c>
      <c r="L21" s="286">
        <v>217989375.34999999</v>
      </c>
    </row>
    <row r="22" spans="1:12" ht="15" customHeight="1">
      <c r="A22" s="267" t="s">
        <v>56</v>
      </c>
      <c r="B22" s="257">
        <v>0</v>
      </c>
      <c r="C22" s="257">
        <v>0</v>
      </c>
      <c r="D22" s="258">
        <v>0</v>
      </c>
      <c r="E22" s="257">
        <v>1634231.96</v>
      </c>
      <c r="F22" s="257">
        <v>0</v>
      </c>
      <c r="G22" s="257">
        <v>363699409.56</v>
      </c>
      <c r="H22" s="257">
        <v>18491210.420000002</v>
      </c>
      <c r="I22" s="258">
        <v>0</v>
      </c>
      <c r="J22" s="257">
        <v>1460.04</v>
      </c>
      <c r="K22" s="269">
        <v>15207255.5</v>
      </c>
      <c r="L22" s="287">
        <v>399033567.48000002</v>
      </c>
    </row>
    <row r="23" spans="1:12" ht="15" customHeight="1">
      <c r="A23" s="267" t="s">
        <v>52</v>
      </c>
      <c r="B23" s="257">
        <v>0</v>
      </c>
      <c r="C23" s="257">
        <v>15104849.16</v>
      </c>
      <c r="D23" s="258">
        <v>0</v>
      </c>
      <c r="E23" s="257">
        <v>0</v>
      </c>
      <c r="F23" s="257">
        <v>0</v>
      </c>
      <c r="G23" s="257">
        <v>118681127.39</v>
      </c>
      <c r="H23" s="257">
        <v>11522605.640000001</v>
      </c>
      <c r="I23" s="258">
        <v>0</v>
      </c>
      <c r="J23" s="257">
        <v>10873.72</v>
      </c>
      <c r="K23" s="269">
        <v>3353614.53</v>
      </c>
      <c r="L23" s="287">
        <v>148673070.44</v>
      </c>
    </row>
    <row r="24" spans="1:12" ht="15" customHeight="1">
      <c r="A24" s="267" t="s">
        <v>57</v>
      </c>
      <c r="B24" s="257">
        <v>0</v>
      </c>
      <c r="C24" s="257">
        <v>2380571.64</v>
      </c>
      <c r="D24" s="258">
        <v>0</v>
      </c>
      <c r="E24" s="257">
        <v>0</v>
      </c>
      <c r="F24" s="257">
        <v>0</v>
      </c>
      <c r="G24" s="257">
        <v>0</v>
      </c>
      <c r="H24" s="257">
        <v>313862.8</v>
      </c>
      <c r="I24" s="258">
        <v>0</v>
      </c>
      <c r="J24" s="257">
        <v>0</v>
      </c>
      <c r="K24" s="269">
        <v>413685.48</v>
      </c>
      <c r="L24" s="287">
        <v>3108119.92</v>
      </c>
    </row>
    <row r="25" spans="1:12" ht="15" customHeight="1">
      <c r="A25" s="267" t="s">
        <v>58</v>
      </c>
      <c r="B25" s="257">
        <v>0</v>
      </c>
      <c r="C25" s="257">
        <v>23418.06</v>
      </c>
      <c r="D25" s="258">
        <v>0</v>
      </c>
      <c r="E25" s="257">
        <v>26835.32</v>
      </c>
      <c r="F25" s="257">
        <v>0</v>
      </c>
      <c r="G25" s="257">
        <v>28678290.329999998</v>
      </c>
      <c r="H25" s="257">
        <v>675828.72</v>
      </c>
      <c r="I25" s="258">
        <v>0</v>
      </c>
      <c r="J25" s="257">
        <v>0</v>
      </c>
      <c r="K25" s="269">
        <v>1500384.96</v>
      </c>
      <c r="L25" s="287">
        <v>30904757.389999997</v>
      </c>
    </row>
    <row r="26" spans="1:12" ht="15" customHeight="1">
      <c r="A26" s="267" t="s">
        <v>59</v>
      </c>
      <c r="B26" s="269">
        <v>938.24</v>
      </c>
      <c r="C26" s="257">
        <v>97482.84</v>
      </c>
      <c r="D26" s="258">
        <v>0</v>
      </c>
      <c r="E26" s="257">
        <v>90517.6</v>
      </c>
      <c r="F26" s="257">
        <v>0</v>
      </c>
      <c r="G26" s="257">
        <v>0</v>
      </c>
      <c r="H26" s="257">
        <v>6557779.2199999997</v>
      </c>
      <c r="I26" s="258">
        <v>0</v>
      </c>
      <c r="J26" s="257">
        <v>41762.44</v>
      </c>
      <c r="K26" s="269">
        <v>9674214.6999999993</v>
      </c>
      <c r="L26" s="287">
        <v>16462695.039999999</v>
      </c>
    </row>
    <row r="27" spans="1:12" ht="15" customHeight="1">
      <c r="A27" s="267" t="s">
        <v>60</v>
      </c>
      <c r="B27" s="257">
        <v>0</v>
      </c>
      <c r="C27" s="257">
        <v>0</v>
      </c>
      <c r="D27" s="258">
        <v>0</v>
      </c>
      <c r="E27" s="257">
        <v>0</v>
      </c>
      <c r="F27" s="257">
        <v>0</v>
      </c>
      <c r="G27" s="257">
        <v>11684207.75</v>
      </c>
      <c r="H27" s="257">
        <v>190804.28</v>
      </c>
      <c r="I27" s="258">
        <v>0</v>
      </c>
      <c r="J27" s="257">
        <v>3198.9</v>
      </c>
      <c r="K27" s="269">
        <v>152272.85999999999</v>
      </c>
      <c r="L27" s="287">
        <v>12030483.789999999</v>
      </c>
    </row>
    <row r="28" spans="1:12" ht="15" customHeight="1">
      <c r="A28" s="267" t="s">
        <v>61</v>
      </c>
      <c r="B28" s="257">
        <v>0</v>
      </c>
      <c r="C28" s="257">
        <v>201770.08</v>
      </c>
      <c r="D28" s="258">
        <v>0</v>
      </c>
      <c r="E28" s="257">
        <v>0</v>
      </c>
      <c r="F28" s="257">
        <v>0</v>
      </c>
      <c r="G28" s="257">
        <v>5005285.33</v>
      </c>
      <c r="H28" s="257">
        <v>938034.08</v>
      </c>
      <c r="I28" s="258">
        <v>0</v>
      </c>
      <c r="J28" s="257">
        <v>2307.8000000000002</v>
      </c>
      <c r="K28" s="269">
        <v>36137.17</v>
      </c>
      <c r="L28" s="287">
        <v>6183534.46</v>
      </c>
    </row>
    <row r="29" spans="1:12" ht="15" customHeight="1">
      <c r="A29" s="267" t="s">
        <v>62</v>
      </c>
      <c r="B29" s="257">
        <v>0</v>
      </c>
      <c r="C29" s="257">
        <v>0</v>
      </c>
      <c r="D29" s="258">
        <v>0</v>
      </c>
      <c r="E29" s="257">
        <v>0</v>
      </c>
      <c r="F29" s="257">
        <v>0</v>
      </c>
      <c r="G29" s="257">
        <v>430735.05</v>
      </c>
      <c r="H29" s="257">
        <v>646.79999999999995</v>
      </c>
      <c r="I29" s="258">
        <v>0</v>
      </c>
      <c r="J29" s="257">
        <v>0</v>
      </c>
      <c r="K29" s="258">
        <v>0</v>
      </c>
      <c r="L29" s="287">
        <v>431381.85</v>
      </c>
    </row>
    <row r="30" spans="1:12" ht="15" customHeight="1">
      <c r="A30" s="271"/>
      <c r="B30" s="272"/>
      <c r="C30" s="272"/>
      <c r="D30" s="273"/>
      <c r="E30" s="273"/>
      <c r="F30" s="272"/>
      <c r="G30" s="273"/>
      <c r="H30" s="273"/>
      <c r="I30" s="273"/>
      <c r="J30" s="273"/>
      <c r="K30" s="273"/>
      <c r="L30" s="289"/>
    </row>
    <row r="31" spans="1:12" ht="15" customHeight="1">
      <c r="A31" s="249" t="s">
        <v>37</v>
      </c>
      <c r="B31" s="270">
        <v>18110443.870000001</v>
      </c>
      <c r="C31" s="274">
        <v>1065093.6399999999</v>
      </c>
      <c r="D31" s="275">
        <v>592690.81999999983</v>
      </c>
      <c r="E31" s="274">
        <v>0</v>
      </c>
      <c r="F31" s="270">
        <v>121903266.60000001</v>
      </c>
      <c r="G31" s="274">
        <v>0</v>
      </c>
      <c r="H31" s="274">
        <v>58042.96</v>
      </c>
      <c r="I31" s="274">
        <v>0</v>
      </c>
      <c r="J31" s="274">
        <v>1682799.6800000002</v>
      </c>
      <c r="K31" s="274">
        <v>0</v>
      </c>
      <c r="L31" s="290">
        <v>143412337.57000002</v>
      </c>
    </row>
    <row r="32" spans="1:12" ht="15" customHeight="1">
      <c r="A32" s="262" t="s">
        <v>63</v>
      </c>
      <c r="B32" s="276">
        <v>8247562.7699999996</v>
      </c>
      <c r="C32" s="264">
        <v>0</v>
      </c>
      <c r="D32" s="276">
        <v>12756.94</v>
      </c>
      <c r="E32" s="264">
        <v>0</v>
      </c>
      <c r="F32" s="264">
        <v>15671753.9</v>
      </c>
      <c r="G32" s="264">
        <v>0</v>
      </c>
      <c r="H32" s="264">
        <v>0</v>
      </c>
      <c r="I32" s="264">
        <v>0</v>
      </c>
      <c r="J32" s="276">
        <v>134733.82</v>
      </c>
      <c r="K32" s="264">
        <v>0</v>
      </c>
      <c r="L32" s="286">
        <v>24066807.43</v>
      </c>
    </row>
    <row r="33" spans="1:12" ht="15" customHeight="1">
      <c r="A33" s="267" t="s">
        <v>64</v>
      </c>
      <c r="B33" s="269">
        <v>79321.78</v>
      </c>
      <c r="C33" s="257">
        <v>0</v>
      </c>
      <c r="D33" s="257">
        <v>0</v>
      </c>
      <c r="E33" s="257">
        <v>0</v>
      </c>
      <c r="F33" s="257">
        <v>31707166.420000002</v>
      </c>
      <c r="G33" s="257">
        <v>0</v>
      </c>
      <c r="H33" s="257">
        <v>28675.360000000001</v>
      </c>
      <c r="I33" s="257">
        <v>0</v>
      </c>
      <c r="J33" s="269">
        <v>208733.28</v>
      </c>
      <c r="K33" s="257">
        <v>0</v>
      </c>
      <c r="L33" s="287">
        <v>32023896.840000004</v>
      </c>
    </row>
    <row r="34" spans="1:12" ht="15" customHeight="1">
      <c r="A34" s="267" t="s">
        <v>65</v>
      </c>
      <c r="B34" s="269">
        <v>15874.92</v>
      </c>
      <c r="C34" s="257">
        <v>0</v>
      </c>
      <c r="D34" s="269">
        <v>20596.34</v>
      </c>
      <c r="E34" s="257">
        <v>0</v>
      </c>
      <c r="F34" s="257">
        <v>0</v>
      </c>
      <c r="G34" s="257">
        <v>0</v>
      </c>
      <c r="H34" s="257">
        <v>23300</v>
      </c>
      <c r="I34" s="257">
        <v>0</v>
      </c>
      <c r="J34" s="269">
        <v>9738.4</v>
      </c>
      <c r="K34" s="257">
        <v>0</v>
      </c>
      <c r="L34" s="287">
        <v>69509.66</v>
      </c>
    </row>
    <row r="35" spans="1:12" ht="15" customHeight="1">
      <c r="A35" s="267" t="s">
        <v>67</v>
      </c>
      <c r="B35" s="257">
        <v>0</v>
      </c>
      <c r="C35" s="257">
        <v>0</v>
      </c>
      <c r="D35" s="257">
        <v>0</v>
      </c>
      <c r="E35" s="257">
        <v>0</v>
      </c>
      <c r="F35" s="257">
        <v>26976063.98</v>
      </c>
      <c r="G35" s="257">
        <v>0</v>
      </c>
      <c r="H35" s="257">
        <v>3952.6</v>
      </c>
      <c r="I35" s="257">
        <v>0</v>
      </c>
      <c r="J35" s="269">
        <v>18173.580000000002</v>
      </c>
      <c r="K35" s="257">
        <v>0</v>
      </c>
      <c r="L35" s="287">
        <v>26998190.16</v>
      </c>
    </row>
    <row r="36" spans="1:12" ht="15" customHeight="1">
      <c r="A36" s="267" t="s">
        <v>68</v>
      </c>
      <c r="B36" s="269">
        <v>3110134.38</v>
      </c>
      <c r="C36" s="257">
        <v>0</v>
      </c>
      <c r="D36" s="269">
        <v>424497.16</v>
      </c>
      <c r="E36" s="257">
        <v>0</v>
      </c>
      <c r="F36" s="257">
        <v>539600.42000000004</v>
      </c>
      <c r="G36" s="257">
        <v>0</v>
      </c>
      <c r="H36" s="257">
        <v>0</v>
      </c>
      <c r="I36" s="257">
        <v>0</v>
      </c>
      <c r="J36" s="269">
        <v>267209.76</v>
      </c>
      <c r="K36" s="257">
        <v>0</v>
      </c>
      <c r="L36" s="287">
        <v>4341441.72</v>
      </c>
    </row>
    <row r="37" spans="1:12" ht="15" customHeight="1">
      <c r="A37" s="277" t="s">
        <v>69</v>
      </c>
      <c r="B37" s="269">
        <v>4873058.87</v>
      </c>
      <c r="C37" s="257">
        <v>1065093.6399999999</v>
      </c>
      <c r="D37" s="269">
        <v>1868.98</v>
      </c>
      <c r="E37" s="257">
        <v>0</v>
      </c>
      <c r="F37" s="257">
        <v>21670751.16</v>
      </c>
      <c r="G37" s="257">
        <v>0</v>
      </c>
      <c r="H37" s="257">
        <v>2115</v>
      </c>
      <c r="I37" s="257">
        <v>0</v>
      </c>
      <c r="J37" s="269">
        <v>75555.94</v>
      </c>
      <c r="K37" s="257">
        <v>0</v>
      </c>
      <c r="L37" s="287">
        <v>27688443.59</v>
      </c>
    </row>
    <row r="38" spans="1:12" ht="15" customHeight="1">
      <c r="A38" s="267" t="s">
        <v>70</v>
      </c>
      <c r="B38" s="269">
        <v>188626.8</v>
      </c>
      <c r="C38" s="257">
        <v>0</v>
      </c>
      <c r="D38" s="269">
        <v>6656.1</v>
      </c>
      <c r="E38" s="278">
        <v>0</v>
      </c>
      <c r="F38" s="257">
        <v>3719082.18</v>
      </c>
      <c r="G38" s="278">
        <v>0</v>
      </c>
      <c r="H38" s="257">
        <v>0</v>
      </c>
      <c r="I38" s="278">
        <v>0</v>
      </c>
      <c r="J38" s="269">
        <v>29441.98</v>
      </c>
      <c r="K38" s="278">
        <v>0</v>
      </c>
      <c r="L38" s="287">
        <v>3943807.06</v>
      </c>
    </row>
    <row r="39" spans="1:12" ht="15" customHeight="1">
      <c r="A39" s="267" t="s">
        <v>71</v>
      </c>
      <c r="B39" s="269">
        <v>1595864.35</v>
      </c>
      <c r="C39" s="257">
        <v>0</v>
      </c>
      <c r="D39" s="269">
        <v>114237.32</v>
      </c>
      <c r="E39" s="278">
        <v>0</v>
      </c>
      <c r="F39" s="257">
        <v>11572308.440000001</v>
      </c>
      <c r="G39" s="278">
        <v>0</v>
      </c>
      <c r="H39" s="257">
        <v>0</v>
      </c>
      <c r="I39" s="278">
        <v>0</v>
      </c>
      <c r="J39" s="269">
        <v>903551.8</v>
      </c>
      <c r="K39" s="278">
        <v>0</v>
      </c>
      <c r="L39" s="287">
        <v>14185961.910000002</v>
      </c>
    </row>
    <row r="40" spans="1:12" ht="15" customHeight="1">
      <c r="A40" s="267" t="s">
        <v>53</v>
      </c>
      <c r="B40" s="257">
        <v>0</v>
      </c>
      <c r="C40" s="257">
        <v>0</v>
      </c>
      <c r="D40" s="257">
        <v>0</v>
      </c>
      <c r="E40" s="278">
        <v>0</v>
      </c>
      <c r="F40" s="257">
        <v>0</v>
      </c>
      <c r="G40" s="278">
        <v>0</v>
      </c>
      <c r="H40" s="257"/>
      <c r="I40" s="278">
        <v>0</v>
      </c>
      <c r="J40" s="257">
        <v>0</v>
      </c>
      <c r="K40" s="278">
        <v>0</v>
      </c>
      <c r="L40" s="287">
        <v>0</v>
      </c>
    </row>
    <row r="41" spans="1:12" ht="15" customHeight="1">
      <c r="A41" s="277" t="s">
        <v>164</v>
      </c>
      <c r="B41" s="257">
        <v>0</v>
      </c>
      <c r="C41" s="257">
        <v>0</v>
      </c>
      <c r="D41" s="257">
        <v>0</v>
      </c>
      <c r="E41" s="278">
        <v>0</v>
      </c>
      <c r="F41" s="257">
        <v>7368355.5</v>
      </c>
      <c r="G41" s="278">
        <v>0</v>
      </c>
      <c r="H41" s="257">
        <v>0</v>
      </c>
      <c r="I41" s="278">
        <v>0</v>
      </c>
      <c r="J41" s="257">
        <v>14658.34</v>
      </c>
      <c r="K41" s="278">
        <v>0</v>
      </c>
      <c r="L41" s="287">
        <v>7383013.8399999999</v>
      </c>
    </row>
    <row r="42" spans="1:12" ht="15" customHeight="1">
      <c r="A42" s="267" t="s">
        <v>73</v>
      </c>
      <c r="B42" s="257">
        <v>0</v>
      </c>
      <c r="C42" s="257">
        <v>0</v>
      </c>
      <c r="D42" s="257">
        <v>12077.98</v>
      </c>
      <c r="E42" s="278">
        <v>0</v>
      </c>
      <c r="F42" s="257">
        <v>2279223.92</v>
      </c>
      <c r="G42" s="278">
        <v>0</v>
      </c>
      <c r="H42" s="257">
        <v>0</v>
      </c>
      <c r="I42" s="278">
        <v>0</v>
      </c>
      <c r="J42" s="257">
        <v>19315.98</v>
      </c>
      <c r="K42" s="278">
        <v>0</v>
      </c>
      <c r="L42" s="287">
        <v>2310617.88</v>
      </c>
    </row>
    <row r="43" spans="1:12" ht="15" customHeight="1">
      <c r="A43" s="279" t="s">
        <v>165</v>
      </c>
      <c r="B43" s="257">
        <v>0</v>
      </c>
      <c r="C43" s="257">
        <v>0</v>
      </c>
      <c r="D43" s="257">
        <v>0</v>
      </c>
      <c r="E43" s="278">
        <v>0</v>
      </c>
      <c r="F43" s="257">
        <v>398960.68</v>
      </c>
      <c r="G43" s="278">
        <v>0</v>
      </c>
      <c r="H43" s="257">
        <v>0</v>
      </c>
      <c r="I43" s="278">
        <v>0</v>
      </c>
      <c r="J43" s="257">
        <v>0</v>
      </c>
      <c r="K43" s="278">
        <v>0</v>
      </c>
      <c r="L43" s="287">
        <v>398960.68</v>
      </c>
    </row>
    <row r="44" spans="1:12" ht="15" customHeight="1">
      <c r="A44" s="291" t="s">
        <v>54</v>
      </c>
      <c r="B44" s="292">
        <v>0</v>
      </c>
      <c r="C44" s="292">
        <v>0</v>
      </c>
      <c r="D44" s="292">
        <v>0</v>
      </c>
      <c r="E44" s="293">
        <v>0</v>
      </c>
      <c r="F44" s="292">
        <v>0</v>
      </c>
      <c r="G44" s="293">
        <v>0</v>
      </c>
      <c r="H44" s="292">
        <v>0</v>
      </c>
      <c r="I44" s="293">
        <v>0</v>
      </c>
      <c r="J44" s="292">
        <v>1686.8</v>
      </c>
      <c r="K44" s="293">
        <v>0</v>
      </c>
      <c r="L44" s="294">
        <v>1686.8</v>
      </c>
    </row>
  </sheetData>
  <mergeCells count="8">
    <mergeCell ref="B7:C7"/>
    <mergeCell ref="D7:D9"/>
    <mergeCell ref="E7:E9"/>
    <mergeCell ref="A1:L1"/>
    <mergeCell ref="A4:L4"/>
    <mergeCell ref="A2:L2"/>
    <mergeCell ref="A3:L3"/>
    <mergeCell ref="B6:L6"/>
  </mergeCells>
  <pageMargins left="0.7" right="0.7" top="0.75" bottom="0.75" header="0.3" footer="0.3"/>
  <pageSetup scale="57"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7"/>
  <sheetViews>
    <sheetView showGridLines="0" zoomScaleNormal="100" workbookViewId="0">
      <selection activeCell="A2" sqref="A2:G2"/>
    </sheetView>
  </sheetViews>
  <sheetFormatPr defaultColWidth="9.7109375" defaultRowHeight="12.75"/>
  <cols>
    <col min="1" max="1" width="19.7109375" style="113" customWidth="1"/>
    <col min="2" max="7" width="11.7109375" style="113" customWidth="1"/>
    <col min="8" max="16384" width="9.7109375" style="113"/>
  </cols>
  <sheetData>
    <row r="1" spans="1:7" ht="15.75">
      <c r="A1" s="1069" t="s">
        <v>412</v>
      </c>
      <c r="B1" s="1069"/>
      <c r="C1" s="1069"/>
      <c r="D1" s="1069"/>
      <c r="E1" s="1069"/>
      <c r="F1" s="1069"/>
      <c r="G1" s="1069"/>
    </row>
    <row r="2" spans="1:7" ht="15.75">
      <c r="A2" s="1069" t="s">
        <v>376</v>
      </c>
      <c r="B2" s="1069"/>
      <c r="C2" s="1069"/>
      <c r="D2" s="1069"/>
      <c r="E2" s="1069"/>
      <c r="F2" s="1069"/>
      <c r="G2" s="1069"/>
    </row>
    <row r="3" spans="1:7" ht="15.75">
      <c r="A3" s="1069" t="s">
        <v>377</v>
      </c>
      <c r="B3" s="1069"/>
      <c r="C3" s="1069"/>
      <c r="D3" s="1069"/>
      <c r="E3" s="1069"/>
      <c r="F3" s="1069"/>
      <c r="G3" s="1069"/>
    </row>
    <row r="4" spans="1:7" ht="15.75">
      <c r="A4" s="1069" t="s">
        <v>42</v>
      </c>
      <c r="B4" s="1069"/>
      <c r="C4" s="1069"/>
      <c r="D4" s="1069"/>
      <c r="E4" s="1069"/>
      <c r="F4" s="1069"/>
      <c r="G4" s="1069"/>
    </row>
    <row r="5" spans="1:7" ht="14.25">
      <c r="A5" s="1091" t="s">
        <v>88</v>
      </c>
      <c r="B5" s="1091"/>
      <c r="C5" s="1091"/>
      <c r="D5" s="1091"/>
      <c r="E5" s="1091"/>
      <c r="F5" s="1091"/>
      <c r="G5" s="1091"/>
    </row>
    <row r="6" spans="1:7" ht="15">
      <c r="A6" s="114"/>
      <c r="B6" s="114"/>
      <c r="C6" s="114"/>
      <c r="D6" s="114"/>
      <c r="E6" s="114"/>
      <c r="F6" s="114"/>
      <c r="G6" s="114"/>
    </row>
    <row r="7" spans="1:7" ht="15">
      <c r="A7" s="915"/>
      <c r="B7" s="916" t="s">
        <v>8</v>
      </c>
      <c r="C7" s="917" t="s">
        <v>17</v>
      </c>
      <c r="D7" s="916" t="s">
        <v>18</v>
      </c>
      <c r="E7" s="917" t="s">
        <v>19</v>
      </c>
      <c r="F7" s="916" t="s">
        <v>20</v>
      </c>
      <c r="G7" s="918" t="s">
        <v>378</v>
      </c>
    </row>
    <row r="8" spans="1:7" ht="15">
      <c r="A8" s="919"/>
      <c r="B8" s="908"/>
      <c r="C8" s="114"/>
      <c r="D8" s="908"/>
      <c r="E8" s="114"/>
      <c r="F8" s="908"/>
      <c r="G8" s="899"/>
    </row>
    <row r="9" spans="1:7" ht="15">
      <c r="A9" s="128" t="s">
        <v>379</v>
      </c>
      <c r="B9" s="908"/>
      <c r="C9" s="114"/>
      <c r="D9" s="908"/>
      <c r="E9" s="114"/>
      <c r="F9" s="908"/>
      <c r="G9" s="899"/>
    </row>
    <row r="10" spans="1:7" ht="14.25">
      <c r="A10" s="129" t="s">
        <v>250</v>
      </c>
      <c r="B10" s="920">
        <v>6898</v>
      </c>
      <c r="C10" s="105">
        <v>2368</v>
      </c>
      <c r="D10" s="921">
        <v>556</v>
      </c>
      <c r="E10" s="105">
        <v>1631</v>
      </c>
      <c r="F10" s="920">
        <v>1577</v>
      </c>
      <c r="G10" s="922">
        <v>766</v>
      </c>
    </row>
    <row r="11" spans="1:7" ht="14.25">
      <c r="A11" s="129" t="s">
        <v>380</v>
      </c>
      <c r="B11" s="923">
        <v>471275828</v>
      </c>
      <c r="C11" s="923">
        <v>396738082</v>
      </c>
      <c r="D11" s="923">
        <v>9766995</v>
      </c>
      <c r="E11" s="923">
        <v>33169967</v>
      </c>
      <c r="F11" s="923">
        <v>25371704</v>
      </c>
      <c r="G11" s="923">
        <v>6229080</v>
      </c>
    </row>
    <row r="12" spans="1:7" ht="14.25">
      <c r="A12" s="129" t="s">
        <v>15</v>
      </c>
      <c r="B12" s="925">
        <v>149309779906</v>
      </c>
      <c r="C12" s="914">
        <v>137643196298</v>
      </c>
      <c r="D12" s="925">
        <v>1470084660</v>
      </c>
      <c r="E12" s="914">
        <v>5328134957</v>
      </c>
      <c r="F12" s="925">
        <v>3977169296</v>
      </c>
      <c r="G12" s="901">
        <v>891194695</v>
      </c>
    </row>
    <row r="13" spans="1:7" ht="14.25">
      <c r="A13" s="129" t="s">
        <v>381</v>
      </c>
      <c r="B13" s="925">
        <v>50312624624</v>
      </c>
      <c r="C13" s="914">
        <v>47080978998</v>
      </c>
      <c r="D13" s="925">
        <v>392391047</v>
      </c>
      <c r="E13" s="914">
        <v>1405942015</v>
      </c>
      <c r="F13" s="925">
        <v>1196343566</v>
      </c>
      <c r="G13" s="901">
        <v>236968998</v>
      </c>
    </row>
    <row r="14" spans="1:7" ht="14.25">
      <c r="A14" s="129" t="s">
        <v>382</v>
      </c>
      <c r="B14" s="925">
        <v>10133813411</v>
      </c>
      <c r="C14" s="914">
        <v>8675331969</v>
      </c>
      <c r="D14" s="925">
        <v>204273875</v>
      </c>
      <c r="E14" s="914">
        <v>704084315</v>
      </c>
      <c r="F14" s="925">
        <v>422533500</v>
      </c>
      <c r="G14" s="901">
        <v>127589752</v>
      </c>
    </row>
    <row r="15" spans="1:7" ht="14.25">
      <c r="A15" s="129"/>
      <c r="B15" s="926"/>
      <c r="C15" s="927"/>
      <c r="D15" s="926"/>
      <c r="E15" s="927"/>
      <c r="F15" s="926"/>
      <c r="G15" s="928"/>
    </row>
    <row r="16" spans="1:7" ht="15">
      <c r="A16" s="128" t="s">
        <v>9</v>
      </c>
      <c r="B16" s="926"/>
      <c r="C16" s="927"/>
      <c r="D16" s="926"/>
      <c r="E16" s="927"/>
      <c r="F16" s="926"/>
      <c r="G16" s="928"/>
    </row>
    <row r="17" spans="1:7" ht="14.25">
      <c r="A17" s="129" t="s">
        <v>250</v>
      </c>
      <c r="B17" s="920">
        <v>5806</v>
      </c>
      <c r="C17" s="105">
        <v>2112</v>
      </c>
      <c r="D17" s="921">
        <v>418</v>
      </c>
      <c r="E17" s="105">
        <v>1303</v>
      </c>
      <c r="F17" s="920">
        <v>1321</v>
      </c>
      <c r="G17" s="922">
        <v>652</v>
      </c>
    </row>
    <row r="18" spans="1:7" ht="14.25">
      <c r="A18" s="129" t="s">
        <v>380</v>
      </c>
      <c r="B18" s="923">
        <v>353767550.99600542</v>
      </c>
      <c r="C18" s="923">
        <v>311056390.73068506</v>
      </c>
      <c r="D18" s="923">
        <v>5175938.5206718966</v>
      </c>
      <c r="E18" s="923">
        <v>19508825.608002465</v>
      </c>
      <c r="F18" s="923">
        <v>14329937.136645943</v>
      </c>
      <c r="G18" s="923">
        <v>3696459</v>
      </c>
    </row>
    <row r="19" spans="1:7" ht="14.25">
      <c r="A19" s="129" t="s">
        <v>15</v>
      </c>
      <c r="B19" s="925">
        <v>115183908679</v>
      </c>
      <c r="C19" s="914">
        <v>108591474789</v>
      </c>
      <c r="D19" s="925">
        <v>770100175</v>
      </c>
      <c r="E19" s="914">
        <v>2996962455</v>
      </c>
      <c r="F19" s="925">
        <v>2307154565</v>
      </c>
      <c r="G19" s="901">
        <v>518216695</v>
      </c>
    </row>
    <row r="20" spans="1:7" ht="14.25">
      <c r="A20" s="129" t="s">
        <v>381</v>
      </c>
      <c r="B20" s="925">
        <v>45797331796</v>
      </c>
      <c r="C20" s="914">
        <v>43242093831</v>
      </c>
      <c r="D20" s="925">
        <v>304606763</v>
      </c>
      <c r="E20" s="914">
        <v>1130041194</v>
      </c>
      <c r="F20" s="925">
        <v>916361876</v>
      </c>
      <c r="G20" s="901">
        <v>204228132</v>
      </c>
    </row>
    <row r="21" spans="1:7" ht="14.25">
      <c r="A21" s="129" t="s">
        <v>382</v>
      </c>
      <c r="B21" s="965">
        <v>0</v>
      </c>
      <c r="C21" s="965">
        <v>0</v>
      </c>
      <c r="D21" s="965">
        <v>0</v>
      </c>
      <c r="E21" s="965">
        <v>0</v>
      </c>
      <c r="F21" s="965">
        <v>0</v>
      </c>
      <c r="G21" s="965">
        <v>0</v>
      </c>
    </row>
    <row r="22" spans="1:7" ht="14.25">
      <c r="A22" s="129"/>
      <c r="B22" s="923"/>
      <c r="C22" s="927"/>
      <c r="D22" s="926"/>
      <c r="E22" s="927"/>
      <c r="F22" s="926"/>
      <c r="G22" s="928"/>
    </row>
    <row r="23" spans="1:7" ht="15">
      <c r="A23" s="128" t="s">
        <v>383</v>
      </c>
      <c r="B23" s="926"/>
      <c r="C23" s="927"/>
      <c r="D23" s="926"/>
      <c r="E23" s="927"/>
      <c r="F23" s="926"/>
      <c r="G23" s="928"/>
    </row>
    <row r="24" spans="1:7" ht="14.25">
      <c r="A24" s="129" t="s">
        <v>250</v>
      </c>
      <c r="B24" s="921">
        <v>702</v>
      </c>
      <c r="C24" s="912">
        <v>98</v>
      </c>
      <c r="D24" s="921">
        <v>92</v>
      </c>
      <c r="E24" s="912">
        <v>248</v>
      </c>
      <c r="F24" s="921">
        <v>181</v>
      </c>
      <c r="G24" s="922">
        <v>83</v>
      </c>
    </row>
    <row r="25" spans="1:7" ht="14.25">
      <c r="A25" s="129" t="s">
        <v>380</v>
      </c>
      <c r="B25" s="923">
        <v>52465390.003994629</v>
      </c>
      <c r="C25" s="923">
        <v>30950357.269314937</v>
      </c>
      <c r="D25" s="923">
        <v>3327806.4793281034</v>
      </c>
      <c r="E25" s="923">
        <v>8546405.3919975329</v>
      </c>
      <c r="F25" s="923">
        <v>8406038.8633540571</v>
      </c>
      <c r="G25" s="923">
        <v>1234782</v>
      </c>
    </row>
    <row r="26" spans="1:7" ht="14.25">
      <c r="A26" s="129" t="s">
        <v>15</v>
      </c>
      <c r="B26" s="925">
        <v>14345782564</v>
      </c>
      <c r="C26" s="914">
        <v>11116305664</v>
      </c>
      <c r="D26" s="925">
        <v>508123000</v>
      </c>
      <c r="E26" s="914">
        <v>1300924169</v>
      </c>
      <c r="F26" s="925">
        <v>1241569731</v>
      </c>
      <c r="G26" s="901">
        <v>178860000</v>
      </c>
    </row>
    <row r="27" spans="1:7" ht="14.25">
      <c r="A27" s="129" t="s">
        <v>381</v>
      </c>
      <c r="B27" s="925">
        <v>4515292828</v>
      </c>
      <c r="C27" s="914">
        <v>3838885167</v>
      </c>
      <c r="D27" s="925">
        <v>87784284</v>
      </c>
      <c r="E27" s="914">
        <v>275900821</v>
      </c>
      <c r="F27" s="925">
        <v>279981690</v>
      </c>
      <c r="G27" s="901">
        <v>32740866</v>
      </c>
    </row>
    <row r="28" spans="1:7" ht="14.25">
      <c r="A28" s="129" t="s">
        <v>382</v>
      </c>
      <c r="B28" s="925">
        <v>1232773512</v>
      </c>
      <c r="C28" s="914">
        <v>604394838</v>
      </c>
      <c r="D28" s="925">
        <v>117936207</v>
      </c>
      <c r="E28" s="914">
        <v>240472565</v>
      </c>
      <c r="F28" s="925">
        <v>229733250</v>
      </c>
      <c r="G28" s="901">
        <v>40236652</v>
      </c>
    </row>
    <row r="29" spans="1:7" ht="14.25">
      <c r="A29" s="129"/>
      <c r="B29" s="926"/>
      <c r="C29" s="927"/>
      <c r="D29" s="926"/>
      <c r="E29" s="927"/>
      <c r="F29" s="926"/>
      <c r="G29" s="928"/>
    </row>
    <row r="30" spans="1:7" ht="15">
      <c r="A30" s="128" t="s">
        <v>11</v>
      </c>
      <c r="B30" s="926"/>
      <c r="C30" s="927"/>
      <c r="D30" s="926"/>
      <c r="E30" s="927"/>
      <c r="F30" s="926"/>
      <c r="G30" s="928"/>
    </row>
    <row r="31" spans="1:7" ht="14.25">
      <c r="A31" s="129" t="s">
        <v>250</v>
      </c>
      <c r="B31" s="921">
        <v>390</v>
      </c>
      <c r="C31" s="912">
        <v>158</v>
      </c>
      <c r="D31" s="921">
        <v>46</v>
      </c>
      <c r="E31" s="912">
        <v>80</v>
      </c>
      <c r="F31" s="921">
        <v>75</v>
      </c>
      <c r="G31" s="922">
        <v>31</v>
      </c>
    </row>
    <row r="32" spans="1:7" ht="14.25">
      <c r="A32" s="129" t="s">
        <v>380</v>
      </c>
      <c r="B32" s="923">
        <v>65042887</v>
      </c>
      <c r="C32" s="913">
        <v>54731334</v>
      </c>
      <c r="D32" s="923">
        <v>1263250</v>
      </c>
      <c r="E32" s="913">
        <v>5114736</v>
      </c>
      <c r="F32" s="923">
        <v>2635728</v>
      </c>
      <c r="G32" s="924">
        <v>1297839</v>
      </c>
    </row>
    <row r="33" spans="1:7" ht="14.25">
      <c r="A33" s="129" t="s">
        <v>15</v>
      </c>
      <c r="B33" s="925">
        <v>19780088663</v>
      </c>
      <c r="C33" s="914">
        <v>17935415845</v>
      </c>
      <c r="D33" s="925">
        <v>191861485</v>
      </c>
      <c r="E33" s="914">
        <v>1030248333</v>
      </c>
      <c r="F33" s="925">
        <v>428445000</v>
      </c>
      <c r="G33" s="901">
        <v>194118000</v>
      </c>
    </row>
    <row r="34" spans="1:7" ht="14.25">
      <c r="A34" s="129" t="s">
        <v>381</v>
      </c>
      <c r="B34" s="965">
        <v>0</v>
      </c>
      <c r="C34" s="965">
        <v>0</v>
      </c>
      <c r="D34" s="965">
        <v>0</v>
      </c>
      <c r="E34" s="965">
        <v>0</v>
      </c>
      <c r="F34" s="965">
        <v>0</v>
      </c>
      <c r="G34" s="965">
        <v>0</v>
      </c>
    </row>
    <row r="35" spans="1:7" ht="14.25">
      <c r="A35" s="130" t="s">
        <v>382</v>
      </c>
      <c r="B35" s="929">
        <v>8901039899</v>
      </c>
      <c r="C35" s="966">
        <v>8070937131</v>
      </c>
      <c r="D35" s="929">
        <v>86337668</v>
      </c>
      <c r="E35" s="966">
        <v>463611750</v>
      </c>
      <c r="F35" s="929">
        <v>192800250</v>
      </c>
      <c r="G35" s="902">
        <v>87353100</v>
      </c>
    </row>
    <row r="37" spans="1:7">
      <c r="A37" s="113" t="s">
        <v>278</v>
      </c>
    </row>
  </sheetData>
  <mergeCells count="5">
    <mergeCell ref="A1:G1"/>
    <mergeCell ref="A2:G2"/>
    <mergeCell ref="A3:G3"/>
    <mergeCell ref="A4:G4"/>
    <mergeCell ref="A5:G5"/>
  </mergeCells>
  <pageMargins left="0.7" right="0.7" top="0.75" bottom="0.75"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8"/>
  <sheetViews>
    <sheetView showGridLines="0" zoomScaleNormal="100" workbookViewId="0">
      <selection sqref="A1:G1"/>
    </sheetView>
  </sheetViews>
  <sheetFormatPr defaultColWidth="9.7109375" defaultRowHeight="12.75"/>
  <cols>
    <col min="1" max="1" width="22.28515625" style="113" customWidth="1"/>
    <col min="2" max="3" width="11.7109375" style="113" customWidth="1"/>
    <col min="4" max="4" width="3.7109375" style="113" customWidth="1"/>
    <col min="5" max="6" width="11.7109375" style="113" customWidth="1"/>
    <col min="7" max="7" width="14.28515625" style="113" bestFit="1" customWidth="1"/>
    <col min="8" max="16384" width="9.7109375" style="113"/>
  </cols>
  <sheetData>
    <row r="1" spans="1:7" ht="15.75">
      <c r="A1" s="1069" t="s">
        <v>413</v>
      </c>
      <c r="B1" s="1069"/>
      <c r="C1" s="1069"/>
      <c r="D1" s="1069"/>
      <c r="E1" s="1069"/>
      <c r="F1" s="1069"/>
      <c r="G1" s="1069"/>
    </row>
    <row r="2" spans="1:7" ht="15" customHeight="1">
      <c r="A2" s="1069" t="s">
        <v>376</v>
      </c>
      <c r="B2" s="1086"/>
      <c r="C2" s="1086"/>
      <c r="D2" s="1086"/>
      <c r="E2" s="1086"/>
      <c r="F2" s="1086"/>
      <c r="G2" s="1086"/>
    </row>
    <row r="3" spans="1:7" ht="15" customHeight="1">
      <c r="A3" s="1069" t="s">
        <v>416</v>
      </c>
      <c r="B3" s="1086"/>
      <c r="C3" s="1086"/>
      <c r="D3" s="1086"/>
      <c r="E3" s="1086"/>
      <c r="F3" s="1086"/>
      <c r="G3" s="1086"/>
    </row>
    <row r="4" spans="1:7" ht="15" customHeight="1">
      <c r="A4" s="1069" t="s">
        <v>42</v>
      </c>
      <c r="B4" s="1086"/>
      <c r="C4" s="1086"/>
      <c r="D4" s="1086"/>
      <c r="E4" s="1086"/>
      <c r="F4" s="1086"/>
      <c r="G4" s="1086"/>
    </row>
    <row r="5" spans="1:7" ht="15" customHeight="1">
      <c r="A5" s="116"/>
      <c r="B5" s="116"/>
      <c r="C5" s="116"/>
      <c r="D5" s="116"/>
      <c r="E5" s="116"/>
      <c r="F5" s="116"/>
      <c r="G5" s="116"/>
    </row>
    <row r="6" spans="1:7" ht="15" customHeight="1">
      <c r="A6" s="903"/>
      <c r="B6" s="904" t="s">
        <v>266</v>
      </c>
      <c r="C6" s="904" t="s">
        <v>384</v>
      </c>
      <c r="D6" s="897"/>
      <c r="E6" s="904" t="s">
        <v>385</v>
      </c>
      <c r="F6" s="904" t="s">
        <v>381</v>
      </c>
      <c r="G6" s="897" t="s">
        <v>386</v>
      </c>
    </row>
    <row r="7" spans="1:7" ht="15" customHeight="1">
      <c r="A7" s="86"/>
      <c r="B7" s="905"/>
      <c r="C7" s="906" t="s">
        <v>387</v>
      </c>
      <c r="D7" s="898"/>
      <c r="E7" s="907" t="s">
        <v>88</v>
      </c>
      <c r="F7" s="905"/>
      <c r="G7" s="898"/>
    </row>
    <row r="8" spans="1:7" ht="15" customHeight="1">
      <c r="A8" s="908"/>
      <c r="B8" s="114"/>
      <c r="C8" s="114"/>
      <c r="D8" s="899"/>
      <c r="E8" s="114"/>
      <c r="F8" s="114"/>
      <c r="G8" s="899"/>
    </row>
    <row r="9" spans="1:7" ht="15" customHeight="1">
      <c r="A9" s="95" t="s">
        <v>75</v>
      </c>
      <c r="B9" s="114"/>
      <c r="C9" s="114"/>
      <c r="D9" s="899"/>
      <c r="E9" s="114"/>
      <c r="F9" s="114"/>
      <c r="G9" s="899"/>
    </row>
    <row r="10" spans="1:7" ht="15" customHeight="1">
      <c r="A10" s="102"/>
      <c r="B10" s="114"/>
      <c r="C10" s="114"/>
      <c r="D10" s="899"/>
      <c r="E10" s="114"/>
      <c r="F10" s="114"/>
      <c r="G10" s="899"/>
    </row>
    <row r="11" spans="1:7" ht="15" customHeight="1">
      <c r="A11" s="95" t="s">
        <v>388</v>
      </c>
      <c r="B11" s="909">
        <v>84</v>
      </c>
      <c r="C11" s="910">
        <v>57093567</v>
      </c>
      <c r="D11" s="900"/>
      <c r="E11" s="911">
        <v>14132260496</v>
      </c>
      <c r="F11" s="911">
        <v>2822386185</v>
      </c>
      <c r="G11" s="900">
        <v>3264494724</v>
      </c>
    </row>
    <row r="12" spans="1:7" ht="15" customHeight="1">
      <c r="A12" s="102" t="s">
        <v>9</v>
      </c>
      <c r="B12" s="912">
        <v>67</v>
      </c>
      <c r="C12" s="913">
        <v>28465356</v>
      </c>
      <c r="D12" s="901"/>
      <c r="E12" s="914">
        <v>5948431999</v>
      </c>
      <c r="F12" s="914">
        <v>2442379221</v>
      </c>
      <c r="G12" s="901">
        <v>0</v>
      </c>
    </row>
    <row r="13" spans="1:7" ht="15" customHeight="1">
      <c r="A13" s="102" t="s">
        <v>383</v>
      </c>
      <c r="B13" s="912">
        <v>6</v>
      </c>
      <c r="C13" s="913">
        <v>4630841</v>
      </c>
      <c r="D13" s="901"/>
      <c r="E13" s="914">
        <v>1036278000</v>
      </c>
      <c r="F13" s="914">
        <v>380006964</v>
      </c>
      <c r="G13" s="901">
        <v>48097000</v>
      </c>
    </row>
    <row r="14" spans="1:7" ht="15" customHeight="1">
      <c r="A14" s="102" t="s">
        <v>11</v>
      </c>
      <c r="B14" s="912">
        <v>11</v>
      </c>
      <c r="C14" s="913">
        <v>23997370</v>
      </c>
      <c r="D14" s="901"/>
      <c r="E14" s="914">
        <v>7147550497</v>
      </c>
      <c r="F14" s="967">
        <v>0</v>
      </c>
      <c r="G14" s="901">
        <v>3216397724</v>
      </c>
    </row>
    <row r="15" spans="1:7" ht="15" customHeight="1">
      <c r="A15" s="102"/>
      <c r="B15" s="912"/>
      <c r="C15" s="913"/>
      <c r="D15" s="901"/>
      <c r="E15" s="914"/>
      <c r="F15" s="914"/>
      <c r="G15" s="901"/>
    </row>
    <row r="16" spans="1:7" ht="15" customHeight="1">
      <c r="A16" s="95" t="s">
        <v>389</v>
      </c>
      <c r="B16" s="909">
        <v>193</v>
      </c>
      <c r="C16" s="910">
        <v>31751047</v>
      </c>
      <c r="D16" s="900"/>
      <c r="E16" s="911">
        <v>7090952612</v>
      </c>
      <c r="F16" s="911">
        <v>1959432654</v>
      </c>
      <c r="G16" s="900">
        <v>932778908</v>
      </c>
    </row>
    <row r="17" spans="1:7" ht="15" customHeight="1">
      <c r="A17" s="102" t="s">
        <v>9</v>
      </c>
      <c r="B17" s="912">
        <v>168</v>
      </c>
      <c r="C17" s="913">
        <v>20911582</v>
      </c>
      <c r="D17" s="901"/>
      <c r="E17" s="914">
        <v>4754417612</v>
      </c>
      <c r="F17" s="914">
        <v>1856214888</v>
      </c>
      <c r="G17" s="901">
        <v>0</v>
      </c>
    </row>
    <row r="18" spans="1:7" ht="15" customHeight="1">
      <c r="A18" s="102" t="s">
        <v>383</v>
      </c>
      <c r="B18" s="912">
        <v>6</v>
      </c>
      <c r="C18" s="913">
        <v>1435335</v>
      </c>
      <c r="D18" s="901"/>
      <c r="E18" s="914">
        <v>305552000</v>
      </c>
      <c r="F18" s="914">
        <v>103217766</v>
      </c>
      <c r="G18" s="901">
        <v>18836558</v>
      </c>
    </row>
    <row r="19" spans="1:7" ht="15" customHeight="1">
      <c r="A19" s="102" t="s">
        <v>11</v>
      </c>
      <c r="B19" s="912">
        <v>19</v>
      </c>
      <c r="C19" s="913">
        <v>9404130</v>
      </c>
      <c r="D19" s="901"/>
      <c r="E19" s="914">
        <v>2030983000</v>
      </c>
      <c r="F19" s="967">
        <v>0</v>
      </c>
      <c r="G19" s="901">
        <v>913942350</v>
      </c>
    </row>
    <row r="20" spans="1:7" ht="15" customHeight="1">
      <c r="A20" s="102"/>
      <c r="B20" s="912"/>
      <c r="C20" s="913"/>
      <c r="D20" s="901"/>
      <c r="E20" s="914"/>
      <c r="F20" s="914"/>
      <c r="G20" s="901"/>
    </row>
    <row r="21" spans="1:7" ht="15" customHeight="1">
      <c r="A21" s="95" t="s">
        <v>390</v>
      </c>
      <c r="B21" s="909">
        <v>815</v>
      </c>
      <c r="C21" s="910">
        <v>71681655</v>
      </c>
      <c r="D21" s="900"/>
      <c r="E21" s="911">
        <v>21686410857</v>
      </c>
      <c r="F21" s="911">
        <v>8076950054</v>
      </c>
      <c r="G21" s="900">
        <v>383716562</v>
      </c>
    </row>
    <row r="22" spans="1:7" ht="15" customHeight="1">
      <c r="A22" s="102" t="s">
        <v>9</v>
      </c>
      <c r="B22" s="912">
        <v>769</v>
      </c>
      <c r="C22" s="913">
        <v>65732946</v>
      </c>
      <c r="D22" s="901"/>
      <c r="E22" s="914">
        <v>19798921619</v>
      </c>
      <c r="F22" s="914">
        <v>7713182421</v>
      </c>
      <c r="G22" s="901">
        <v>0</v>
      </c>
    </row>
    <row r="23" spans="1:7" ht="15" customHeight="1">
      <c r="A23" s="102" t="s">
        <v>383</v>
      </c>
      <c r="B23" s="912">
        <v>18</v>
      </c>
      <c r="C23" s="913">
        <v>3455403</v>
      </c>
      <c r="D23" s="901"/>
      <c r="E23" s="914">
        <v>1216663000</v>
      </c>
      <c r="F23" s="914">
        <v>363767633</v>
      </c>
      <c r="G23" s="901">
        <v>81844755</v>
      </c>
    </row>
    <row r="24" spans="1:7" ht="15" customHeight="1">
      <c r="A24" s="102" t="s">
        <v>11</v>
      </c>
      <c r="B24" s="912">
        <v>28</v>
      </c>
      <c r="C24" s="913">
        <v>2493306</v>
      </c>
      <c r="D24" s="901"/>
      <c r="E24" s="914">
        <v>670826238</v>
      </c>
      <c r="F24" s="967">
        <v>0</v>
      </c>
      <c r="G24" s="901">
        <v>301871807</v>
      </c>
    </row>
    <row r="25" spans="1:7" ht="15" customHeight="1">
      <c r="A25" s="102"/>
      <c r="B25" s="912"/>
      <c r="C25" s="913"/>
      <c r="D25" s="901"/>
      <c r="E25" s="914"/>
      <c r="F25" s="914"/>
      <c r="G25" s="901"/>
    </row>
    <row r="26" spans="1:7" ht="15" customHeight="1">
      <c r="A26" s="95" t="s">
        <v>391</v>
      </c>
      <c r="B26" s="909">
        <v>413</v>
      </c>
      <c r="C26" s="910">
        <v>89300945</v>
      </c>
      <c r="D26" s="900"/>
      <c r="E26" s="911">
        <v>30002271329</v>
      </c>
      <c r="F26" s="911">
        <v>9580486550</v>
      </c>
      <c r="G26" s="900">
        <v>2698839635</v>
      </c>
    </row>
    <row r="27" spans="1:7" ht="15" customHeight="1">
      <c r="A27" s="102" t="s">
        <v>9</v>
      </c>
      <c r="B27" s="912">
        <v>385</v>
      </c>
      <c r="C27" s="913">
        <v>70878688</v>
      </c>
      <c r="D27" s="901"/>
      <c r="E27" s="914">
        <v>22162423331</v>
      </c>
      <c r="F27" s="914">
        <v>8870594083</v>
      </c>
      <c r="G27" s="901">
        <v>0</v>
      </c>
    </row>
    <row r="28" spans="1:7" ht="15" customHeight="1">
      <c r="A28" s="102" t="s">
        <v>383</v>
      </c>
      <c r="B28" s="912">
        <v>11</v>
      </c>
      <c r="C28" s="913">
        <v>5677087</v>
      </c>
      <c r="D28" s="901"/>
      <c r="E28" s="914">
        <v>2008270888</v>
      </c>
      <c r="F28" s="914">
        <v>709892467</v>
      </c>
      <c r="G28" s="901">
        <v>74629935</v>
      </c>
    </row>
    <row r="29" spans="1:7" ht="15" customHeight="1">
      <c r="A29" s="102" t="s">
        <v>11</v>
      </c>
      <c r="B29" s="912">
        <v>17</v>
      </c>
      <c r="C29" s="913">
        <v>12745170</v>
      </c>
      <c r="D29" s="901"/>
      <c r="E29" s="914">
        <v>5831577110</v>
      </c>
      <c r="F29" s="967">
        <v>0</v>
      </c>
      <c r="G29" s="901">
        <v>2624209700</v>
      </c>
    </row>
    <row r="30" spans="1:7" ht="15" customHeight="1">
      <c r="A30" s="102"/>
      <c r="B30" s="912"/>
      <c r="C30" s="913"/>
      <c r="D30" s="901"/>
      <c r="E30" s="914"/>
      <c r="F30" s="914"/>
      <c r="G30" s="901"/>
    </row>
    <row r="31" spans="1:7" ht="15" customHeight="1">
      <c r="A31" s="95" t="s">
        <v>392</v>
      </c>
      <c r="B31" s="909">
        <v>279</v>
      </c>
      <c r="C31" s="910">
        <v>62900971</v>
      </c>
      <c r="D31" s="900"/>
      <c r="E31" s="911">
        <v>23741326422</v>
      </c>
      <c r="F31" s="911">
        <v>8746474433</v>
      </c>
      <c r="G31" s="900">
        <v>916463291</v>
      </c>
    </row>
    <row r="32" spans="1:7" ht="15" customHeight="1">
      <c r="A32" s="102" t="s">
        <v>9</v>
      </c>
      <c r="B32" s="912">
        <v>246</v>
      </c>
      <c r="C32" s="913">
        <v>49385221</v>
      </c>
      <c r="D32" s="901"/>
      <c r="E32" s="914">
        <v>18214349646</v>
      </c>
      <c r="F32" s="914">
        <v>7324391680</v>
      </c>
      <c r="G32" s="901">
        <v>0</v>
      </c>
    </row>
    <row r="33" spans="1:7" ht="15" customHeight="1">
      <c r="A33" s="102" t="s">
        <v>383</v>
      </c>
      <c r="B33" s="912">
        <v>14</v>
      </c>
      <c r="C33" s="913">
        <v>9376401</v>
      </c>
      <c r="D33" s="901"/>
      <c r="E33" s="914">
        <v>3792500776</v>
      </c>
      <c r="F33" s="914">
        <v>1422082753</v>
      </c>
      <c r="G33" s="901">
        <v>135949091</v>
      </c>
    </row>
    <row r="34" spans="1:7" ht="15" customHeight="1">
      <c r="A34" s="102" t="s">
        <v>11</v>
      </c>
      <c r="B34" s="912">
        <v>19</v>
      </c>
      <c r="C34" s="913">
        <v>4139349</v>
      </c>
      <c r="D34" s="901"/>
      <c r="E34" s="914">
        <v>1734476000</v>
      </c>
      <c r="F34" s="967">
        <v>0</v>
      </c>
      <c r="G34" s="901">
        <v>780514200</v>
      </c>
    </row>
    <row r="35" spans="1:7" ht="15" customHeight="1">
      <c r="A35" s="102"/>
      <c r="B35" s="912"/>
      <c r="C35" s="913"/>
      <c r="D35" s="901"/>
      <c r="E35" s="914"/>
      <c r="F35" s="914"/>
      <c r="G35" s="901"/>
    </row>
    <row r="36" spans="1:7" ht="15" customHeight="1">
      <c r="A36" s="95" t="s">
        <v>393</v>
      </c>
      <c r="B36" s="909">
        <v>340</v>
      </c>
      <c r="C36" s="910">
        <v>77361700</v>
      </c>
      <c r="D36" s="900"/>
      <c r="E36" s="911">
        <v>38976295082</v>
      </c>
      <c r="F36" s="911">
        <v>15361604698</v>
      </c>
      <c r="G36" s="900">
        <v>196121469</v>
      </c>
    </row>
    <row r="37" spans="1:7" ht="15" customHeight="1">
      <c r="A37" s="102" t="s">
        <v>9</v>
      </c>
      <c r="B37" s="912">
        <v>302</v>
      </c>
      <c r="C37" s="913">
        <v>72069715</v>
      </c>
      <c r="D37" s="901"/>
      <c r="E37" s="914">
        <v>36441720082</v>
      </c>
      <c r="F37" s="914">
        <v>14541700054</v>
      </c>
      <c r="G37" s="901">
        <v>0</v>
      </c>
    </row>
    <row r="38" spans="1:7" ht="15" customHeight="1">
      <c r="A38" s="102" t="s">
        <v>383</v>
      </c>
      <c r="B38" s="912">
        <v>15</v>
      </c>
      <c r="C38" s="913">
        <v>5009304</v>
      </c>
      <c r="D38" s="901"/>
      <c r="E38" s="914">
        <v>2448667000</v>
      </c>
      <c r="F38" s="914">
        <v>819904644</v>
      </c>
      <c r="G38" s="901">
        <v>157462869</v>
      </c>
    </row>
    <row r="39" spans="1:7" ht="15" customHeight="1">
      <c r="A39" s="102" t="s">
        <v>11</v>
      </c>
      <c r="B39" s="912">
        <v>23</v>
      </c>
      <c r="C39" s="913">
        <v>282681</v>
      </c>
      <c r="D39" s="901"/>
      <c r="E39" s="914">
        <v>85908000</v>
      </c>
      <c r="F39" s="967">
        <v>0</v>
      </c>
      <c r="G39" s="901">
        <v>38658600</v>
      </c>
    </row>
    <row r="40" spans="1:7" ht="15" customHeight="1">
      <c r="A40" s="102"/>
      <c r="B40" s="912"/>
      <c r="C40" s="913"/>
      <c r="D40" s="901"/>
      <c r="E40" s="914"/>
      <c r="F40" s="914"/>
      <c r="G40" s="901"/>
    </row>
    <row r="41" spans="1:7" ht="15" customHeight="1">
      <c r="A41" s="95" t="s">
        <v>78</v>
      </c>
      <c r="B41" s="912"/>
      <c r="C41" s="913"/>
      <c r="D41" s="901"/>
      <c r="E41" s="914"/>
      <c r="F41" s="914"/>
      <c r="G41" s="901"/>
    </row>
    <row r="42" spans="1:7" ht="15" customHeight="1">
      <c r="A42" s="102"/>
      <c r="B42" s="912"/>
      <c r="C42" s="913"/>
      <c r="D42" s="901"/>
      <c r="E42" s="914"/>
      <c r="F42" s="914"/>
      <c r="G42" s="901"/>
    </row>
    <row r="43" spans="1:7" ht="15" customHeight="1">
      <c r="A43" s="95" t="s">
        <v>394</v>
      </c>
      <c r="B43" s="909">
        <v>101</v>
      </c>
      <c r="C43" s="910">
        <v>15063025</v>
      </c>
      <c r="D43" s="900"/>
      <c r="E43" s="911">
        <v>2759341333</v>
      </c>
      <c r="F43" s="911">
        <v>646225602</v>
      </c>
      <c r="G43" s="900">
        <v>456936810</v>
      </c>
    </row>
    <row r="44" spans="1:7" ht="15" customHeight="1">
      <c r="A44" s="102" t="s">
        <v>9</v>
      </c>
      <c r="B44" s="912">
        <v>70</v>
      </c>
      <c r="C44" s="913">
        <v>7427883</v>
      </c>
      <c r="D44" s="901"/>
      <c r="E44" s="914">
        <v>1292149000</v>
      </c>
      <c r="F44" s="914">
        <v>481390935</v>
      </c>
      <c r="G44" s="901">
        <v>0</v>
      </c>
    </row>
    <row r="45" spans="1:7" ht="15" customHeight="1">
      <c r="A45" s="102" t="s">
        <v>383</v>
      </c>
      <c r="B45" s="912">
        <v>11</v>
      </c>
      <c r="C45" s="913">
        <v>3404361</v>
      </c>
      <c r="D45" s="901"/>
      <c r="E45" s="914">
        <v>572230000</v>
      </c>
      <c r="F45" s="914">
        <v>164834667</v>
      </c>
      <c r="G45" s="901">
        <v>54203760</v>
      </c>
    </row>
    <row r="46" spans="1:7" ht="15" customHeight="1">
      <c r="A46" s="109" t="s">
        <v>11</v>
      </c>
      <c r="B46" s="968">
        <v>20</v>
      </c>
      <c r="C46" s="969">
        <v>4230781</v>
      </c>
      <c r="D46" s="902"/>
      <c r="E46" s="966">
        <v>894962333</v>
      </c>
      <c r="F46" s="970">
        <v>0</v>
      </c>
      <c r="G46" s="902">
        <v>402733050</v>
      </c>
    </row>
    <row r="48" spans="1:7">
      <c r="A48" s="113" t="s">
        <v>278</v>
      </c>
    </row>
  </sheetData>
  <mergeCells count="4">
    <mergeCell ref="A2:G2"/>
    <mergeCell ref="A3:G3"/>
    <mergeCell ref="A4:G4"/>
    <mergeCell ref="A1:G1"/>
  </mergeCells>
  <pageMargins left="0.7" right="0.7" top="0.75" bottom="0.75" header="0.3" footer="0.3"/>
  <pageSetup scale="98"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8"/>
  <sheetViews>
    <sheetView showGridLines="0" zoomScaleNormal="100" workbookViewId="0">
      <selection sqref="A1:G1"/>
    </sheetView>
  </sheetViews>
  <sheetFormatPr defaultColWidth="9.7109375" defaultRowHeight="12.75"/>
  <cols>
    <col min="1" max="1" width="22.28515625" style="113" customWidth="1"/>
    <col min="2" max="2" width="8.5703125" style="113" customWidth="1"/>
    <col min="3" max="3" width="12.85546875" style="113" bestFit="1" customWidth="1"/>
    <col min="4" max="4" width="8.5703125" style="113" customWidth="1"/>
    <col min="5" max="5" width="12.85546875" style="113" bestFit="1" customWidth="1"/>
    <col min="6" max="6" width="8.5703125" style="113" customWidth="1"/>
    <col min="7" max="7" width="12.85546875" style="113" bestFit="1" customWidth="1"/>
    <col min="8" max="16384" width="9.7109375" style="113"/>
  </cols>
  <sheetData>
    <row r="1" spans="1:7" ht="15.75">
      <c r="A1" s="1069" t="s">
        <v>414</v>
      </c>
      <c r="B1" s="1069"/>
      <c r="C1" s="1069"/>
      <c r="D1" s="1069"/>
      <c r="E1" s="1069"/>
      <c r="F1" s="1069"/>
      <c r="G1" s="1069"/>
    </row>
    <row r="2" spans="1:7" ht="15" customHeight="1">
      <c r="A2" s="1069" t="s">
        <v>376</v>
      </c>
      <c r="B2" s="1086"/>
      <c r="C2" s="1086"/>
      <c r="D2" s="1086"/>
      <c r="E2" s="1086"/>
      <c r="F2" s="1086"/>
      <c r="G2" s="1086"/>
    </row>
    <row r="3" spans="1:7" ht="15" customHeight="1">
      <c r="A3" s="1069" t="s">
        <v>415</v>
      </c>
      <c r="B3" s="1086"/>
      <c r="C3" s="1086"/>
      <c r="D3" s="1086"/>
      <c r="E3" s="1086"/>
      <c r="F3" s="1086"/>
      <c r="G3" s="1086"/>
    </row>
    <row r="4" spans="1:7" ht="15" customHeight="1">
      <c r="A4" s="1069" t="s">
        <v>42</v>
      </c>
      <c r="B4" s="1086"/>
      <c r="C4" s="1086"/>
      <c r="D4" s="1086"/>
      <c r="E4" s="1086"/>
      <c r="F4" s="1086"/>
      <c r="G4" s="1086"/>
    </row>
    <row r="5" spans="1:7" ht="15" customHeight="1">
      <c r="A5" s="116"/>
      <c r="B5" s="116"/>
      <c r="C5" s="116"/>
      <c r="D5" s="116"/>
      <c r="E5" s="116"/>
      <c r="F5" s="116"/>
      <c r="G5" s="116"/>
    </row>
    <row r="6" spans="1:7" ht="15" customHeight="1">
      <c r="A6" s="903"/>
      <c r="B6" s="1092" t="s">
        <v>395</v>
      </c>
      <c r="C6" s="1093"/>
      <c r="D6" s="1092" t="s">
        <v>396</v>
      </c>
      <c r="E6" s="1093"/>
      <c r="F6" s="1092" t="s">
        <v>397</v>
      </c>
      <c r="G6" s="1093"/>
    </row>
    <row r="7" spans="1:7" ht="15" customHeight="1">
      <c r="A7" s="86"/>
      <c r="B7" s="915" t="s">
        <v>266</v>
      </c>
      <c r="C7" s="917" t="s">
        <v>380</v>
      </c>
      <c r="D7" s="915" t="s">
        <v>266</v>
      </c>
      <c r="E7" s="918" t="s">
        <v>380</v>
      </c>
      <c r="F7" s="917" t="s">
        <v>266</v>
      </c>
      <c r="G7" s="918" t="s">
        <v>380</v>
      </c>
    </row>
    <row r="8" spans="1:7" ht="15" customHeight="1">
      <c r="A8" s="908"/>
      <c r="B8" s="114"/>
      <c r="C8" s="114"/>
      <c r="D8" s="919"/>
      <c r="E8" s="899"/>
      <c r="F8" s="114"/>
      <c r="G8" s="899"/>
    </row>
    <row r="9" spans="1:7" ht="15" customHeight="1">
      <c r="A9" s="95" t="s">
        <v>75</v>
      </c>
      <c r="B9" s="114"/>
      <c r="C9" s="114"/>
      <c r="D9" s="919"/>
      <c r="E9" s="899"/>
      <c r="F9" s="114"/>
      <c r="G9" s="899"/>
    </row>
    <row r="10" spans="1:7" ht="15" customHeight="1">
      <c r="A10" s="102"/>
      <c r="B10" s="114"/>
      <c r="C10" s="114"/>
      <c r="D10" s="919"/>
      <c r="E10" s="899"/>
      <c r="F10" s="114"/>
      <c r="G10" s="899"/>
    </row>
    <row r="11" spans="1:7" ht="15" customHeight="1">
      <c r="A11" s="95" t="s">
        <v>388</v>
      </c>
      <c r="B11" s="930">
        <v>34</v>
      </c>
      <c r="C11" s="931">
        <v>42840193</v>
      </c>
      <c r="D11" s="932">
        <v>32</v>
      </c>
      <c r="E11" s="933">
        <v>13399742</v>
      </c>
      <c r="F11" s="930">
        <v>18</v>
      </c>
      <c r="G11" s="933">
        <v>853632</v>
      </c>
    </row>
    <row r="12" spans="1:7" ht="15" customHeight="1">
      <c r="A12" s="102" t="s">
        <v>9</v>
      </c>
      <c r="B12" s="934">
        <v>22</v>
      </c>
      <c r="C12" s="935">
        <v>17526760</v>
      </c>
      <c r="D12" s="936">
        <v>28</v>
      </c>
      <c r="E12" s="937">
        <v>10182560</v>
      </c>
      <c r="F12" s="934">
        <v>17</v>
      </c>
      <c r="G12" s="937">
        <v>756036</v>
      </c>
    </row>
    <row r="13" spans="1:7" ht="15" customHeight="1">
      <c r="A13" s="102" t="s">
        <v>383</v>
      </c>
      <c r="B13" s="934">
        <v>3</v>
      </c>
      <c r="C13" s="935">
        <v>2568016</v>
      </c>
      <c r="D13" s="936">
        <v>3</v>
      </c>
      <c r="E13" s="937">
        <v>2062825</v>
      </c>
      <c r="F13" s="772">
        <v>0</v>
      </c>
      <c r="G13" s="944">
        <v>0</v>
      </c>
    </row>
    <row r="14" spans="1:7" ht="15" customHeight="1">
      <c r="A14" s="102" t="s">
        <v>11</v>
      </c>
      <c r="B14" s="934">
        <v>9</v>
      </c>
      <c r="C14" s="935">
        <v>22745417</v>
      </c>
      <c r="D14" s="936">
        <v>1</v>
      </c>
      <c r="E14" s="937">
        <v>1154357</v>
      </c>
      <c r="F14" s="934">
        <v>1</v>
      </c>
      <c r="G14" s="937">
        <v>97596</v>
      </c>
    </row>
    <row r="15" spans="1:7" ht="15" customHeight="1">
      <c r="A15" s="102"/>
      <c r="B15" s="934"/>
      <c r="C15" s="935"/>
      <c r="D15" s="936"/>
      <c r="E15" s="937"/>
      <c r="F15" s="934"/>
      <c r="G15" s="937"/>
    </row>
    <row r="16" spans="1:7" ht="15" customHeight="1">
      <c r="A16" s="95" t="s">
        <v>389</v>
      </c>
      <c r="B16" s="930">
        <v>17</v>
      </c>
      <c r="C16" s="931">
        <v>14369575</v>
      </c>
      <c r="D16" s="932">
        <v>38</v>
      </c>
      <c r="E16" s="933">
        <v>13659668</v>
      </c>
      <c r="F16" s="930">
        <v>138</v>
      </c>
      <c r="G16" s="933">
        <v>3721804</v>
      </c>
    </row>
    <row r="17" spans="1:7" ht="15" customHeight="1">
      <c r="A17" s="102" t="s">
        <v>9</v>
      </c>
      <c r="B17" s="934">
        <v>11</v>
      </c>
      <c r="C17" s="935">
        <v>9257792</v>
      </c>
      <c r="D17" s="936">
        <v>28</v>
      </c>
      <c r="E17" s="937">
        <v>8511741</v>
      </c>
      <c r="F17" s="934">
        <v>129</v>
      </c>
      <c r="G17" s="937">
        <v>3142049</v>
      </c>
    </row>
    <row r="18" spans="1:7" ht="15" customHeight="1">
      <c r="A18" s="102" t="s">
        <v>383</v>
      </c>
      <c r="B18" s="934">
        <v>2</v>
      </c>
      <c r="C18" s="935">
        <v>1219802</v>
      </c>
      <c r="D18" s="936">
        <v>1</v>
      </c>
      <c r="E18" s="937">
        <v>155450</v>
      </c>
      <c r="F18" s="934">
        <v>3</v>
      </c>
      <c r="G18" s="937">
        <v>60083</v>
      </c>
    </row>
    <row r="19" spans="1:7" ht="15" customHeight="1">
      <c r="A19" s="102" t="s">
        <v>11</v>
      </c>
      <c r="B19" s="934">
        <v>4</v>
      </c>
      <c r="C19" s="935">
        <v>3891981</v>
      </c>
      <c r="D19" s="936">
        <v>9</v>
      </c>
      <c r="E19" s="937">
        <v>4992477</v>
      </c>
      <c r="F19" s="934">
        <v>6</v>
      </c>
      <c r="G19" s="937">
        <v>519672</v>
      </c>
    </row>
    <row r="20" spans="1:7" ht="15" customHeight="1">
      <c r="A20" s="102"/>
      <c r="B20" s="934"/>
      <c r="C20" s="935"/>
      <c r="D20" s="936"/>
      <c r="E20" s="937"/>
      <c r="F20" s="934"/>
      <c r="G20" s="937"/>
    </row>
    <row r="21" spans="1:7" ht="15" customHeight="1">
      <c r="A21" s="95" t="s">
        <v>390</v>
      </c>
      <c r="B21" s="930">
        <v>13</v>
      </c>
      <c r="C21" s="931">
        <v>5635008</v>
      </c>
      <c r="D21" s="932">
        <v>151</v>
      </c>
      <c r="E21" s="933">
        <v>36166707</v>
      </c>
      <c r="F21" s="930">
        <v>651</v>
      </c>
      <c r="G21" s="933">
        <v>29879940</v>
      </c>
    </row>
    <row r="22" spans="1:7" ht="15" customHeight="1">
      <c r="A22" s="102" t="s">
        <v>9</v>
      </c>
      <c r="B22" s="934">
        <v>11</v>
      </c>
      <c r="C22" s="935">
        <v>4089382</v>
      </c>
      <c r="D22" s="936">
        <v>142</v>
      </c>
      <c r="E22" s="937">
        <v>32769217</v>
      </c>
      <c r="F22" s="934">
        <v>616</v>
      </c>
      <c r="G22" s="937">
        <v>28874347</v>
      </c>
    </row>
    <row r="23" spans="1:7" ht="15" customHeight="1">
      <c r="A23" s="102" t="s">
        <v>383</v>
      </c>
      <c r="B23" s="934">
        <v>1</v>
      </c>
      <c r="C23" s="935">
        <v>1159795</v>
      </c>
      <c r="D23" s="936">
        <v>5</v>
      </c>
      <c r="E23" s="937">
        <v>1889522</v>
      </c>
      <c r="F23" s="934">
        <v>12</v>
      </c>
      <c r="G23" s="937">
        <v>406086</v>
      </c>
    </row>
    <row r="24" spans="1:7" ht="15" customHeight="1">
      <c r="A24" s="102" t="s">
        <v>11</v>
      </c>
      <c r="B24" s="934">
        <v>1</v>
      </c>
      <c r="C24" s="935">
        <v>385831</v>
      </c>
      <c r="D24" s="936">
        <v>4</v>
      </c>
      <c r="E24" s="937">
        <v>1507968</v>
      </c>
      <c r="F24" s="934">
        <v>23</v>
      </c>
      <c r="G24" s="937">
        <v>599507</v>
      </c>
    </row>
    <row r="25" spans="1:7" ht="15" customHeight="1">
      <c r="A25" s="102"/>
      <c r="B25" s="934"/>
      <c r="C25" s="935"/>
      <c r="D25" s="936"/>
      <c r="E25" s="937"/>
      <c r="F25" s="934"/>
      <c r="G25" s="937"/>
    </row>
    <row r="26" spans="1:7" ht="15" customHeight="1">
      <c r="A26" s="95" t="s">
        <v>391</v>
      </c>
      <c r="B26" s="930">
        <v>41</v>
      </c>
      <c r="C26" s="931">
        <v>40516243</v>
      </c>
      <c r="D26" s="932">
        <v>111</v>
      </c>
      <c r="E26" s="933">
        <v>32756461</v>
      </c>
      <c r="F26" s="930">
        <v>261</v>
      </c>
      <c r="G26" s="933">
        <v>16028241</v>
      </c>
    </row>
    <row r="27" spans="1:7" ht="15" customHeight="1">
      <c r="A27" s="102" t="s">
        <v>9</v>
      </c>
      <c r="B27" s="934">
        <v>31</v>
      </c>
      <c r="C27" s="935">
        <v>27362479</v>
      </c>
      <c r="D27" s="936">
        <v>102</v>
      </c>
      <c r="E27" s="937">
        <v>27992815</v>
      </c>
      <c r="F27" s="934">
        <v>252</v>
      </c>
      <c r="G27" s="937">
        <v>15523394</v>
      </c>
    </row>
    <row r="28" spans="1:7" ht="15" customHeight="1">
      <c r="A28" s="102" t="s">
        <v>383</v>
      </c>
      <c r="B28" s="934">
        <v>1</v>
      </c>
      <c r="C28" s="935">
        <v>1047390</v>
      </c>
      <c r="D28" s="936">
        <v>8</v>
      </c>
      <c r="E28" s="937">
        <v>4577546</v>
      </c>
      <c r="F28" s="934">
        <v>2</v>
      </c>
      <c r="G28" s="937">
        <v>52151</v>
      </c>
    </row>
    <row r="29" spans="1:7" ht="15" customHeight="1">
      <c r="A29" s="102" t="s">
        <v>11</v>
      </c>
      <c r="B29" s="934">
        <v>9</v>
      </c>
      <c r="C29" s="935">
        <v>12106374</v>
      </c>
      <c r="D29" s="936">
        <v>1</v>
      </c>
      <c r="E29" s="937">
        <v>186100</v>
      </c>
      <c r="F29" s="934">
        <v>7</v>
      </c>
      <c r="G29" s="937">
        <v>452696</v>
      </c>
    </row>
    <row r="30" spans="1:7" ht="15" customHeight="1">
      <c r="A30" s="102"/>
      <c r="B30" s="934"/>
      <c r="C30" s="935"/>
      <c r="D30" s="936"/>
      <c r="E30" s="937"/>
      <c r="F30" s="934"/>
      <c r="G30" s="937"/>
    </row>
    <row r="31" spans="1:7" ht="15" customHeight="1">
      <c r="A31" s="95" t="s">
        <v>392</v>
      </c>
      <c r="B31" s="930">
        <v>73</v>
      </c>
      <c r="C31" s="931">
        <v>45130824</v>
      </c>
      <c r="D31" s="932">
        <v>64</v>
      </c>
      <c r="E31" s="933">
        <v>13329725</v>
      </c>
      <c r="F31" s="930">
        <v>142</v>
      </c>
      <c r="G31" s="933">
        <v>4440422</v>
      </c>
    </row>
    <row r="32" spans="1:7" ht="15" customHeight="1">
      <c r="A32" s="102" t="s">
        <v>9</v>
      </c>
      <c r="B32" s="934">
        <v>57</v>
      </c>
      <c r="C32" s="935">
        <v>33148835</v>
      </c>
      <c r="D32" s="936">
        <v>61</v>
      </c>
      <c r="E32" s="937">
        <v>12146109</v>
      </c>
      <c r="F32" s="934">
        <v>128</v>
      </c>
      <c r="G32" s="937">
        <v>4090277</v>
      </c>
    </row>
    <row r="33" spans="1:7" ht="15" customHeight="1">
      <c r="A33" s="102" t="s">
        <v>383</v>
      </c>
      <c r="B33" s="934">
        <v>10</v>
      </c>
      <c r="C33" s="935">
        <v>8466930</v>
      </c>
      <c r="D33" s="936">
        <v>1</v>
      </c>
      <c r="E33" s="937">
        <v>852731</v>
      </c>
      <c r="F33" s="934">
        <v>3</v>
      </c>
      <c r="G33" s="937">
        <v>56740</v>
      </c>
    </row>
    <row r="34" spans="1:7" ht="15" customHeight="1">
      <c r="A34" s="102" t="s">
        <v>11</v>
      </c>
      <c r="B34" s="934">
        <v>6</v>
      </c>
      <c r="C34" s="935">
        <v>3515059</v>
      </c>
      <c r="D34" s="936">
        <v>2</v>
      </c>
      <c r="E34" s="937">
        <v>330885</v>
      </c>
      <c r="F34" s="934">
        <v>11</v>
      </c>
      <c r="G34" s="937">
        <v>293405</v>
      </c>
    </row>
    <row r="35" spans="1:7" ht="15" customHeight="1">
      <c r="A35" s="102"/>
      <c r="B35" s="934"/>
      <c r="C35" s="935"/>
      <c r="D35" s="936"/>
      <c r="E35" s="937"/>
      <c r="F35" s="934"/>
      <c r="G35" s="937"/>
    </row>
    <row r="36" spans="1:7" ht="15" customHeight="1">
      <c r="A36" s="95" t="s">
        <v>393</v>
      </c>
      <c r="B36" s="930">
        <v>124</v>
      </c>
      <c r="C36" s="931">
        <v>69870164</v>
      </c>
      <c r="D36" s="932">
        <v>15</v>
      </c>
      <c r="E36" s="933">
        <v>1959950</v>
      </c>
      <c r="F36" s="930">
        <v>201</v>
      </c>
      <c r="G36" s="933">
        <v>5531586</v>
      </c>
    </row>
    <row r="37" spans="1:7" ht="15" customHeight="1">
      <c r="A37" s="102" t="s">
        <v>9</v>
      </c>
      <c r="B37" s="934">
        <v>118</v>
      </c>
      <c r="C37" s="935">
        <v>65186196</v>
      </c>
      <c r="D37" s="936">
        <v>15</v>
      </c>
      <c r="E37" s="937">
        <v>1959950</v>
      </c>
      <c r="F37" s="934">
        <v>169</v>
      </c>
      <c r="G37" s="937">
        <v>4923569</v>
      </c>
    </row>
    <row r="38" spans="1:7" ht="15" customHeight="1">
      <c r="A38" s="102" t="s">
        <v>383</v>
      </c>
      <c r="B38" s="934">
        <v>6</v>
      </c>
      <c r="C38" s="935">
        <v>4683968</v>
      </c>
      <c r="D38" s="772">
        <v>0</v>
      </c>
      <c r="E38" s="944">
        <v>0</v>
      </c>
      <c r="F38" s="934">
        <v>9</v>
      </c>
      <c r="G38" s="937">
        <v>325336</v>
      </c>
    </row>
    <row r="39" spans="1:7" ht="15" customHeight="1">
      <c r="A39" s="102" t="s">
        <v>11</v>
      </c>
      <c r="B39" s="943">
        <v>0</v>
      </c>
      <c r="C39" s="943">
        <v>0</v>
      </c>
      <c r="D39" s="772">
        <v>0</v>
      </c>
      <c r="E39" s="944">
        <v>0</v>
      </c>
      <c r="F39" s="934">
        <v>23</v>
      </c>
      <c r="G39" s="937">
        <v>282681</v>
      </c>
    </row>
    <row r="40" spans="1:7" ht="15" customHeight="1">
      <c r="A40" s="102"/>
      <c r="B40" s="934"/>
      <c r="C40" s="935"/>
      <c r="D40" s="936"/>
      <c r="E40" s="937"/>
      <c r="F40" s="934"/>
      <c r="G40" s="937"/>
    </row>
    <row r="41" spans="1:7" ht="15" customHeight="1">
      <c r="A41" s="95" t="s">
        <v>78</v>
      </c>
      <c r="B41" s="934"/>
      <c r="C41" s="935"/>
      <c r="D41" s="936"/>
      <c r="E41" s="937"/>
      <c r="F41" s="934"/>
      <c r="G41" s="937"/>
    </row>
    <row r="42" spans="1:7" ht="15" customHeight="1">
      <c r="A42" s="102"/>
      <c r="B42" s="934"/>
      <c r="C42" s="935"/>
      <c r="D42" s="936"/>
      <c r="E42" s="937"/>
      <c r="F42" s="934"/>
      <c r="G42" s="937"/>
    </row>
    <row r="43" spans="1:7" ht="15" customHeight="1">
      <c r="A43" s="95" t="s">
        <v>394</v>
      </c>
      <c r="B43" s="930">
        <v>13</v>
      </c>
      <c r="C43" s="931">
        <v>6934642</v>
      </c>
      <c r="D43" s="932">
        <v>20</v>
      </c>
      <c r="E43" s="933">
        <v>2825429</v>
      </c>
      <c r="F43" s="930">
        <v>68</v>
      </c>
      <c r="G43" s="933">
        <v>5302954</v>
      </c>
    </row>
    <row r="44" spans="1:7" ht="15" customHeight="1">
      <c r="A44" s="102" t="s">
        <v>9</v>
      </c>
      <c r="B44" s="934">
        <v>4</v>
      </c>
      <c r="C44" s="935">
        <v>2552459</v>
      </c>
      <c r="D44" s="936">
        <v>14</v>
      </c>
      <c r="E44" s="937">
        <v>1808227</v>
      </c>
      <c r="F44" s="934">
        <v>52</v>
      </c>
      <c r="G44" s="937">
        <v>3067197</v>
      </c>
    </row>
    <row r="45" spans="1:7" ht="15" customHeight="1">
      <c r="A45" s="102" t="s">
        <v>383</v>
      </c>
      <c r="B45" s="934">
        <v>2</v>
      </c>
      <c r="C45" s="935">
        <v>972362</v>
      </c>
      <c r="D45" s="936">
        <v>2</v>
      </c>
      <c r="E45" s="937">
        <v>449897</v>
      </c>
      <c r="F45" s="934">
        <v>7</v>
      </c>
      <c r="G45" s="937">
        <v>1982102</v>
      </c>
    </row>
    <row r="46" spans="1:7" ht="15" customHeight="1">
      <c r="A46" s="109" t="s">
        <v>11</v>
      </c>
      <c r="B46" s="938">
        <v>7</v>
      </c>
      <c r="C46" s="939">
        <v>3409821</v>
      </c>
      <c r="D46" s="940">
        <v>4</v>
      </c>
      <c r="E46" s="941">
        <v>567305</v>
      </c>
      <c r="F46" s="938">
        <v>9</v>
      </c>
      <c r="G46" s="941">
        <v>253655</v>
      </c>
    </row>
    <row r="47" spans="1:7" s="942" customFormat="1" ht="13.9" customHeight="1">
      <c r="A47" s="113"/>
      <c r="B47" s="113"/>
      <c r="C47" s="113"/>
      <c r="D47" s="113"/>
      <c r="E47" s="113"/>
      <c r="F47" s="113"/>
      <c r="G47" s="113"/>
    </row>
    <row r="48" spans="1:7">
      <c r="A48" s="113" t="s">
        <v>278</v>
      </c>
    </row>
  </sheetData>
  <mergeCells count="7">
    <mergeCell ref="A1:G1"/>
    <mergeCell ref="A2:G2"/>
    <mergeCell ref="A3:G3"/>
    <mergeCell ref="A4:G4"/>
    <mergeCell ref="B6:C6"/>
    <mergeCell ref="D6:E6"/>
    <mergeCell ref="F6:G6"/>
  </mergeCells>
  <pageMargins left="0.7" right="0.7" top="0.75" bottom="0.75" header="0.3" footer="0.3"/>
  <pageSetup scale="98"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zoomScaleNormal="100" workbookViewId="0">
      <selection sqref="A1:J1"/>
    </sheetView>
  </sheetViews>
  <sheetFormatPr defaultColWidth="9.7109375" defaultRowHeight="12.75"/>
  <cols>
    <col min="1" max="1" width="22.28515625" style="113" customWidth="1"/>
    <col min="2" max="10" width="12.7109375" style="113" customWidth="1"/>
    <col min="11" max="16384" width="9.7109375" style="113"/>
  </cols>
  <sheetData>
    <row r="1" spans="1:10" ht="15" customHeight="1">
      <c r="A1" s="1069" t="s">
        <v>418</v>
      </c>
      <c r="B1" s="1069"/>
      <c r="C1" s="1069"/>
      <c r="D1" s="1069"/>
      <c r="E1" s="1069"/>
      <c r="F1" s="1069"/>
      <c r="G1" s="1069"/>
      <c r="H1" s="1069"/>
      <c r="I1" s="1069"/>
      <c r="J1" s="1069"/>
    </row>
    <row r="2" spans="1:10" ht="15" customHeight="1">
      <c r="A2" s="1069" t="s">
        <v>376</v>
      </c>
      <c r="B2" s="1086"/>
      <c r="C2" s="1086"/>
      <c r="D2" s="1086"/>
      <c r="E2" s="1086"/>
      <c r="F2" s="1086"/>
      <c r="G2" s="1086"/>
      <c r="H2" s="1086"/>
      <c r="I2" s="1086"/>
      <c r="J2" s="1086"/>
    </row>
    <row r="3" spans="1:10" ht="15" customHeight="1">
      <c r="A3" s="1069" t="s">
        <v>417</v>
      </c>
      <c r="B3" s="1086"/>
      <c r="C3" s="1086"/>
      <c r="D3" s="1086"/>
      <c r="E3" s="1086"/>
      <c r="F3" s="1086"/>
      <c r="G3" s="1086"/>
      <c r="H3" s="1086"/>
      <c r="I3" s="1086"/>
      <c r="J3" s="1086"/>
    </row>
    <row r="4" spans="1:10" ht="15" customHeight="1">
      <c r="A4" s="1069" t="s">
        <v>42</v>
      </c>
      <c r="B4" s="1086"/>
      <c r="C4" s="1086"/>
      <c r="D4" s="1086"/>
      <c r="E4" s="1086"/>
      <c r="F4" s="1086"/>
      <c r="G4" s="1086"/>
      <c r="H4" s="1086"/>
      <c r="I4" s="1086"/>
      <c r="J4" s="1086"/>
    </row>
    <row r="5" spans="1:10" ht="15" customHeight="1">
      <c r="A5" s="1094" t="s">
        <v>88</v>
      </c>
      <c r="B5" s="1095"/>
      <c r="C5" s="1095"/>
      <c r="D5" s="1095"/>
      <c r="E5" s="1095"/>
      <c r="F5" s="1095"/>
      <c r="G5" s="1095"/>
      <c r="H5" s="1095"/>
      <c r="I5" s="1095"/>
      <c r="J5" s="1095"/>
    </row>
    <row r="6" spans="1:10" ht="15" customHeight="1">
      <c r="A6" s="116"/>
      <c r="B6" s="116"/>
      <c r="C6" s="116"/>
      <c r="D6" s="116"/>
      <c r="E6" s="116"/>
      <c r="F6" s="116"/>
      <c r="G6" s="116"/>
      <c r="H6" s="116"/>
      <c r="I6" s="116"/>
      <c r="J6" s="116"/>
    </row>
    <row r="7" spans="1:10" ht="15" customHeight="1">
      <c r="A7" s="903"/>
      <c r="B7" s="1092" t="s">
        <v>395</v>
      </c>
      <c r="C7" s="1096"/>
      <c r="D7" s="1093"/>
      <c r="E7" s="1092" t="s">
        <v>396</v>
      </c>
      <c r="F7" s="1096"/>
      <c r="G7" s="1093"/>
      <c r="H7" s="1092" t="s">
        <v>397</v>
      </c>
      <c r="I7" s="1096"/>
      <c r="J7" s="1093"/>
    </row>
    <row r="8" spans="1:10" ht="15" customHeight="1">
      <c r="A8" s="86"/>
      <c r="B8" s="915" t="s">
        <v>385</v>
      </c>
      <c r="C8" s="917" t="s">
        <v>381</v>
      </c>
      <c r="D8" s="917" t="s">
        <v>386</v>
      </c>
      <c r="E8" s="915" t="s">
        <v>385</v>
      </c>
      <c r="F8" s="917" t="s">
        <v>381</v>
      </c>
      <c r="G8" s="918" t="s">
        <v>386</v>
      </c>
      <c r="H8" s="917" t="s">
        <v>385</v>
      </c>
      <c r="I8" s="917" t="s">
        <v>381</v>
      </c>
      <c r="J8" s="918" t="s">
        <v>386</v>
      </c>
    </row>
    <row r="9" spans="1:10" ht="15" customHeight="1">
      <c r="A9" s="102"/>
      <c r="B9" s="114"/>
      <c r="C9" s="114"/>
      <c r="D9" s="114"/>
      <c r="E9" s="919"/>
      <c r="F9" s="114"/>
      <c r="G9" s="899"/>
      <c r="H9" s="114"/>
      <c r="I9" s="114"/>
      <c r="J9" s="899"/>
    </row>
    <row r="10" spans="1:10" ht="15" customHeight="1">
      <c r="A10" s="95" t="s">
        <v>75</v>
      </c>
      <c r="B10" s="114"/>
      <c r="C10" s="114"/>
      <c r="D10" s="114"/>
      <c r="E10" s="919"/>
      <c r="F10" s="114"/>
      <c r="G10" s="899"/>
      <c r="H10" s="114"/>
      <c r="I10" s="114"/>
      <c r="J10" s="899"/>
    </row>
    <row r="11" spans="1:10" ht="15" customHeight="1">
      <c r="A11" s="102"/>
      <c r="B11" s="114"/>
      <c r="C11" s="114"/>
      <c r="D11" s="114"/>
      <c r="E11" s="919"/>
      <c r="F11" s="114"/>
      <c r="G11" s="899"/>
      <c r="H11" s="114"/>
      <c r="I11" s="114"/>
      <c r="J11" s="899"/>
    </row>
    <row r="12" spans="1:10" ht="15" customHeight="1">
      <c r="A12" s="95" t="s">
        <v>388</v>
      </c>
      <c r="B12" s="946">
        <v>11524479496</v>
      </c>
      <c r="C12" s="946">
        <v>1868095301</v>
      </c>
      <c r="D12" s="946">
        <v>3151851984</v>
      </c>
      <c r="E12" s="947">
        <v>2450759000</v>
      </c>
      <c r="F12" s="946">
        <v>900312816</v>
      </c>
      <c r="G12" s="948">
        <v>105069240</v>
      </c>
      <c r="H12" s="946">
        <v>157022000</v>
      </c>
      <c r="I12" s="946">
        <v>53978068</v>
      </c>
      <c r="J12" s="948">
        <v>7573500</v>
      </c>
    </row>
    <row r="13" spans="1:10" ht="15" customHeight="1">
      <c r="A13" s="102" t="s">
        <v>9</v>
      </c>
      <c r="B13" s="945">
        <v>3987218999</v>
      </c>
      <c r="C13" s="945">
        <v>1647822513</v>
      </c>
      <c r="D13" s="952">
        <v>0</v>
      </c>
      <c r="E13" s="949">
        <v>1821021000</v>
      </c>
      <c r="F13" s="945">
        <v>740578640</v>
      </c>
      <c r="G13" s="953">
        <v>0</v>
      </c>
      <c r="H13" s="945">
        <v>140192000</v>
      </c>
      <c r="I13" s="945">
        <v>53978068</v>
      </c>
      <c r="J13" s="953">
        <v>0</v>
      </c>
    </row>
    <row r="14" spans="1:10" ht="15" customHeight="1">
      <c r="A14" s="102" t="s">
        <v>383</v>
      </c>
      <c r="B14" s="945">
        <v>614572000</v>
      </c>
      <c r="C14" s="945">
        <v>220272788</v>
      </c>
      <c r="D14" s="945">
        <v>36642160</v>
      </c>
      <c r="E14" s="949">
        <v>421706000</v>
      </c>
      <c r="F14" s="945">
        <v>159734176</v>
      </c>
      <c r="G14" s="950">
        <v>11454840</v>
      </c>
      <c r="H14" s="952">
        <v>0</v>
      </c>
      <c r="I14" s="952">
        <v>0</v>
      </c>
      <c r="J14" s="953">
        <v>0</v>
      </c>
    </row>
    <row r="15" spans="1:10" ht="15" customHeight="1">
      <c r="A15" s="102" t="s">
        <v>11</v>
      </c>
      <c r="B15" s="945">
        <v>6922688497</v>
      </c>
      <c r="C15" s="952">
        <v>0</v>
      </c>
      <c r="D15" s="945">
        <v>3115209824</v>
      </c>
      <c r="E15" s="949">
        <v>208032000</v>
      </c>
      <c r="F15" s="952">
        <v>0</v>
      </c>
      <c r="G15" s="950">
        <v>93614400</v>
      </c>
      <c r="H15" s="945">
        <v>16830000</v>
      </c>
      <c r="I15" s="952">
        <v>0</v>
      </c>
      <c r="J15" s="950">
        <v>7573500</v>
      </c>
    </row>
    <row r="16" spans="1:10" ht="15" customHeight="1">
      <c r="A16" s="102"/>
      <c r="B16" s="945"/>
      <c r="C16" s="945"/>
      <c r="D16" s="945"/>
      <c r="E16" s="949"/>
      <c r="F16" s="945"/>
      <c r="G16" s="950"/>
      <c r="H16" s="945"/>
      <c r="I16" s="945"/>
      <c r="J16" s="950"/>
    </row>
    <row r="17" spans="1:10" ht="15" customHeight="1">
      <c r="A17" s="95" t="s">
        <v>389</v>
      </c>
      <c r="B17" s="946">
        <v>3067638555</v>
      </c>
      <c r="C17" s="946">
        <v>889733633</v>
      </c>
      <c r="D17" s="946">
        <v>398187900</v>
      </c>
      <c r="E17" s="947">
        <v>3149654000</v>
      </c>
      <c r="F17" s="946">
        <v>789939331</v>
      </c>
      <c r="G17" s="948">
        <v>460588189</v>
      </c>
      <c r="H17" s="946">
        <v>873660057</v>
      </c>
      <c r="I17" s="946">
        <v>279759690</v>
      </c>
      <c r="J17" s="948">
        <v>74002819</v>
      </c>
    </row>
    <row r="18" spans="1:10" ht="15" customHeight="1">
      <c r="A18" s="102" t="s">
        <v>9</v>
      </c>
      <c r="B18" s="945">
        <v>1942551555</v>
      </c>
      <c r="C18" s="945">
        <v>795703837</v>
      </c>
      <c r="D18" s="952">
        <v>0</v>
      </c>
      <c r="E18" s="949">
        <v>2110334000</v>
      </c>
      <c r="F18" s="945">
        <v>783854842</v>
      </c>
      <c r="G18" s="953">
        <v>0</v>
      </c>
      <c r="H18" s="945">
        <v>701532057</v>
      </c>
      <c r="I18" s="945">
        <v>276656209</v>
      </c>
      <c r="J18" s="953">
        <v>0</v>
      </c>
    </row>
    <row r="19" spans="1:10" ht="15" customHeight="1">
      <c r="A19" s="102" t="s">
        <v>383</v>
      </c>
      <c r="B19" s="945">
        <v>258276000</v>
      </c>
      <c r="C19" s="945">
        <v>94029796</v>
      </c>
      <c r="D19" s="945">
        <v>8122950</v>
      </c>
      <c r="E19" s="949">
        <v>30950000</v>
      </c>
      <c r="F19" s="945">
        <v>6084489</v>
      </c>
      <c r="G19" s="950">
        <v>6821689</v>
      </c>
      <c r="H19" s="945">
        <v>16326000</v>
      </c>
      <c r="I19" s="945">
        <v>3103481</v>
      </c>
      <c r="J19" s="950">
        <v>3891919</v>
      </c>
    </row>
    <row r="20" spans="1:10" ht="15" customHeight="1">
      <c r="A20" s="102" t="s">
        <v>11</v>
      </c>
      <c r="B20" s="945">
        <v>866811000</v>
      </c>
      <c r="C20" s="952">
        <v>0</v>
      </c>
      <c r="D20" s="945">
        <v>390064950</v>
      </c>
      <c r="E20" s="949">
        <v>1008370000</v>
      </c>
      <c r="F20" s="952">
        <v>0</v>
      </c>
      <c r="G20" s="950">
        <v>453766500</v>
      </c>
      <c r="H20" s="945">
        <v>155802000</v>
      </c>
      <c r="I20" s="952">
        <v>0</v>
      </c>
      <c r="J20" s="950">
        <v>70110900</v>
      </c>
    </row>
    <row r="21" spans="1:10" ht="15" customHeight="1">
      <c r="A21" s="102"/>
      <c r="B21" s="945"/>
      <c r="C21" s="945"/>
      <c r="D21" s="945"/>
      <c r="E21" s="949"/>
      <c r="F21" s="945"/>
      <c r="G21" s="950"/>
      <c r="H21" s="945"/>
      <c r="I21" s="945"/>
      <c r="J21" s="950"/>
    </row>
    <row r="22" spans="1:10" ht="15" customHeight="1">
      <c r="A22" s="95" t="s">
        <v>390</v>
      </c>
      <c r="B22" s="946">
        <v>1998413487</v>
      </c>
      <c r="C22" s="946">
        <v>704599534</v>
      </c>
      <c r="D22" s="946">
        <v>75696822</v>
      </c>
      <c r="E22" s="947">
        <v>11910523793</v>
      </c>
      <c r="F22" s="946">
        <v>4437875987</v>
      </c>
      <c r="G22" s="948">
        <v>231029477</v>
      </c>
      <c r="H22" s="946">
        <v>7777473577</v>
      </c>
      <c r="I22" s="946">
        <v>2934474533</v>
      </c>
      <c r="J22" s="948">
        <v>76990263</v>
      </c>
    </row>
    <row r="23" spans="1:10" ht="15" customHeight="1">
      <c r="A23" s="102" t="s">
        <v>9</v>
      </c>
      <c r="B23" s="945">
        <v>1551671487</v>
      </c>
      <c r="C23" s="945">
        <v>600975353</v>
      </c>
      <c r="D23" s="952">
        <v>0</v>
      </c>
      <c r="E23" s="949">
        <v>10740152555</v>
      </c>
      <c r="F23" s="945">
        <v>4208666054</v>
      </c>
      <c r="G23" s="953">
        <v>0</v>
      </c>
      <c r="H23" s="945">
        <v>7507097577</v>
      </c>
      <c r="I23" s="945">
        <v>2903541014</v>
      </c>
      <c r="J23" s="953">
        <v>0</v>
      </c>
    </row>
    <row r="24" spans="1:10" ht="15" customHeight="1">
      <c r="A24" s="102" t="s">
        <v>383</v>
      </c>
      <c r="B24" s="945">
        <v>304587000</v>
      </c>
      <c r="C24" s="945">
        <v>103624181</v>
      </c>
      <c r="D24" s="945">
        <v>11727072</v>
      </c>
      <c r="E24" s="949">
        <v>779228000</v>
      </c>
      <c r="F24" s="945">
        <v>229209933</v>
      </c>
      <c r="G24" s="950">
        <v>55015020</v>
      </c>
      <c r="H24" s="945">
        <v>132848000</v>
      </c>
      <c r="I24" s="945">
        <v>30933519</v>
      </c>
      <c r="J24" s="950">
        <v>15102663</v>
      </c>
    </row>
    <row r="25" spans="1:10" ht="15" customHeight="1">
      <c r="A25" s="102" t="s">
        <v>11</v>
      </c>
      <c r="B25" s="945">
        <v>142155000</v>
      </c>
      <c r="C25" s="952">
        <v>0</v>
      </c>
      <c r="D25" s="945">
        <v>63969750</v>
      </c>
      <c r="E25" s="949">
        <v>391143238</v>
      </c>
      <c r="F25" s="952">
        <v>0</v>
      </c>
      <c r="G25" s="950">
        <v>176014457</v>
      </c>
      <c r="H25" s="945">
        <v>137528000</v>
      </c>
      <c r="I25" s="952">
        <v>0</v>
      </c>
      <c r="J25" s="950">
        <v>61887600</v>
      </c>
    </row>
    <row r="26" spans="1:10" ht="15" customHeight="1">
      <c r="A26" s="102"/>
      <c r="B26" s="945"/>
      <c r="C26" s="945"/>
      <c r="D26" s="945"/>
      <c r="E26" s="949"/>
      <c r="F26" s="945"/>
      <c r="G26" s="950"/>
      <c r="H26" s="945"/>
      <c r="I26" s="945"/>
      <c r="J26" s="950"/>
    </row>
    <row r="27" spans="1:10" ht="15" customHeight="1">
      <c r="A27" s="95" t="s">
        <v>391</v>
      </c>
      <c r="B27" s="946">
        <v>17652925996</v>
      </c>
      <c r="C27" s="946">
        <v>4824534160</v>
      </c>
      <c r="D27" s="946">
        <v>2571965870</v>
      </c>
      <c r="E27" s="947">
        <v>9135437333</v>
      </c>
      <c r="F27" s="946">
        <v>3520789034</v>
      </c>
      <c r="G27" s="948">
        <v>81144148</v>
      </c>
      <c r="H27" s="946">
        <v>3213908000</v>
      </c>
      <c r="I27" s="946">
        <v>1235163356</v>
      </c>
      <c r="J27" s="948">
        <v>45729617</v>
      </c>
    </row>
    <row r="28" spans="1:10" ht="15" customHeight="1">
      <c r="A28" s="102" t="s">
        <v>9</v>
      </c>
      <c r="B28" s="945">
        <v>11389094998</v>
      </c>
      <c r="C28" s="945">
        <v>4608989973</v>
      </c>
      <c r="D28" s="952">
        <v>0</v>
      </c>
      <c r="E28" s="949">
        <v>7672632333</v>
      </c>
      <c r="F28" s="945">
        <v>3029979273</v>
      </c>
      <c r="G28" s="953">
        <v>0</v>
      </c>
      <c r="H28" s="945">
        <v>3100696000</v>
      </c>
      <c r="I28" s="945">
        <v>1231624837</v>
      </c>
      <c r="J28" s="953">
        <v>0</v>
      </c>
    </row>
    <row r="29" spans="1:10" ht="15" customHeight="1">
      <c r="A29" s="102" t="s">
        <v>383</v>
      </c>
      <c r="B29" s="945">
        <v>568888888</v>
      </c>
      <c r="C29" s="945">
        <v>215544187</v>
      </c>
      <c r="D29" s="945">
        <v>9241920</v>
      </c>
      <c r="E29" s="949">
        <v>1421660000</v>
      </c>
      <c r="F29" s="945">
        <v>490809761</v>
      </c>
      <c r="G29" s="950">
        <v>62628898</v>
      </c>
      <c r="H29" s="945">
        <v>17722000</v>
      </c>
      <c r="I29" s="945">
        <v>3538519</v>
      </c>
      <c r="J29" s="950">
        <v>2759117</v>
      </c>
    </row>
    <row r="30" spans="1:10" ht="15" customHeight="1">
      <c r="A30" s="102" t="s">
        <v>11</v>
      </c>
      <c r="B30" s="945">
        <v>5694942110</v>
      </c>
      <c r="C30" s="952">
        <v>0</v>
      </c>
      <c r="D30" s="945">
        <v>2562723950</v>
      </c>
      <c r="E30" s="949">
        <v>41145000</v>
      </c>
      <c r="F30" s="952">
        <v>0</v>
      </c>
      <c r="G30" s="950">
        <v>18515250</v>
      </c>
      <c r="H30" s="945">
        <v>95490000</v>
      </c>
      <c r="I30" s="952">
        <v>0</v>
      </c>
      <c r="J30" s="950">
        <v>42970500</v>
      </c>
    </row>
    <row r="31" spans="1:10" ht="15" customHeight="1">
      <c r="A31" s="102"/>
      <c r="B31" s="945"/>
      <c r="C31" s="945"/>
      <c r="D31" s="945"/>
      <c r="E31" s="949"/>
      <c r="F31" s="945"/>
      <c r="G31" s="950"/>
      <c r="H31" s="945"/>
      <c r="I31" s="945"/>
      <c r="J31" s="950"/>
    </row>
    <row r="32" spans="1:10" ht="15" customHeight="1">
      <c r="A32" s="95" t="s">
        <v>392</v>
      </c>
      <c r="B32" s="946">
        <v>18238894440</v>
      </c>
      <c r="C32" s="946">
        <v>6677971205</v>
      </c>
      <c r="D32" s="946">
        <v>814279152</v>
      </c>
      <c r="E32" s="947">
        <v>4269872444</v>
      </c>
      <c r="F32" s="946">
        <v>1622707406</v>
      </c>
      <c r="G32" s="948">
        <v>58137750</v>
      </c>
      <c r="H32" s="946">
        <v>1232559538</v>
      </c>
      <c r="I32" s="946">
        <v>445795822</v>
      </c>
      <c r="J32" s="948">
        <v>44046389</v>
      </c>
    </row>
    <row r="33" spans="1:10" ht="15" customHeight="1">
      <c r="A33" s="102" t="s">
        <v>9</v>
      </c>
      <c r="B33" s="945">
        <v>13217785108</v>
      </c>
      <c r="C33" s="945">
        <v>5368784097</v>
      </c>
      <c r="D33" s="952">
        <v>0</v>
      </c>
      <c r="E33" s="949">
        <v>3864814000</v>
      </c>
      <c r="F33" s="945">
        <v>1510050243</v>
      </c>
      <c r="G33" s="953">
        <v>0</v>
      </c>
      <c r="H33" s="945">
        <v>1131750538</v>
      </c>
      <c r="I33" s="945">
        <v>445557340</v>
      </c>
      <c r="J33" s="953">
        <v>0</v>
      </c>
    </row>
    <row r="34" spans="1:10" ht="15" customHeight="1">
      <c r="A34" s="102" t="s">
        <v>383</v>
      </c>
      <c r="B34" s="945">
        <v>3491487332</v>
      </c>
      <c r="C34" s="945">
        <v>1309187108</v>
      </c>
      <c r="D34" s="945">
        <v>125949252</v>
      </c>
      <c r="E34" s="949">
        <v>284444444</v>
      </c>
      <c r="F34" s="945">
        <v>112657163</v>
      </c>
      <c r="G34" s="950">
        <v>3861450</v>
      </c>
      <c r="H34" s="945">
        <v>16569000</v>
      </c>
      <c r="I34" s="945">
        <v>238482</v>
      </c>
      <c r="J34" s="950">
        <v>6138389</v>
      </c>
    </row>
    <row r="35" spans="1:10" ht="15" customHeight="1">
      <c r="A35" s="102" t="s">
        <v>11</v>
      </c>
      <c r="B35" s="945">
        <v>1529622000</v>
      </c>
      <c r="C35" s="952">
        <v>0</v>
      </c>
      <c r="D35" s="945">
        <v>688329900</v>
      </c>
      <c r="E35" s="949">
        <v>120614000</v>
      </c>
      <c r="F35" s="952">
        <v>0</v>
      </c>
      <c r="G35" s="950">
        <v>54276300</v>
      </c>
      <c r="H35" s="945">
        <v>84240000</v>
      </c>
      <c r="I35" s="952">
        <v>0</v>
      </c>
      <c r="J35" s="950">
        <v>37908000</v>
      </c>
    </row>
    <row r="36" spans="1:10" ht="15" customHeight="1">
      <c r="A36" s="102"/>
      <c r="B36" s="945"/>
      <c r="C36" s="945"/>
      <c r="D36" s="945"/>
      <c r="E36" s="949"/>
      <c r="F36" s="945"/>
      <c r="G36" s="950"/>
      <c r="H36" s="945"/>
      <c r="I36" s="945"/>
      <c r="J36" s="950"/>
    </row>
    <row r="37" spans="1:10" ht="15" customHeight="1">
      <c r="A37" s="95" t="s">
        <v>393</v>
      </c>
      <c r="B37" s="946">
        <v>35718655105</v>
      </c>
      <c r="C37" s="946">
        <v>14200223248</v>
      </c>
      <c r="D37" s="946">
        <v>117466020</v>
      </c>
      <c r="E37" s="947">
        <v>796697000</v>
      </c>
      <c r="F37" s="946">
        <v>309533667</v>
      </c>
      <c r="G37" s="971">
        <v>0</v>
      </c>
      <c r="H37" s="946">
        <v>2460942977</v>
      </c>
      <c r="I37" s="946">
        <v>851847783</v>
      </c>
      <c r="J37" s="948">
        <v>78655449</v>
      </c>
    </row>
    <row r="38" spans="1:10" ht="15" customHeight="1">
      <c r="A38" s="102" t="s">
        <v>9</v>
      </c>
      <c r="B38" s="945">
        <v>33451852105</v>
      </c>
      <c r="C38" s="945">
        <v>13411335068</v>
      </c>
      <c r="D38" s="952">
        <v>0</v>
      </c>
      <c r="E38" s="949">
        <v>796697000</v>
      </c>
      <c r="F38" s="945">
        <v>309533667</v>
      </c>
      <c r="G38" s="953">
        <v>0</v>
      </c>
      <c r="H38" s="945">
        <v>2193170977</v>
      </c>
      <c r="I38" s="945">
        <v>820831319</v>
      </c>
      <c r="J38" s="953">
        <v>0</v>
      </c>
    </row>
    <row r="39" spans="1:10" ht="15" customHeight="1">
      <c r="A39" s="102" t="s">
        <v>383</v>
      </c>
      <c r="B39" s="945">
        <v>2266803000</v>
      </c>
      <c r="C39" s="945">
        <v>788888180</v>
      </c>
      <c r="D39" s="945">
        <v>117466020</v>
      </c>
      <c r="E39" s="951">
        <v>0</v>
      </c>
      <c r="F39" s="952">
        <v>0</v>
      </c>
      <c r="G39" s="953">
        <v>0</v>
      </c>
      <c r="H39" s="945">
        <v>181864000</v>
      </c>
      <c r="I39" s="945">
        <v>31016464</v>
      </c>
      <c r="J39" s="950">
        <v>39996849</v>
      </c>
    </row>
    <row r="40" spans="1:10" ht="15" customHeight="1">
      <c r="A40" s="102" t="s">
        <v>11</v>
      </c>
      <c r="B40" s="952">
        <v>0</v>
      </c>
      <c r="C40" s="952">
        <v>0</v>
      </c>
      <c r="D40" s="952">
        <v>0</v>
      </c>
      <c r="E40" s="951">
        <v>0</v>
      </c>
      <c r="F40" s="952">
        <v>0</v>
      </c>
      <c r="G40" s="953">
        <v>0</v>
      </c>
      <c r="H40" s="945">
        <v>85908000</v>
      </c>
      <c r="I40" s="952">
        <v>0</v>
      </c>
      <c r="J40" s="950">
        <v>38658600</v>
      </c>
    </row>
    <row r="41" spans="1:10" ht="15" customHeight="1">
      <c r="A41" s="102"/>
      <c r="B41" s="945"/>
      <c r="C41" s="945"/>
      <c r="D41" s="945"/>
      <c r="E41" s="949"/>
      <c r="F41" s="945"/>
      <c r="G41" s="950"/>
      <c r="H41" s="945"/>
      <c r="I41" s="945"/>
      <c r="J41" s="950"/>
    </row>
    <row r="42" spans="1:10" ht="15" customHeight="1">
      <c r="A42" s="95" t="s">
        <v>78</v>
      </c>
      <c r="B42" s="945"/>
      <c r="C42" s="945"/>
      <c r="D42" s="945"/>
      <c r="E42" s="949"/>
      <c r="F42" s="945"/>
      <c r="G42" s="950"/>
      <c r="H42" s="945"/>
      <c r="I42" s="945"/>
      <c r="J42" s="950"/>
    </row>
    <row r="43" spans="1:10" ht="15" customHeight="1">
      <c r="A43" s="102"/>
      <c r="B43" s="945"/>
      <c r="C43" s="945"/>
      <c r="D43" s="945"/>
      <c r="E43" s="949"/>
      <c r="F43" s="945"/>
      <c r="G43" s="950"/>
      <c r="H43" s="945"/>
      <c r="I43" s="945"/>
      <c r="J43" s="950"/>
    </row>
    <row r="44" spans="1:10" ht="15" customHeight="1">
      <c r="A44" s="95" t="s">
        <v>394</v>
      </c>
      <c r="B44" s="946">
        <v>1375995333</v>
      </c>
      <c r="C44" s="946">
        <v>245143081</v>
      </c>
      <c r="D44" s="946">
        <v>331536300</v>
      </c>
      <c r="E44" s="947">
        <v>529475000</v>
      </c>
      <c r="F44" s="946">
        <v>149912458</v>
      </c>
      <c r="G44" s="948">
        <v>58174875</v>
      </c>
      <c r="H44" s="946">
        <v>853871000</v>
      </c>
      <c r="I44" s="946">
        <v>251170063</v>
      </c>
      <c r="J44" s="948">
        <v>67225635</v>
      </c>
    </row>
    <row r="45" spans="1:10" ht="15" customHeight="1">
      <c r="A45" s="102" t="s">
        <v>9</v>
      </c>
      <c r="B45" s="945">
        <v>454143000</v>
      </c>
      <c r="C45" s="945">
        <v>168696546</v>
      </c>
      <c r="D45" s="952">
        <v>0</v>
      </c>
      <c r="E45" s="949">
        <v>348991000</v>
      </c>
      <c r="F45" s="945">
        <v>131309334</v>
      </c>
      <c r="G45" s="953">
        <v>0</v>
      </c>
      <c r="H45" s="945">
        <v>489015000</v>
      </c>
      <c r="I45" s="945">
        <v>181385055</v>
      </c>
      <c r="J45" s="953">
        <v>0</v>
      </c>
    </row>
    <row r="46" spans="1:10" ht="15" customHeight="1">
      <c r="A46" s="102" t="s">
        <v>383</v>
      </c>
      <c r="B46" s="945">
        <v>195895000</v>
      </c>
      <c r="C46" s="945">
        <v>76446535</v>
      </c>
      <c r="D46" s="945">
        <v>4855500</v>
      </c>
      <c r="E46" s="949">
        <v>76466000</v>
      </c>
      <c r="F46" s="945">
        <v>18603124</v>
      </c>
      <c r="G46" s="950">
        <v>11366775</v>
      </c>
      <c r="H46" s="945">
        <v>299869000</v>
      </c>
      <c r="I46" s="945">
        <v>69785008</v>
      </c>
      <c r="J46" s="950">
        <v>37981485</v>
      </c>
    </row>
    <row r="47" spans="1:10" ht="15" customHeight="1">
      <c r="A47" s="109" t="s">
        <v>11</v>
      </c>
      <c r="B47" s="972">
        <v>725957333</v>
      </c>
      <c r="C47" s="973">
        <v>0</v>
      </c>
      <c r="D47" s="972">
        <v>326680800</v>
      </c>
      <c r="E47" s="954">
        <v>104018000</v>
      </c>
      <c r="F47" s="973">
        <v>0</v>
      </c>
      <c r="G47" s="955">
        <v>46808100</v>
      </c>
      <c r="H47" s="972">
        <v>64987000</v>
      </c>
      <c r="I47" s="973">
        <v>0</v>
      </c>
      <c r="J47" s="955">
        <v>29244150</v>
      </c>
    </row>
    <row r="48" spans="1:10" ht="14.45" customHeight="1"/>
    <row r="49" spans="1:1">
      <c r="A49" s="113" t="s">
        <v>278</v>
      </c>
    </row>
  </sheetData>
  <mergeCells count="8">
    <mergeCell ref="A1:J1"/>
    <mergeCell ref="A5:J5"/>
    <mergeCell ref="B7:D7"/>
    <mergeCell ref="E7:G7"/>
    <mergeCell ref="H7:J7"/>
    <mergeCell ref="A2:J2"/>
    <mergeCell ref="A3:J3"/>
    <mergeCell ref="A4:J4"/>
  </mergeCells>
  <pageMargins left="0.7" right="0.7" top="0.75" bottom="0.75" header="0.3" footer="0.3"/>
  <pageSetup scale="67"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7"/>
  <sheetViews>
    <sheetView showGridLines="0" zoomScaleNormal="100" workbookViewId="0">
      <selection sqref="A1:F1"/>
    </sheetView>
  </sheetViews>
  <sheetFormatPr defaultColWidth="10.28515625" defaultRowHeight="15"/>
  <cols>
    <col min="1" max="1" width="3.28515625" style="45" customWidth="1"/>
    <col min="2" max="2" width="22" style="45" customWidth="1"/>
    <col min="3" max="6" width="15.7109375" style="45" customWidth="1"/>
    <col min="7" max="7" width="17.28515625" style="45" bestFit="1" customWidth="1"/>
    <col min="8" max="8" width="10.28515625" style="45"/>
    <col min="9" max="9" width="17.28515625" style="45" bestFit="1" customWidth="1"/>
    <col min="10" max="16384" width="10.28515625" style="45"/>
  </cols>
  <sheetData>
    <row r="1" spans="1:13" ht="15.75">
      <c r="A1" s="1063" t="s">
        <v>419</v>
      </c>
      <c r="B1" s="1063"/>
      <c r="C1" s="1063"/>
      <c r="D1" s="1063"/>
      <c r="E1" s="1063"/>
      <c r="F1" s="1063"/>
    </row>
    <row r="2" spans="1:13" ht="15.75">
      <c r="A2" s="1063" t="s">
        <v>420</v>
      </c>
      <c r="B2" s="1063"/>
      <c r="C2" s="1063"/>
      <c r="D2" s="1063"/>
      <c r="E2" s="1063"/>
      <c r="F2" s="1063"/>
    </row>
    <row r="3" spans="1:13" ht="15.75">
      <c r="A3" s="1063" t="s">
        <v>421</v>
      </c>
      <c r="B3" s="1063"/>
      <c r="C3" s="1063"/>
      <c r="D3" s="1063"/>
      <c r="E3" s="1063"/>
      <c r="F3" s="1063"/>
    </row>
    <row r="5" spans="1:13" ht="15.75">
      <c r="A5" s="296"/>
      <c r="B5" s="297"/>
      <c r="C5" s="298" t="s">
        <v>208</v>
      </c>
      <c r="D5" s="298" t="s">
        <v>209</v>
      </c>
      <c r="E5" s="298" t="s">
        <v>210</v>
      </c>
      <c r="F5" s="299" t="s">
        <v>211</v>
      </c>
      <c r="G5" s="313"/>
      <c r="H5" s="313"/>
      <c r="I5" s="313"/>
      <c r="J5" s="313"/>
      <c r="K5" s="313"/>
      <c r="L5" s="313"/>
      <c r="M5" s="313"/>
    </row>
    <row r="6" spans="1:13" ht="15.75">
      <c r="A6" s="231"/>
      <c r="B6" s="49"/>
      <c r="C6" s="300"/>
      <c r="D6" s="300"/>
      <c r="E6" s="300"/>
      <c r="F6" s="301"/>
      <c r="G6" s="313"/>
      <c r="H6" s="313"/>
      <c r="I6" s="313"/>
      <c r="J6" s="313"/>
      <c r="K6" s="313"/>
      <c r="L6" s="313"/>
      <c r="M6" s="313"/>
    </row>
    <row r="7" spans="1:13" ht="15.75">
      <c r="A7" s="302" t="s">
        <v>203</v>
      </c>
      <c r="B7" s="49"/>
      <c r="C7" s="49"/>
      <c r="D7" s="49"/>
      <c r="E7" s="49"/>
      <c r="F7" s="303"/>
      <c r="G7" s="313"/>
      <c r="H7" s="313"/>
      <c r="I7" s="313"/>
      <c r="J7" s="51"/>
      <c r="K7" s="51"/>
      <c r="L7" s="51"/>
      <c r="M7" s="51"/>
    </row>
    <row r="8" spans="1:13" ht="15.75">
      <c r="A8" s="302"/>
      <c r="B8" s="49" t="s">
        <v>204</v>
      </c>
      <c r="C8" s="304">
        <v>3131</v>
      </c>
      <c r="D8" s="304">
        <v>3354</v>
      </c>
      <c r="E8" s="304">
        <v>3578</v>
      </c>
      <c r="F8" s="305">
        <v>3501</v>
      </c>
      <c r="G8" s="313"/>
      <c r="H8" s="313"/>
      <c r="I8" s="313"/>
      <c r="J8" s="51"/>
      <c r="K8" s="51"/>
      <c r="L8" s="51"/>
      <c r="M8" s="51"/>
    </row>
    <row r="9" spans="1:13" ht="15.75">
      <c r="A9" s="302"/>
      <c r="B9" s="49" t="s">
        <v>205</v>
      </c>
      <c r="C9" s="306">
        <v>490000</v>
      </c>
      <c r="D9" s="306">
        <v>500475</v>
      </c>
      <c r="E9" s="306">
        <v>530000</v>
      </c>
      <c r="F9" s="307">
        <v>540000</v>
      </c>
      <c r="G9" s="313"/>
      <c r="H9" s="313"/>
      <c r="I9" s="313"/>
      <c r="J9" s="51"/>
      <c r="K9" s="51"/>
      <c r="L9" s="51"/>
      <c r="M9" s="51"/>
    </row>
    <row r="10" spans="1:13" ht="15.75">
      <c r="A10" s="302"/>
      <c r="B10" s="49"/>
      <c r="C10" s="306"/>
      <c r="D10" s="306"/>
      <c r="E10" s="306"/>
      <c r="F10" s="307"/>
      <c r="G10" s="313"/>
      <c r="H10" s="313"/>
      <c r="I10" s="313"/>
      <c r="J10" s="51"/>
      <c r="K10" s="51"/>
      <c r="L10" s="51"/>
      <c r="M10" s="51"/>
    </row>
    <row r="11" spans="1:13" ht="15.75">
      <c r="A11" s="302" t="s">
        <v>206</v>
      </c>
      <c r="B11" s="49"/>
      <c r="C11" s="308"/>
      <c r="D11" s="308"/>
      <c r="E11" s="308"/>
      <c r="F11" s="309"/>
      <c r="G11" s="313"/>
      <c r="H11" s="313"/>
      <c r="I11" s="313"/>
      <c r="J11" s="313"/>
      <c r="K11" s="313"/>
      <c r="L11" s="313"/>
      <c r="M11" s="313"/>
    </row>
    <row r="12" spans="1:13" ht="15.75">
      <c r="A12" s="302"/>
      <c r="B12" s="49" t="s">
        <v>204</v>
      </c>
      <c r="C12" s="304">
        <v>2406</v>
      </c>
      <c r="D12" s="304">
        <v>2586</v>
      </c>
      <c r="E12" s="304">
        <v>2604</v>
      </c>
      <c r="F12" s="305">
        <v>2547</v>
      </c>
      <c r="G12" s="313"/>
      <c r="H12" s="313"/>
      <c r="I12" s="313"/>
      <c r="J12" s="51"/>
      <c r="K12" s="51"/>
      <c r="L12" s="51"/>
      <c r="M12" s="51"/>
    </row>
    <row r="13" spans="1:13" ht="15.75">
      <c r="A13" s="302"/>
      <c r="B13" s="49" t="s">
        <v>205</v>
      </c>
      <c r="C13" s="306">
        <v>645500</v>
      </c>
      <c r="D13" s="306">
        <v>640000</v>
      </c>
      <c r="E13" s="306">
        <v>670000</v>
      </c>
      <c r="F13" s="307">
        <v>677817</v>
      </c>
    </row>
    <row r="14" spans="1:13" ht="15.75">
      <c r="A14" s="302"/>
      <c r="B14" s="49"/>
      <c r="C14" s="306"/>
      <c r="D14" s="306"/>
      <c r="E14" s="306"/>
      <c r="F14" s="307"/>
    </row>
    <row r="15" spans="1:13" ht="15.75">
      <c r="A15" s="302" t="s">
        <v>207</v>
      </c>
      <c r="B15" s="49"/>
      <c r="C15" s="308"/>
      <c r="D15" s="308"/>
      <c r="E15" s="308"/>
      <c r="F15" s="309"/>
    </row>
    <row r="16" spans="1:13">
      <c r="A16" s="231"/>
      <c r="B16" s="49" t="s">
        <v>204</v>
      </c>
      <c r="C16" s="49">
        <v>609</v>
      </c>
      <c r="D16" s="49">
        <v>631</v>
      </c>
      <c r="E16" s="49">
        <v>625</v>
      </c>
      <c r="F16" s="303">
        <v>634</v>
      </c>
    </row>
    <row r="17" spans="1:6">
      <c r="A17" s="204"/>
      <c r="B17" s="310" t="s">
        <v>205</v>
      </c>
      <c r="C17" s="311">
        <v>780000</v>
      </c>
      <c r="D17" s="311">
        <v>745000</v>
      </c>
      <c r="E17" s="311">
        <v>800000</v>
      </c>
      <c r="F17" s="312">
        <v>810000</v>
      </c>
    </row>
  </sheetData>
  <mergeCells count="3">
    <mergeCell ref="A1:F1"/>
    <mergeCell ref="A2:F2"/>
    <mergeCell ref="A3:F3"/>
  </mergeCells>
  <pageMargins left="0.7" right="0.7" top="0.75" bottom="0.75" header="0.3" footer="0.3"/>
  <pageSetup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47"/>
  <sheetViews>
    <sheetView showGridLines="0" zoomScaleNormal="100" workbookViewId="0">
      <selection sqref="A1:F1"/>
    </sheetView>
  </sheetViews>
  <sheetFormatPr defaultRowHeight="12.75"/>
  <cols>
    <col min="1" max="1" width="12" customWidth="1"/>
    <col min="2" max="6" width="14.42578125" customWidth="1"/>
  </cols>
  <sheetData>
    <row r="1" spans="1:19" ht="15.75">
      <c r="A1" s="1098" t="s">
        <v>424</v>
      </c>
      <c r="B1" s="1098"/>
      <c r="C1" s="1098"/>
      <c r="D1" s="1098"/>
      <c r="E1" s="1098"/>
      <c r="F1" s="1098"/>
    </row>
    <row r="2" spans="1:19" ht="15.75">
      <c r="A2" s="1047" t="s">
        <v>422</v>
      </c>
      <c r="B2" s="1047"/>
      <c r="C2" s="1047"/>
      <c r="D2" s="1047"/>
      <c r="E2" s="1047"/>
      <c r="F2" s="1047"/>
    </row>
    <row r="3" spans="1:19" ht="15">
      <c r="A3" s="1064" t="s">
        <v>423</v>
      </c>
      <c r="B3" s="1064"/>
      <c r="C3" s="1064"/>
      <c r="D3" s="1064"/>
      <c r="E3" s="1064"/>
      <c r="F3" s="1064"/>
    </row>
    <row r="4" spans="1:19" ht="15">
      <c r="A4" s="137"/>
      <c r="B4" s="137"/>
      <c r="C4" s="137"/>
      <c r="D4" s="137"/>
      <c r="E4" s="137"/>
      <c r="F4" s="137"/>
    </row>
    <row r="5" spans="1:19" ht="15">
      <c r="A5" s="1097" t="s">
        <v>212</v>
      </c>
      <c r="B5" s="1097"/>
      <c r="C5" s="1097"/>
      <c r="D5" s="1097"/>
      <c r="E5" s="1097"/>
      <c r="F5" s="1097"/>
    </row>
    <row r="6" spans="1:19" ht="15">
      <c r="A6" s="314" t="s">
        <v>213</v>
      </c>
      <c r="B6" s="315" t="s">
        <v>17</v>
      </c>
      <c r="C6" s="316" t="s">
        <v>18</v>
      </c>
      <c r="D6" s="316" t="s">
        <v>19</v>
      </c>
      <c r="E6" s="316" t="s">
        <v>20</v>
      </c>
      <c r="F6" s="317" t="s">
        <v>21</v>
      </c>
      <c r="I6" s="318"/>
      <c r="J6" s="318"/>
      <c r="K6" s="318"/>
      <c r="L6" s="318"/>
      <c r="M6" s="318"/>
      <c r="N6" s="318"/>
      <c r="O6" s="318"/>
      <c r="P6" s="318"/>
      <c r="Q6" s="318"/>
      <c r="R6" s="318"/>
      <c r="S6" s="318"/>
    </row>
    <row r="7" spans="1:19" ht="15.75" customHeight="1">
      <c r="A7" s="319">
        <v>1999</v>
      </c>
      <c r="B7" s="320">
        <v>103</v>
      </c>
      <c r="C7" s="321">
        <v>1304</v>
      </c>
      <c r="D7" s="321">
        <v>3217</v>
      </c>
      <c r="E7" s="321">
        <v>8819</v>
      </c>
      <c r="F7" s="322">
        <v>5209</v>
      </c>
      <c r="I7" s="318"/>
      <c r="J7" s="318"/>
      <c r="K7" s="318"/>
      <c r="L7" s="318"/>
      <c r="M7" s="318"/>
      <c r="N7" s="318"/>
      <c r="O7" s="318"/>
      <c r="P7" s="318"/>
      <c r="Q7" s="318"/>
      <c r="R7" s="318"/>
      <c r="S7" s="318"/>
    </row>
    <row r="8" spans="1:19" ht="15.75" customHeight="1">
      <c r="A8" s="319">
        <v>2000</v>
      </c>
      <c r="B8" s="320">
        <v>82</v>
      </c>
      <c r="C8" s="321">
        <v>1153</v>
      </c>
      <c r="D8" s="321">
        <v>3008</v>
      </c>
      <c r="E8" s="321">
        <v>8128</v>
      </c>
      <c r="F8" s="322">
        <v>4466</v>
      </c>
      <c r="I8" s="318"/>
      <c r="J8" s="318"/>
      <c r="K8" s="323"/>
      <c r="L8" s="323"/>
      <c r="M8" s="323"/>
      <c r="N8" s="323"/>
      <c r="O8" s="323"/>
      <c r="P8" s="323"/>
      <c r="Q8" s="323"/>
      <c r="R8" s="323"/>
      <c r="S8" s="323"/>
    </row>
    <row r="9" spans="1:19" ht="15.75" customHeight="1">
      <c r="A9" s="319">
        <v>2001</v>
      </c>
      <c r="B9" s="320">
        <v>54</v>
      </c>
      <c r="C9" s="321">
        <v>1090</v>
      </c>
      <c r="D9" s="321">
        <v>2714</v>
      </c>
      <c r="E9" s="321">
        <v>8180</v>
      </c>
      <c r="F9" s="322">
        <v>4623</v>
      </c>
      <c r="I9" s="318"/>
      <c r="J9" s="318"/>
      <c r="K9" s="323"/>
      <c r="L9" s="323"/>
      <c r="M9" s="323"/>
      <c r="N9" s="323"/>
      <c r="O9" s="323"/>
      <c r="P9" s="323"/>
      <c r="Q9" s="323"/>
      <c r="R9" s="323"/>
      <c r="S9" s="323"/>
    </row>
    <row r="10" spans="1:19" ht="15.75" customHeight="1">
      <c r="A10" s="319">
        <v>2002</v>
      </c>
      <c r="B10" s="320">
        <v>78</v>
      </c>
      <c r="C10" s="321">
        <v>1119</v>
      </c>
      <c r="D10" s="321">
        <v>3033</v>
      </c>
      <c r="E10" s="321">
        <v>8659</v>
      </c>
      <c r="F10" s="322">
        <v>4836</v>
      </c>
      <c r="I10" s="318"/>
      <c r="J10" s="318"/>
      <c r="K10" s="323"/>
      <c r="L10" s="323"/>
      <c r="M10" s="323"/>
      <c r="N10" s="323"/>
      <c r="O10" s="323"/>
      <c r="P10" s="323"/>
      <c r="Q10" s="323"/>
      <c r="R10" s="323"/>
      <c r="S10" s="323"/>
    </row>
    <row r="11" spans="1:19" ht="15.75" customHeight="1">
      <c r="A11" s="319">
        <v>2003</v>
      </c>
      <c r="B11" s="320">
        <v>73</v>
      </c>
      <c r="C11" s="321">
        <v>1161</v>
      </c>
      <c r="D11" s="321">
        <v>2850</v>
      </c>
      <c r="E11" s="321">
        <v>8587</v>
      </c>
      <c r="F11" s="322">
        <v>4816</v>
      </c>
      <c r="I11" s="318"/>
      <c r="J11" s="318"/>
      <c r="K11" s="323"/>
      <c r="L11" s="323"/>
      <c r="M11" s="323"/>
      <c r="N11" s="323"/>
      <c r="O11" s="323"/>
      <c r="P11" s="323"/>
      <c r="Q11" s="323"/>
      <c r="R11" s="323"/>
      <c r="S11" s="323"/>
    </row>
    <row r="12" spans="1:19" ht="15.75" customHeight="1">
      <c r="A12" s="319">
        <v>2004</v>
      </c>
      <c r="B12" s="320">
        <v>83</v>
      </c>
      <c r="C12" s="321">
        <v>1404</v>
      </c>
      <c r="D12" s="321">
        <v>3192</v>
      </c>
      <c r="E12" s="321">
        <v>9346</v>
      </c>
      <c r="F12" s="322">
        <v>4613</v>
      </c>
      <c r="I12" s="318"/>
      <c r="J12" s="318"/>
      <c r="K12" s="323"/>
      <c r="L12" s="323"/>
      <c r="M12" s="323"/>
      <c r="N12" s="323"/>
      <c r="O12" s="323"/>
      <c r="P12" s="323"/>
      <c r="Q12" s="323"/>
      <c r="R12" s="323"/>
      <c r="S12" s="323"/>
    </row>
    <row r="13" spans="1:19" ht="15.75" customHeight="1">
      <c r="A13" s="319">
        <v>2005</v>
      </c>
      <c r="B13" s="321">
        <v>70</v>
      </c>
      <c r="C13" s="321">
        <v>1279</v>
      </c>
      <c r="D13" s="321">
        <v>2961</v>
      </c>
      <c r="E13" s="321">
        <v>8965</v>
      </c>
      <c r="F13" s="322">
        <v>4204</v>
      </c>
      <c r="I13" s="318"/>
      <c r="J13" s="318"/>
      <c r="K13" s="323"/>
      <c r="L13" s="323"/>
      <c r="M13" s="323"/>
      <c r="N13" s="323"/>
      <c r="O13" s="323"/>
      <c r="P13" s="323"/>
      <c r="Q13" s="323"/>
      <c r="R13" s="323"/>
      <c r="S13" s="323"/>
    </row>
    <row r="14" spans="1:19" ht="15.75" customHeight="1">
      <c r="A14" s="319">
        <v>2006</v>
      </c>
      <c r="B14" s="321">
        <v>80</v>
      </c>
      <c r="C14" s="321">
        <v>1247</v>
      </c>
      <c r="D14" s="321">
        <v>2522</v>
      </c>
      <c r="E14" s="321">
        <v>8235</v>
      </c>
      <c r="F14" s="322">
        <v>3464</v>
      </c>
      <c r="I14" s="318"/>
      <c r="J14" s="318"/>
      <c r="K14" s="323"/>
      <c r="L14" s="323"/>
      <c r="M14" s="323"/>
      <c r="N14" s="323"/>
      <c r="O14" s="323"/>
      <c r="P14" s="323"/>
      <c r="Q14" s="323"/>
      <c r="R14" s="323"/>
      <c r="S14" s="323"/>
    </row>
    <row r="15" spans="1:19" ht="15.75" customHeight="1">
      <c r="A15" s="319">
        <v>2007</v>
      </c>
      <c r="B15" s="320">
        <v>92</v>
      </c>
      <c r="C15" s="321">
        <v>893</v>
      </c>
      <c r="D15" s="321">
        <v>2128</v>
      </c>
      <c r="E15" s="321">
        <v>6628</v>
      </c>
      <c r="F15" s="322">
        <v>2934</v>
      </c>
      <c r="I15" s="318"/>
      <c r="J15" s="318"/>
      <c r="K15" s="323"/>
      <c r="L15" s="323"/>
      <c r="M15" s="323"/>
      <c r="N15" s="323"/>
      <c r="O15" s="323"/>
      <c r="P15" s="323"/>
      <c r="Q15" s="323"/>
      <c r="R15" s="323"/>
      <c r="S15" s="323"/>
    </row>
    <row r="16" spans="1:19" ht="15.75" customHeight="1">
      <c r="A16" s="319">
        <v>2008</v>
      </c>
      <c r="B16" s="320">
        <v>57</v>
      </c>
      <c r="C16" s="321">
        <v>628</v>
      </c>
      <c r="D16" s="321">
        <v>1584</v>
      </c>
      <c r="E16" s="321">
        <v>5356</v>
      </c>
      <c r="F16" s="322">
        <v>2483</v>
      </c>
      <c r="I16" s="318"/>
      <c r="J16" s="318"/>
      <c r="K16" s="323"/>
      <c r="L16" s="318"/>
      <c r="M16" s="323"/>
      <c r="N16" s="323"/>
      <c r="O16" s="323"/>
      <c r="P16" s="323"/>
      <c r="Q16" s="323"/>
      <c r="R16" s="323"/>
      <c r="S16" s="323"/>
    </row>
    <row r="17" spans="1:19" ht="15.75" customHeight="1">
      <c r="A17" s="319">
        <v>2009</v>
      </c>
      <c r="B17" s="321">
        <v>51</v>
      </c>
      <c r="C17" s="321">
        <v>559</v>
      </c>
      <c r="D17" s="321">
        <v>1447</v>
      </c>
      <c r="E17" s="321">
        <v>5181</v>
      </c>
      <c r="F17" s="322">
        <v>2401</v>
      </c>
      <c r="I17" s="318"/>
      <c r="J17" s="318"/>
      <c r="K17" s="323"/>
      <c r="L17" s="318"/>
      <c r="M17" s="323"/>
      <c r="N17" s="323"/>
      <c r="O17" s="323"/>
      <c r="P17" s="323"/>
      <c r="Q17" s="323"/>
      <c r="R17" s="323"/>
      <c r="S17" s="323"/>
    </row>
    <row r="18" spans="1:19" ht="15.75" customHeight="1">
      <c r="A18" s="319">
        <v>2010</v>
      </c>
      <c r="B18" s="320">
        <v>90</v>
      </c>
      <c r="C18" s="321">
        <v>623</v>
      </c>
      <c r="D18" s="321">
        <v>1562</v>
      </c>
      <c r="E18" s="321">
        <v>5061</v>
      </c>
      <c r="F18" s="322">
        <v>2272</v>
      </c>
      <c r="I18" s="318"/>
      <c r="J18" s="318"/>
      <c r="K18" s="323"/>
      <c r="L18" s="318"/>
      <c r="M18" s="323"/>
      <c r="N18" s="323"/>
      <c r="O18" s="323"/>
      <c r="P18" s="323"/>
      <c r="Q18" s="323"/>
      <c r="R18" s="323"/>
      <c r="S18" s="323"/>
    </row>
    <row r="19" spans="1:19" ht="15.75" customHeight="1">
      <c r="A19" s="319">
        <v>2011</v>
      </c>
      <c r="B19" s="320">
        <v>67</v>
      </c>
      <c r="C19" s="321">
        <v>573</v>
      </c>
      <c r="D19" s="321">
        <v>1405</v>
      </c>
      <c r="E19" s="321">
        <v>4363</v>
      </c>
      <c r="F19" s="322">
        <v>1571</v>
      </c>
      <c r="I19" s="318"/>
      <c r="J19" s="318"/>
      <c r="K19" s="323"/>
      <c r="L19" s="318"/>
      <c r="M19" s="323"/>
      <c r="N19" s="323"/>
      <c r="O19" s="323"/>
      <c r="P19" s="323"/>
      <c r="Q19" s="323"/>
      <c r="R19" s="323"/>
      <c r="S19" s="323"/>
    </row>
    <row r="20" spans="1:19" ht="15.75" customHeight="1">
      <c r="A20" s="319">
        <v>2012</v>
      </c>
      <c r="B20" s="321">
        <v>112</v>
      </c>
      <c r="C20" s="321">
        <v>618</v>
      </c>
      <c r="D20" s="321">
        <v>1597</v>
      </c>
      <c r="E20" s="321">
        <v>4650</v>
      </c>
      <c r="F20" s="322">
        <v>2100</v>
      </c>
      <c r="I20" s="318"/>
      <c r="J20" s="318"/>
      <c r="K20" s="323"/>
      <c r="L20" s="318"/>
      <c r="M20" s="323"/>
      <c r="N20" s="323"/>
      <c r="O20" s="323"/>
      <c r="P20" s="323"/>
      <c r="Q20" s="323"/>
      <c r="R20" s="323"/>
      <c r="S20" s="323"/>
    </row>
    <row r="21" spans="1:19" ht="15.75" customHeight="1">
      <c r="A21" s="319">
        <v>2013</v>
      </c>
      <c r="B21" s="320">
        <v>95</v>
      </c>
      <c r="C21" s="321">
        <v>660</v>
      </c>
      <c r="D21" s="321">
        <v>1924</v>
      </c>
      <c r="E21" s="321">
        <v>5289</v>
      </c>
      <c r="F21" s="322">
        <v>2605</v>
      </c>
      <c r="I21" s="318"/>
      <c r="J21" s="318"/>
      <c r="K21" s="323"/>
      <c r="L21" s="318"/>
      <c r="M21" s="323"/>
      <c r="N21" s="323"/>
      <c r="O21" s="323"/>
      <c r="P21" s="323"/>
      <c r="Q21" s="323"/>
      <c r="R21" s="323"/>
      <c r="S21" s="323"/>
    </row>
    <row r="22" spans="1:19" ht="15.75" customHeight="1">
      <c r="A22" s="319">
        <v>2014</v>
      </c>
      <c r="B22" s="321">
        <v>92</v>
      </c>
      <c r="C22" s="321">
        <v>711</v>
      </c>
      <c r="D22" s="321">
        <v>1941</v>
      </c>
      <c r="E22" s="321">
        <v>5040</v>
      </c>
      <c r="F22" s="322">
        <v>2724</v>
      </c>
      <c r="G22" s="324"/>
      <c r="I22" s="318"/>
      <c r="J22" s="318"/>
      <c r="K22" s="323"/>
      <c r="L22" s="318"/>
      <c r="M22" s="323"/>
      <c r="N22" s="323"/>
      <c r="O22" s="323"/>
      <c r="P22" s="323"/>
      <c r="Q22" s="323"/>
      <c r="R22" s="323"/>
      <c r="S22" s="323"/>
    </row>
    <row r="23" spans="1:19" ht="15.75" customHeight="1">
      <c r="A23" s="319">
        <v>2015</v>
      </c>
      <c r="B23" s="321">
        <v>85</v>
      </c>
      <c r="C23" s="321">
        <v>890</v>
      </c>
      <c r="D23" s="321">
        <v>2145</v>
      </c>
      <c r="E23" s="321">
        <v>5688</v>
      </c>
      <c r="F23" s="322">
        <v>3270</v>
      </c>
      <c r="G23" s="324"/>
      <c r="I23" s="318"/>
      <c r="J23" s="318"/>
      <c r="K23" s="323"/>
      <c r="L23" s="318"/>
      <c r="M23" s="323"/>
      <c r="N23" s="323"/>
      <c r="O23" s="323"/>
      <c r="P23" s="323"/>
      <c r="Q23" s="323"/>
      <c r="R23" s="323"/>
      <c r="S23" s="323"/>
    </row>
    <row r="24" spans="1:19" ht="15.75" customHeight="1">
      <c r="A24" s="319">
        <v>2016</v>
      </c>
      <c r="B24" s="320">
        <v>83</v>
      </c>
      <c r="C24" s="321">
        <v>971</v>
      </c>
      <c r="D24" s="321">
        <v>2221</v>
      </c>
      <c r="E24" s="321">
        <v>5885</v>
      </c>
      <c r="F24" s="322">
        <v>3585</v>
      </c>
      <c r="G24" s="324"/>
      <c r="I24" s="318"/>
      <c r="J24" s="318"/>
      <c r="K24" s="323"/>
      <c r="L24" s="318"/>
      <c r="M24" s="323"/>
      <c r="N24" s="323"/>
      <c r="O24" s="323"/>
      <c r="P24" s="323"/>
      <c r="Q24" s="323"/>
      <c r="R24" s="323"/>
      <c r="S24" s="323"/>
    </row>
    <row r="25" spans="1:19" ht="15.75" customHeight="1">
      <c r="A25" s="325">
        <v>2017</v>
      </c>
      <c r="B25" s="326">
        <v>85</v>
      </c>
      <c r="C25" s="327">
        <v>1052</v>
      </c>
      <c r="D25" s="327">
        <v>2315</v>
      </c>
      <c r="E25" s="327">
        <v>6246</v>
      </c>
      <c r="F25" s="328">
        <v>3866</v>
      </c>
      <c r="G25" s="324"/>
      <c r="I25" s="318"/>
      <c r="J25" s="318"/>
      <c r="K25" s="323"/>
      <c r="L25" s="318"/>
      <c r="M25" s="323"/>
      <c r="N25" s="323"/>
      <c r="O25" s="323"/>
      <c r="P25" s="323"/>
      <c r="Q25" s="323"/>
      <c r="R25" s="323"/>
      <c r="S25" s="323"/>
    </row>
    <row r="26" spans="1:19" ht="15">
      <c r="A26" s="329"/>
      <c r="B26" s="321"/>
      <c r="C26" s="321"/>
      <c r="D26" s="321"/>
      <c r="E26" s="321"/>
      <c r="F26" s="321"/>
      <c r="I26" s="318"/>
      <c r="J26" s="318"/>
      <c r="K26" s="323"/>
      <c r="L26" s="318"/>
      <c r="M26" s="323"/>
      <c r="N26" s="323"/>
      <c r="O26" s="323"/>
      <c r="P26" s="323"/>
      <c r="Q26" s="323"/>
      <c r="R26" s="323"/>
      <c r="S26" s="323"/>
    </row>
    <row r="27" spans="1:19" ht="15">
      <c r="A27" s="1097" t="s">
        <v>205</v>
      </c>
      <c r="B27" s="1097"/>
      <c r="C27" s="1097"/>
      <c r="D27" s="1097"/>
      <c r="E27" s="1097"/>
      <c r="F27" s="1097"/>
    </row>
    <row r="28" spans="1:19" ht="15">
      <c r="A28" s="315" t="s">
        <v>213</v>
      </c>
      <c r="B28" s="315" t="s">
        <v>17</v>
      </c>
      <c r="C28" s="316" t="s">
        <v>18</v>
      </c>
      <c r="D28" s="316" t="s">
        <v>19</v>
      </c>
      <c r="E28" s="316" t="s">
        <v>20</v>
      </c>
      <c r="F28" s="317" t="s">
        <v>21</v>
      </c>
    </row>
    <row r="29" spans="1:19" ht="15">
      <c r="A29" s="330">
        <v>1999</v>
      </c>
      <c r="B29" s="331">
        <v>1375000</v>
      </c>
      <c r="C29" s="332">
        <v>175000</v>
      </c>
      <c r="D29" s="332">
        <v>195000</v>
      </c>
      <c r="E29" s="332">
        <v>193980</v>
      </c>
      <c r="F29" s="333">
        <v>175000</v>
      </c>
    </row>
    <row r="30" spans="1:19" ht="15.75" customHeight="1">
      <c r="A30" s="330">
        <v>2000</v>
      </c>
      <c r="B30" s="331">
        <v>2570000</v>
      </c>
      <c r="C30" s="332">
        <v>185400</v>
      </c>
      <c r="D30" s="332">
        <v>220000</v>
      </c>
      <c r="E30" s="332">
        <v>214000</v>
      </c>
      <c r="F30" s="333">
        <v>198766.5</v>
      </c>
    </row>
    <row r="31" spans="1:19" ht="15.75" customHeight="1">
      <c r="A31" s="330">
        <v>2001</v>
      </c>
      <c r="B31" s="331">
        <v>1440000</v>
      </c>
      <c r="C31" s="332">
        <v>200595</v>
      </c>
      <c r="D31" s="332">
        <v>245000</v>
      </c>
      <c r="E31" s="332">
        <v>239500</v>
      </c>
      <c r="F31" s="333">
        <v>230000</v>
      </c>
    </row>
    <row r="32" spans="1:19" ht="15.75" customHeight="1">
      <c r="A32" s="330">
        <v>2002</v>
      </c>
      <c r="B32" s="331">
        <v>1875000</v>
      </c>
      <c r="C32" s="332">
        <v>230000</v>
      </c>
      <c r="D32" s="332">
        <v>277500</v>
      </c>
      <c r="E32" s="332">
        <v>275000</v>
      </c>
      <c r="F32" s="333">
        <v>265000</v>
      </c>
    </row>
    <row r="33" spans="1:6" ht="15.75" customHeight="1">
      <c r="A33" s="330">
        <v>2003</v>
      </c>
      <c r="B33" s="331">
        <v>2575000</v>
      </c>
      <c r="C33" s="332">
        <v>260000</v>
      </c>
      <c r="D33" s="332">
        <v>325000</v>
      </c>
      <c r="E33" s="332">
        <v>325000</v>
      </c>
      <c r="F33" s="333">
        <v>304099</v>
      </c>
    </row>
    <row r="34" spans="1:6" ht="15.75" customHeight="1">
      <c r="A34" s="330">
        <v>2004</v>
      </c>
      <c r="B34" s="331">
        <v>2950000</v>
      </c>
      <c r="C34" s="332">
        <v>309000</v>
      </c>
      <c r="D34" s="332">
        <v>378000</v>
      </c>
      <c r="E34" s="332">
        <v>370000</v>
      </c>
      <c r="F34" s="333">
        <v>349900</v>
      </c>
    </row>
    <row r="35" spans="1:6" ht="15.75" customHeight="1">
      <c r="A35" s="319">
        <v>2005</v>
      </c>
      <c r="B35" s="332">
        <v>4268750</v>
      </c>
      <c r="C35" s="332">
        <v>355000</v>
      </c>
      <c r="D35" s="332">
        <v>450000</v>
      </c>
      <c r="E35" s="332">
        <v>445000</v>
      </c>
      <c r="F35" s="333">
        <v>395000</v>
      </c>
    </row>
    <row r="36" spans="1:6" ht="15.75" customHeight="1">
      <c r="A36" s="319">
        <v>2006</v>
      </c>
      <c r="B36" s="332">
        <v>4250000</v>
      </c>
      <c r="C36" s="332">
        <v>405000</v>
      </c>
      <c r="D36" s="332">
        <v>477000</v>
      </c>
      <c r="E36" s="332">
        <v>480000</v>
      </c>
      <c r="F36" s="333">
        <v>423000</v>
      </c>
    </row>
    <row r="37" spans="1:6" ht="15.75" customHeight="1">
      <c r="A37" s="334">
        <v>2007</v>
      </c>
      <c r="B37" s="335">
        <v>5305000</v>
      </c>
      <c r="C37" s="335">
        <v>418700</v>
      </c>
      <c r="D37" s="335">
        <v>518000</v>
      </c>
      <c r="E37" s="335">
        <v>500000</v>
      </c>
      <c r="F37" s="336">
        <v>419199</v>
      </c>
    </row>
    <row r="38" spans="1:6" ht="15.75" customHeight="1">
      <c r="A38" s="334">
        <v>2008</v>
      </c>
      <c r="B38" s="337">
        <v>5600000</v>
      </c>
      <c r="C38" s="335">
        <v>381800</v>
      </c>
      <c r="D38" s="335">
        <v>490000</v>
      </c>
      <c r="E38" s="335">
        <v>450750</v>
      </c>
      <c r="F38" s="336">
        <v>390000</v>
      </c>
    </row>
    <row r="39" spans="1:6" ht="15.75" customHeight="1">
      <c r="A39" s="334">
        <v>2009</v>
      </c>
      <c r="B39" s="337">
        <v>4900000</v>
      </c>
      <c r="C39" s="335">
        <v>340000</v>
      </c>
      <c r="D39" s="335">
        <v>450000</v>
      </c>
      <c r="E39" s="335">
        <v>404000</v>
      </c>
      <c r="F39" s="336">
        <v>365000</v>
      </c>
    </row>
    <row r="40" spans="1:6" ht="15.75" customHeight="1">
      <c r="A40" s="334">
        <v>2010</v>
      </c>
      <c r="B40" s="337">
        <v>5212500</v>
      </c>
      <c r="C40" s="335">
        <v>343750</v>
      </c>
      <c r="D40" s="335">
        <v>475000</v>
      </c>
      <c r="E40" s="335">
        <v>395000</v>
      </c>
      <c r="F40" s="336">
        <v>380000</v>
      </c>
    </row>
    <row r="41" spans="1:6" ht="15.75" customHeight="1">
      <c r="A41" s="319">
        <v>2011</v>
      </c>
      <c r="B41" s="338">
        <v>4600000</v>
      </c>
      <c r="C41" s="339">
        <v>330000</v>
      </c>
      <c r="D41" s="339">
        <v>471000</v>
      </c>
      <c r="E41" s="339">
        <v>395000</v>
      </c>
      <c r="F41" s="340">
        <v>375000</v>
      </c>
    </row>
    <row r="42" spans="1:6" ht="15.75" customHeight="1">
      <c r="A42" s="334">
        <v>2012</v>
      </c>
      <c r="B42" s="338">
        <v>6016479</v>
      </c>
      <c r="C42" s="339">
        <v>327000</v>
      </c>
      <c r="D42" s="339">
        <v>490000</v>
      </c>
      <c r="E42" s="339">
        <v>407517</v>
      </c>
      <c r="F42" s="340">
        <v>375000</v>
      </c>
    </row>
    <row r="43" spans="1:6" ht="15.75" customHeight="1">
      <c r="A43" s="334">
        <v>2013</v>
      </c>
      <c r="B43" s="338">
        <v>4750000</v>
      </c>
      <c r="C43" s="339">
        <v>341000</v>
      </c>
      <c r="D43" s="339">
        <v>495000</v>
      </c>
      <c r="E43" s="339">
        <v>440000</v>
      </c>
      <c r="F43" s="340">
        <v>380000</v>
      </c>
    </row>
    <row r="44" spans="1:6" ht="15">
      <c r="A44" s="334">
        <v>2014</v>
      </c>
      <c r="B44" s="341">
        <v>6212500</v>
      </c>
      <c r="C44" s="342">
        <v>350000</v>
      </c>
      <c r="D44" s="342">
        <v>530000</v>
      </c>
      <c r="E44" s="342">
        <v>470000</v>
      </c>
      <c r="F44" s="343">
        <v>393000</v>
      </c>
    </row>
    <row r="45" spans="1:6" ht="15">
      <c r="A45" s="334">
        <v>2015</v>
      </c>
      <c r="B45" s="341">
        <v>6000000</v>
      </c>
      <c r="C45" s="342">
        <v>363411</v>
      </c>
      <c r="D45" s="342">
        <v>595000</v>
      </c>
      <c r="E45" s="342">
        <v>481500</v>
      </c>
      <c r="F45" s="343">
        <v>401850</v>
      </c>
    </row>
    <row r="46" spans="1:6" ht="15">
      <c r="A46" s="334">
        <v>2016</v>
      </c>
      <c r="B46" s="341">
        <v>7425000</v>
      </c>
      <c r="C46" s="342">
        <v>380000</v>
      </c>
      <c r="D46" s="342">
        <v>635000</v>
      </c>
      <c r="E46" s="342">
        <v>515000</v>
      </c>
      <c r="F46" s="343">
        <v>430000</v>
      </c>
    </row>
    <row r="47" spans="1:6" ht="15">
      <c r="A47" s="344">
        <v>2017</v>
      </c>
      <c r="B47" s="345">
        <v>6000000</v>
      </c>
      <c r="C47" s="346">
        <v>413700</v>
      </c>
      <c r="D47" s="346">
        <v>679000</v>
      </c>
      <c r="E47" s="346">
        <v>550000</v>
      </c>
      <c r="F47" s="347">
        <v>479000</v>
      </c>
    </row>
  </sheetData>
  <mergeCells count="5">
    <mergeCell ref="A2:F2"/>
    <mergeCell ref="A3:F3"/>
    <mergeCell ref="A5:F5"/>
    <mergeCell ref="A27:F27"/>
    <mergeCell ref="A1:F1"/>
  </mergeCells>
  <printOptions horizontalCentered="1"/>
  <pageMargins left="0.7" right="0.7" top="0.75" bottom="0.75" header="0.3" footer="0.3"/>
  <pageSetup scale="96"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53"/>
  <sheetViews>
    <sheetView showGridLines="0" zoomScaleNormal="100" workbookViewId="0">
      <selection sqref="A1:G1"/>
    </sheetView>
  </sheetViews>
  <sheetFormatPr defaultColWidth="10.28515625" defaultRowHeight="14.25"/>
  <cols>
    <col min="1" max="1" width="8" style="139" customWidth="1"/>
    <col min="2" max="2" width="12" style="139" bestFit="1" customWidth="1"/>
    <col min="3" max="3" width="10.28515625" style="139"/>
    <col min="4" max="4" width="11.42578125" style="139" bestFit="1" customWidth="1"/>
    <col min="5" max="5" width="10.28515625" style="139"/>
    <col min="6" max="6" width="11.42578125" style="139" bestFit="1" customWidth="1"/>
    <col min="7" max="16384" width="10.28515625" style="139"/>
  </cols>
  <sheetData>
    <row r="1" spans="1:16" ht="15.75">
      <c r="A1" s="1063" t="s">
        <v>425</v>
      </c>
      <c r="B1" s="1063"/>
      <c r="C1" s="1063"/>
      <c r="D1" s="1063"/>
      <c r="E1" s="1063"/>
      <c r="F1" s="1063"/>
      <c r="G1" s="1063"/>
    </row>
    <row r="2" spans="1:16" ht="15.75">
      <c r="A2" s="1063" t="s">
        <v>426</v>
      </c>
      <c r="B2" s="1063"/>
      <c r="C2" s="1063"/>
      <c r="D2" s="1063"/>
      <c r="E2" s="1063"/>
      <c r="F2" s="1063"/>
      <c r="G2" s="1063"/>
    </row>
    <row r="3" spans="1:16" ht="15.75">
      <c r="A3" s="1063" t="s">
        <v>427</v>
      </c>
      <c r="B3" s="1063"/>
      <c r="C3" s="1063"/>
      <c r="D3" s="1063"/>
      <c r="E3" s="1063"/>
      <c r="F3" s="1063"/>
      <c r="G3" s="1063"/>
    </row>
    <row r="4" spans="1:16" ht="15">
      <c r="A4" s="348"/>
      <c r="B4" s="348"/>
      <c r="C4" s="348"/>
      <c r="D4" s="348"/>
      <c r="E4" s="348"/>
      <c r="F4" s="348"/>
      <c r="G4" s="348"/>
    </row>
    <row r="5" spans="1:16" ht="15">
      <c r="A5" s="1099" t="s">
        <v>212</v>
      </c>
      <c r="B5" s="1099"/>
      <c r="C5" s="1099"/>
      <c r="D5" s="1099"/>
      <c r="E5" s="1099"/>
      <c r="F5" s="1099"/>
      <c r="G5" s="1099"/>
    </row>
    <row r="6" spans="1:16" ht="15">
      <c r="A6" s="813"/>
      <c r="B6" s="1100" t="s">
        <v>214</v>
      </c>
      <c r="C6" s="1100"/>
      <c r="D6" s="1100" t="s">
        <v>215</v>
      </c>
      <c r="E6" s="1100"/>
      <c r="F6" s="1100" t="s">
        <v>216</v>
      </c>
      <c r="G6" s="1100"/>
      <c r="J6" s="318"/>
      <c r="K6" s="318"/>
      <c r="L6" s="318"/>
      <c r="M6" s="318"/>
      <c r="N6" s="318"/>
      <c r="O6" s="318"/>
      <c r="P6" s="318"/>
    </row>
    <row r="7" spans="1:16" ht="15">
      <c r="A7" s="319" t="s">
        <v>213</v>
      </c>
      <c r="B7" s="350" t="s">
        <v>86</v>
      </c>
      <c r="C7" s="351" t="s">
        <v>217</v>
      </c>
      <c r="D7" s="350" t="s">
        <v>86</v>
      </c>
      <c r="E7" s="351" t="s">
        <v>217</v>
      </c>
      <c r="F7" s="350" t="s">
        <v>86</v>
      </c>
      <c r="G7" s="351" t="s">
        <v>217</v>
      </c>
      <c r="J7" s="318"/>
      <c r="K7" s="318"/>
      <c r="L7" s="318"/>
      <c r="M7" s="318"/>
      <c r="N7" s="318"/>
      <c r="O7" s="318"/>
      <c r="P7" s="318"/>
    </row>
    <row r="8" spans="1:16" ht="15">
      <c r="A8" s="352"/>
      <c r="B8" s="352" t="s">
        <v>218</v>
      </c>
      <c r="C8" s="353" t="s">
        <v>219</v>
      </c>
      <c r="D8" s="352" t="s">
        <v>218</v>
      </c>
      <c r="E8" s="353" t="s">
        <v>219</v>
      </c>
      <c r="F8" s="352" t="s">
        <v>218</v>
      </c>
      <c r="G8" s="353" t="s">
        <v>219</v>
      </c>
      <c r="J8" s="318"/>
      <c r="K8" s="323"/>
      <c r="L8" s="323"/>
      <c r="M8" s="323"/>
      <c r="N8" s="323"/>
      <c r="O8" s="323"/>
      <c r="P8" s="323"/>
    </row>
    <row r="9" spans="1:16" ht="14.25" customHeight="1">
      <c r="A9" s="330">
        <v>1998</v>
      </c>
      <c r="B9" s="354">
        <v>17729</v>
      </c>
      <c r="C9" s="957">
        <v>5.5737509676651031E-2</v>
      </c>
      <c r="D9" s="354">
        <v>13028</v>
      </c>
      <c r="E9" s="957">
        <v>3.405032145408371E-2</v>
      </c>
      <c r="F9" s="354">
        <v>3540</v>
      </c>
      <c r="G9" s="957">
        <v>4.3632075471698117E-2</v>
      </c>
      <c r="J9" s="318"/>
      <c r="K9" s="323"/>
      <c r="L9" s="323"/>
      <c r="M9" s="323"/>
      <c r="N9" s="323"/>
      <c r="O9" s="323"/>
      <c r="P9" s="323"/>
    </row>
    <row r="10" spans="1:16" ht="14.25" customHeight="1">
      <c r="A10" s="330">
        <v>1999</v>
      </c>
      <c r="B10" s="354">
        <v>18652</v>
      </c>
      <c r="C10" s="957">
        <v>5.2061593998533384E-2</v>
      </c>
      <c r="D10" s="354">
        <v>13722</v>
      </c>
      <c r="E10" s="957">
        <v>5.3269880257906133E-2</v>
      </c>
      <c r="F10" s="354">
        <v>3680</v>
      </c>
      <c r="G10" s="957">
        <v>3.9548022598870025E-2</v>
      </c>
      <c r="J10" s="318"/>
      <c r="K10" s="323"/>
      <c r="L10" s="323"/>
      <c r="M10" s="323"/>
      <c r="N10" s="323"/>
      <c r="O10" s="323"/>
      <c r="P10" s="323"/>
    </row>
    <row r="11" spans="1:16" ht="15.6" customHeight="1">
      <c r="A11" s="330">
        <v>2000</v>
      </c>
      <c r="B11" s="354">
        <v>16837</v>
      </c>
      <c r="C11" s="957">
        <v>-9.7308599613982416E-2</v>
      </c>
      <c r="D11" s="354">
        <v>12724</v>
      </c>
      <c r="E11" s="957">
        <v>-7.272992275178547E-2</v>
      </c>
      <c r="F11" s="354">
        <v>3555</v>
      </c>
      <c r="G11" s="957">
        <v>-3.3967391304347783E-2</v>
      </c>
      <c r="J11" s="318"/>
      <c r="K11" s="323"/>
      <c r="L11" s="323"/>
      <c r="M11" s="323"/>
      <c r="N11" s="323"/>
      <c r="O11" s="323"/>
      <c r="P11" s="323"/>
    </row>
    <row r="12" spans="1:16" ht="15.6" customHeight="1">
      <c r="A12" s="330">
        <v>2001</v>
      </c>
      <c r="B12" s="354">
        <v>16661</v>
      </c>
      <c r="C12" s="957">
        <v>-1.0453168616736952E-2</v>
      </c>
      <c r="D12" s="354">
        <v>12843</v>
      </c>
      <c r="E12" s="957">
        <v>9.3524049041182611E-3</v>
      </c>
      <c r="F12" s="354">
        <v>3380</v>
      </c>
      <c r="G12" s="957">
        <v>-4.9226441631504914E-2</v>
      </c>
      <c r="J12" s="318"/>
      <c r="K12" s="323"/>
      <c r="L12" s="323"/>
      <c r="M12" s="323"/>
      <c r="N12" s="323"/>
      <c r="O12" s="323"/>
      <c r="P12" s="323"/>
    </row>
    <row r="13" spans="1:16" ht="15.6" customHeight="1">
      <c r="A13" s="330">
        <v>2002</v>
      </c>
      <c r="B13" s="354">
        <v>17725</v>
      </c>
      <c r="C13" s="957">
        <v>6.3861712982413943E-2</v>
      </c>
      <c r="D13" s="354">
        <v>13797</v>
      </c>
      <c r="E13" s="957">
        <v>7.4281709880869018E-2</v>
      </c>
      <c r="F13" s="354">
        <v>3569</v>
      </c>
      <c r="G13" s="957">
        <v>5.5917159763313684E-2</v>
      </c>
      <c r="J13" s="318"/>
      <c r="K13" s="323"/>
      <c r="L13" s="323"/>
      <c r="M13" s="323"/>
      <c r="N13" s="323"/>
      <c r="O13" s="323"/>
      <c r="P13" s="323"/>
    </row>
    <row r="14" spans="1:16" ht="15.6" customHeight="1">
      <c r="A14" s="330">
        <v>2003</v>
      </c>
      <c r="B14" s="354">
        <v>17487</v>
      </c>
      <c r="C14" s="957">
        <v>-1.3427362482369531E-2</v>
      </c>
      <c r="D14" s="354">
        <v>13916</v>
      </c>
      <c r="E14" s="957">
        <v>8.6250634195839115E-3</v>
      </c>
      <c r="F14" s="354">
        <v>3626</v>
      </c>
      <c r="G14" s="957">
        <v>1.5970860184925773E-2</v>
      </c>
      <c r="J14" s="318"/>
      <c r="K14" s="323"/>
      <c r="L14" s="323"/>
      <c r="M14" s="323"/>
      <c r="N14" s="323"/>
      <c r="O14" s="323"/>
      <c r="P14" s="323"/>
    </row>
    <row r="15" spans="1:16" ht="15.6" customHeight="1">
      <c r="A15" s="330">
        <v>2004</v>
      </c>
      <c r="B15" s="354">
        <v>18638</v>
      </c>
      <c r="C15" s="957">
        <v>6.582032366901136E-2</v>
      </c>
      <c r="D15" s="354">
        <v>15000</v>
      </c>
      <c r="E15" s="957">
        <v>7.7895947111238817E-2</v>
      </c>
      <c r="F15" s="354">
        <v>3897</v>
      </c>
      <c r="G15" s="957">
        <v>7.4738003309431811E-2</v>
      </c>
      <c r="I15" s="355"/>
      <c r="J15" s="318"/>
      <c r="K15" s="323"/>
      <c r="L15" s="323"/>
      <c r="M15" s="323"/>
      <c r="N15" s="323"/>
      <c r="O15" s="323"/>
      <c r="P15" s="323"/>
    </row>
    <row r="16" spans="1:16" ht="15.6" customHeight="1">
      <c r="A16" s="319">
        <v>2005</v>
      </c>
      <c r="B16" s="354">
        <v>17479</v>
      </c>
      <c r="C16" s="957">
        <v>-6.2184783775083186E-2</v>
      </c>
      <c r="D16" s="354">
        <v>14797</v>
      </c>
      <c r="E16" s="957">
        <v>-1.3533333333333286E-2</v>
      </c>
      <c r="F16" s="354">
        <v>4042</v>
      </c>
      <c r="G16" s="957">
        <v>3.720810880164227E-2</v>
      </c>
      <c r="J16" s="318"/>
      <c r="K16" s="323"/>
      <c r="L16" s="323"/>
      <c r="M16" s="323"/>
      <c r="N16" s="323"/>
      <c r="O16" s="323"/>
      <c r="P16" s="323"/>
    </row>
    <row r="17" spans="1:16" ht="15.6" customHeight="1">
      <c r="A17" s="319">
        <v>2006</v>
      </c>
      <c r="B17" s="354">
        <v>15548</v>
      </c>
      <c r="C17" s="356">
        <v>-0.11047542765604434</v>
      </c>
      <c r="D17" s="354">
        <v>14089</v>
      </c>
      <c r="E17" s="356">
        <v>-4.7847536662837031E-2</v>
      </c>
      <c r="F17" s="354">
        <v>4202</v>
      </c>
      <c r="G17" s="356">
        <v>3.9584364176150411E-2</v>
      </c>
      <c r="J17" s="318"/>
      <c r="K17" s="323"/>
      <c r="L17" s="323"/>
      <c r="M17" s="323"/>
      <c r="N17" s="323"/>
      <c r="O17" s="323"/>
      <c r="P17" s="323"/>
    </row>
    <row r="18" spans="1:16" ht="15.6" customHeight="1">
      <c r="A18" s="330">
        <v>2007</v>
      </c>
      <c r="B18" s="354">
        <v>12675</v>
      </c>
      <c r="C18" s="356">
        <v>-0.18478260869565222</v>
      </c>
      <c r="D18" s="321">
        <v>10375</v>
      </c>
      <c r="E18" s="356">
        <v>-0.26360990843920784</v>
      </c>
      <c r="F18" s="321">
        <v>3184</v>
      </c>
      <c r="G18" s="356">
        <v>-0.24226558781532603</v>
      </c>
      <c r="J18" s="318"/>
      <c r="K18" s="323"/>
      <c r="L18" s="323"/>
      <c r="M18" s="323"/>
      <c r="N18" s="323"/>
      <c r="O18" s="323"/>
      <c r="P18" s="323"/>
    </row>
    <row r="19" spans="1:16" ht="15.6" customHeight="1">
      <c r="A19" s="319">
        <v>2008</v>
      </c>
      <c r="B19" s="354">
        <v>10108</v>
      </c>
      <c r="C19" s="356">
        <v>-0.20252465483234716</v>
      </c>
      <c r="D19" s="354">
        <v>8532</v>
      </c>
      <c r="E19" s="356">
        <v>-0.17763855421686747</v>
      </c>
      <c r="F19" s="357">
        <v>2465</v>
      </c>
      <c r="G19" s="356">
        <v>-0.22581658291457285</v>
      </c>
      <c r="J19" s="318"/>
      <c r="K19" s="323"/>
      <c r="L19" s="323"/>
      <c r="M19" s="323"/>
      <c r="N19" s="323"/>
      <c r="O19" s="323"/>
      <c r="P19" s="323"/>
    </row>
    <row r="20" spans="1:16" ht="15.6" customHeight="1">
      <c r="A20" s="319">
        <v>2009</v>
      </c>
      <c r="B20" s="354">
        <v>9639</v>
      </c>
      <c r="C20" s="356">
        <v>-4.6398891966758948E-2</v>
      </c>
      <c r="D20" s="354">
        <v>7971</v>
      </c>
      <c r="E20" s="356">
        <v>-6.5752461322081568E-2</v>
      </c>
      <c r="F20" s="357">
        <v>1956</v>
      </c>
      <c r="G20" s="356">
        <v>-0.2064908722109533</v>
      </c>
      <c r="J20" s="318"/>
      <c r="K20" s="323"/>
      <c r="L20" s="323"/>
      <c r="M20" s="323"/>
      <c r="N20" s="323"/>
      <c r="O20" s="323"/>
      <c r="P20" s="323"/>
    </row>
    <row r="21" spans="1:16" ht="15.6" customHeight="1">
      <c r="A21" s="319">
        <v>2010</v>
      </c>
      <c r="B21" s="320">
        <v>9608</v>
      </c>
      <c r="C21" s="356">
        <v>-3.2161012553169055E-3</v>
      </c>
      <c r="D21" s="321">
        <v>7908</v>
      </c>
      <c r="E21" s="356">
        <v>-7.9036507339104167E-3</v>
      </c>
      <c r="F21" s="321">
        <v>2071</v>
      </c>
      <c r="G21" s="356">
        <v>5.8793456032719904E-2</v>
      </c>
      <c r="J21" s="318"/>
      <c r="K21" s="323"/>
      <c r="L21" s="323"/>
      <c r="M21" s="323"/>
      <c r="N21" s="323"/>
      <c r="O21" s="323"/>
      <c r="P21" s="323"/>
    </row>
    <row r="22" spans="1:16" ht="15.6" customHeight="1">
      <c r="A22" s="319">
        <v>2011</v>
      </c>
      <c r="B22" s="321">
        <v>7979</v>
      </c>
      <c r="C22" s="356">
        <v>-0.16954621149042459</v>
      </c>
      <c r="D22" s="321">
        <v>7051</v>
      </c>
      <c r="E22" s="356">
        <v>-0.10837126960040466</v>
      </c>
      <c r="F22" s="321">
        <v>1884</v>
      </c>
      <c r="G22" s="356">
        <v>-9.0294543698696272E-2</v>
      </c>
      <c r="J22" s="318"/>
      <c r="K22" s="323"/>
      <c r="L22" s="323"/>
      <c r="M22" s="323"/>
      <c r="N22" s="323"/>
      <c r="O22" s="323"/>
      <c r="P22" s="323"/>
    </row>
    <row r="23" spans="1:16" ht="15.6" customHeight="1">
      <c r="A23" s="319">
        <v>2012</v>
      </c>
      <c r="B23" s="321">
        <v>9077</v>
      </c>
      <c r="C23" s="356">
        <v>0.13761122947737814</v>
      </c>
      <c r="D23" s="321">
        <v>7432</v>
      </c>
      <c r="E23" s="356">
        <v>5.4034888668273995E-2</v>
      </c>
      <c r="F23" s="321">
        <v>2082</v>
      </c>
      <c r="G23" s="356">
        <v>0.10509554140127397</v>
      </c>
      <c r="J23" s="318"/>
      <c r="K23" s="323"/>
      <c r="L23" s="323"/>
      <c r="M23" s="323"/>
      <c r="N23" s="323"/>
      <c r="O23" s="323"/>
      <c r="P23" s="323"/>
    </row>
    <row r="24" spans="1:16" ht="15.6" customHeight="1">
      <c r="A24" s="319">
        <v>2013</v>
      </c>
      <c r="B24" s="320">
        <v>10573</v>
      </c>
      <c r="C24" s="356">
        <v>0.1648121626087915</v>
      </c>
      <c r="D24" s="321">
        <v>8692</v>
      </c>
      <c r="E24" s="356">
        <v>0.16953713670613557</v>
      </c>
      <c r="F24" s="321">
        <v>2539</v>
      </c>
      <c r="G24" s="356">
        <v>0.21950048030739677</v>
      </c>
      <c r="J24" s="318"/>
      <c r="K24" s="323"/>
      <c r="L24" s="323"/>
      <c r="M24" s="323"/>
      <c r="N24" s="323"/>
      <c r="O24" s="323"/>
      <c r="P24" s="323"/>
    </row>
    <row r="25" spans="1:16" ht="15.6" customHeight="1">
      <c r="A25" s="319">
        <v>2014</v>
      </c>
      <c r="B25" s="320">
        <v>10508</v>
      </c>
      <c r="C25" s="356">
        <v>-6.1477347961789164E-3</v>
      </c>
      <c r="D25" s="321">
        <v>8823</v>
      </c>
      <c r="E25" s="356">
        <v>1.5071329958582513E-2</v>
      </c>
      <c r="F25" s="357">
        <v>2599</v>
      </c>
      <c r="G25" s="356">
        <v>2.3631350925561234E-2</v>
      </c>
      <c r="J25" s="318"/>
      <c r="K25" s="323"/>
      <c r="L25" s="323"/>
      <c r="M25" s="323"/>
      <c r="N25" s="323"/>
      <c r="O25" s="323"/>
      <c r="P25" s="323"/>
    </row>
    <row r="26" spans="1:16" ht="15.6" customHeight="1">
      <c r="A26" s="330">
        <v>2015</v>
      </c>
      <c r="B26" s="320">
        <v>12078</v>
      </c>
      <c r="C26" s="356">
        <v>0.14940997335363537</v>
      </c>
      <c r="D26" s="321">
        <v>9551</v>
      </c>
      <c r="E26" s="356">
        <v>8.2511617363708378E-2</v>
      </c>
      <c r="F26" s="357">
        <v>2593</v>
      </c>
      <c r="G26" s="356">
        <v>-2.3085802231627151E-3</v>
      </c>
      <c r="J26" s="358"/>
      <c r="K26" s="359"/>
      <c r="L26" s="360"/>
      <c r="M26" s="360"/>
      <c r="N26" s="360"/>
      <c r="O26" s="360"/>
      <c r="P26" s="360"/>
    </row>
    <row r="27" spans="1:16" ht="15.6" customHeight="1">
      <c r="A27" s="330">
        <v>2016</v>
      </c>
      <c r="B27" s="320">
        <v>12745</v>
      </c>
      <c r="C27" s="356">
        <v>5.5224374896506001E-2</v>
      </c>
      <c r="D27" s="321">
        <v>9882</v>
      </c>
      <c r="E27" s="356">
        <v>3.4656056957386605E-2</v>
      </c>
      <c r="F27" s="357">
        <v>2549</v>
      </c>
      <c r="G27" s="356">
        <v>-1.6968762051677633E-2</v>
      </c>
      <c r="J27" s="358"/>
      <c r="K27" s="359"/>
      <c r="L27" s="360"/>
      <c r="M27" s="360"/>
      <c r="N27" s="360"/>
      <c r="O27" s="360"/>
      <c r="P27" s="360"/>
    </row>
    <row r="28" spans="1:16" ht="15.6" customHeight="1">
      <c r="A28" s="352">
        <v>2017</v>
      </c>
      <c r="B28" s="326">
        <v>13564</v>
      </c>
      <c r="C28" s="361">
        <v>6.4260494311494609E-2</v>
      </c>
      <c r="D28" s="327">
        <v>10143</v>
      </c>
      <c r="E28" s="361">
        <v>2.6411657559198609E-2</v>
      </c>
      <c r="F28" s="362">
        <v>2499</v>
      </c>
      <c r="G28" s="361">
        <v>-1.9615535504119208E-2</v>
      </c>
      <c r="J28" s="358"/>
      <c r="K28" s="359"/>
      <c r="L28" s="360"/>
      <c r="M28" s="360"/>
      <c r="N28" s="360"/>
      <c r="O28" s="360"/>
      <c r="P28" s="360"/>
    </row>
    <row r="29" spans="1:16">
      <c r="A29" s="329"/>
      <c r="B29" s="363"/>
      <c r="C29" s="364"/>
      <c r="D29" s="363"/>
      <c r="E29" s="364"/>
      <c r="F29" s="363"/>
      <c r="G29" s="364"/>
    </row>
    <row r="30" spans="1:16" ht="15">
      <c r="A30" s="1099" t="s">
        <v>205</v>
      </c>
      <c r="B30" s="1099"/>
      <c r="C30" s="1099"/>
      <c r="D30" s="1099"/>
      <c r="E30" s="1099"/>
      <c r="F30" s="1099"/>
      <c r="G30" s="1099"/>
    </row>
    <row r="31" spans="1:16" ht="15">
      <c r="A31" s="813"/>
      <c r="B31" s="1100" t="s">
        <v>214</v>
      </c>
      <c r="C31" s="1100"/>
      <c r="D31" s="1100" t="s">
        <v>215</v>
      </c>
      <c r="E31" s="1100"/>
      <c r="F31" s="1100" t="s">
        <v>216</v>
      </c>
      <c r="G31" s="1100"/>
    </row>
    <row r="32" spans="1:16" ht="15">
      <c r="A32" s="319" t="s">
        <v>213</v>
      </c>
      <c r="B32" s="350" t="s">
        <v>220</v>
      </c>
      <c r="C32" s="351" t="s">
        <v>217</v>
      </c>
      <c r="D32" s="350" t="s">
        <v>220</v>
      </c>
      <c r="E32" s="351" t="s">
        <v>217</v>
      </c>
      <c r="F32" s="350" t="s">
        <v>220</v>
      </c>
      <c r="G32" s="351" t="s">
        <v>217</v>
      </c>
    </row>
    <row r="33" spans="1:7" ht="15">
      <c r="A33" s="352"/>
      <c r="B33" s="352" t="s">
        <v>221</v>
      </c>
      <c r="C33" s="353" t="s">
        <v>219</v>
      </c>
      <c r="D33" s="352" t="s">
        <v>221</v>
      </c>
      <c r="E33" s="353" t="s">
        <v>219</v>
      </c>
      <c r="F33" s="352" t="s">
        <v>221</v>
      </c>
      <c r="G33" s="353" t="s">
        <v>219</v>
      </c>
    </row>
    <row r="34" spans="1:7" ht="15">
      <c r="A34" s="330">
        <v>1998</v>
      </c>
      <c r="B34" s="354">
        <v>172500</v>
      </c>
      <c r="C34" s="957">
        <v>6.3901960663381496E-2</v>
      </c>
      <c r="D34" s="354">
        <v>200000</v>
      </c>
      <c r="E34" s="957">
        <v>8.1081081081081141E-2</v>
      </c>
      <c r="F34" s="354">
        <v>227809</v>
      </c>
      <c r="G34" s="957">
        <v>8.4804761904761827E-2</v>
      </c>
    </row>
    <row r="35" spans="1:7" ht="15">
      <c r="A35" s="330">
        <v>1999</v>
      </c>
      <c r="B35" s="354">
        <v>186000</v>
      </c>
      <c r="C35" s="957">
        <v>7.8260869565217384E-2</v>
      </c>
      <c r="D35" s="354">
        <v>225000</v>
      </c>
      <c r="E35" s="957">
        <v>0.125</v>
      </c>
      <c r="F35" s="354">
        <v>250000</v>
      </c>
      <c r="G35" s="957">
        <v>9.7410550066064028E-2</v>
      </c>
    </row>
    <row r="36" spans="1:7" ht="15.6" customHeight="1">
      <c r="A36" s="330">
        <v>2000</v>
      </c>
      <c r="B36" s="365">
        <v>209900</v>
      </c>
      <c r="C36" s="957">
        <v>0.12849462365591391</v>
      </c>
      <c r="D36" s="365">
        <v>248000</v>
      </c>
      <c r="E36" s="957">
        <v>0.10222222222222221</v>
      </c>
      <c r="F36" s="365">
        <v>275000</v>
      </c>
      <c r="G36" s="957">
        <v>0.10000000000000009</v>
      </c>
    </row>
    <row r="37" spans="1:7" ht="15.6" customHeight="1">
      <c r="A37" s="330">
        <v>2001</v>
      </c>
      <c r="B37" s="365">
        <v>235000</v>
      </c>
      <c r="C37" s="957">
        <v>0.11958075273939972</v>
      </c>
      <c r="D37" s="365">
        <v>279000</v>
      </c>
      <c r="E37" s="957">
        <v>0.125</v>
      </c>
      <c r="F37" s="365">
        <v>315000</v>
      </c>
      <c r="G37" s="957">
        <v>0.1454545454545455</v>
      </c>
    </row>
    <row r="38" spans="1:7" ht="15.6" customHeight="1">
      <c r="A38" s="330">
        <v>2002</v>
      </c>
      <c r="B38" s="365">
        <v>269000</v>
      </c>
      <c r="C38" s="957">
        <v>0.14468085106382977</v>
      </c>
      <c r="D38" s="365">
        <v>315000</v>
      </c>
      <c r="E38" s="957">
        <v>0.12903225806451624</v>
      </c>
      <c r="F38" s="365">
        <v>350000</v>
      </c>
      <c r="G38" s="957">
        <v>0.11111111111111116</v>
      </c>
    </row>
    <row r="39" spans="1:7" ht="15.6" customHeight="1">
      <c r="A39" s="330">
        <v>2003</v>
      </c>
      <c r="B39" s="365">
        <v>315000</v>
      </c>
      <c r="C39" s="957">
        <v>0.17100371747211907</v>
      </c>
      <c r="D39" s="365">
        <v>370000</v>
      </c>
      <c r="E39" s="957">
        <v>0.17460317460317465</v>
      </c>
      <c r="F39" s="365">
        <v>412250</v>
      </c>
      <c r="G39" s="957">
        <v>0.17785714285714294</v>
      </c>
    </row>
    <row r="40" spans="1:7" ht="15.6" customHeight="1">
      <c r="A40" s="330">
        <v>2004</v>
      </c>
      <c r="B40" s="365">
        <v>360000</v>
      </c>
      <c r="C40" s="957">
        <v>0.14285714285714279</v>
      </c>
      <c r="D40" s="365">
        <v>430000</v>
      </c>
      <c r="E40" s="957">
        <v>0.16216216216216206</v>
      </c>
      <c r="F40" s="365">
        <v>499000</v>
      </c>
      <c r="G40" s="957">
        <v>0.21043056397816851</v>
      </c>
    </row>
    <row r="41" spans="1:7" ht="15.6" customHeight="1">
      <c r="A41" s="319">
        <v>2005</v>
      </c>
      <c r="B41" s="365">
        <v>420810</v>
      </c>
      <c r="C41" s="356">
        <v>0.1689166666666666</v>
      </c>
      <c r="D41" s="365">
        <v>515000</v>
      </c>
      <c r="E41" s="356">
        <v>0.19767441860465107</v>
      </c>
      <c r="F41" s="365">
        <v>600000</v>
      </c>
      <c r="G41" s="957">
        <v>0.20240480961923857</v>
      </c>
    </row>
    <row r="42" spans="1:7" ht="15.6" customHeight="1">
      <c r="A42" s="319">
        <v>2006</v>
      </c>
      <c r="B42" s="365">
        <v>460000</v>
      </c>
      <c r="C42" s="356">
        <v>9.3129916114160771E-2</v>
      </c>
      <c r="D42" s="365">
        <v>578000</v>
      </c>
      <c r="E42" s="356">
        <v>0.12233009708737863</v>
      </c>
      <c r="F42" s="365">
        <v>675000</v>
      </c>
      <c r="G42" s="356">
        <v>0.125</v>
      </c>
    </row>
    <row r="43" spans="1:7" ht="15.6" customHeight="1">
      <c r="A43" s="319">
        <v>2007</v>
      </c>
      <c r="B43" s="366">
        <v>475000</v>
      </c>
      <c r="C43" s="356">
        <v>3.2608695652173836E-2</v>
      </c>
      <c r="D43" s="366">
        <v>595000</v>
      </c>
      <c r="E43" s="356">
        <v>2.9411764705882248E-2</v>
      </c>
      <c r="F43" s="366">
        <v>700000</v>
      </c>
      <c r="G43" s="356">
        <v>3.7037037037036979E-2</v>
      </c>
    </row>
    <row r="44" spans="1:7" ht="15.6" customHeight="1">
      <c r="A44" s="330">
        <v>2008</v>
      </c>
      <c r="B44" s="365">
        <v>430000</v>
      </c>
      <c r="C44" s="356">
        <v>-9.4736842105263119E-2</v>
      </c>
      <c r="D44" s="365">
        <v>539000</v>
      </c>
      <c r="E44" s="356">
        <v>-9.4117647058823528E-2</v>
      </c>
      <c r="F44" s="365">
        <v>640996</v>
      </c>
      <c r="G44" s="356">
        <v>-8.4291428571428573E-2</v>
      </c>
    </row>
    <row r="45" spans="1:7" ht="15.6" customHeight="1">
      <c r="A45" s="319">
        <v>2009</v>
      </c>
      <c r="B45" s="365">
        <v>394000</v>
      </c>
      <c r="C45" s="356">
        <v>-8.3720930232558111E-2</v>
      </c>
      <c r="D45" s="365">
        <v>461100</v>
      </c>
      <c r="E45" s="356">
        <v>-0.14452690166975879</v>
      </c>
      <c r="F45" s="365">
        <v>562268</v>
      </c>
      <c r="G45" s="356">
        <v>-0.12282135925965221</v>
      </c>
    </row>
    <row r="46" spans="1:7" ht="15.6" customHeight="1">
      <c r="A46" s="319">
        <v>2010</v>
      </c>
      <c r="B46" s="367">
        <v>395000</v>
      </c>
      <c r="C46" s="356">
        <v>2.5380710659899108E-3</v>
      </c>
      <c r="D46" s="366">
        <v>445000</v>
      </c>
      <c r="E46" s="356">
        <v>-3.4916504012144856E-2</v>
      </c>
      <c r="F46" s="366">
        <v>535000</v>
      </c>
      <c r="G46" s="356">
        <v>-4.849644653439289E-2</v>
      </c>
    </row>
    <row r="47" spans="1:7" ht="15.6" customHeight="1">
      <c r="A47" s="319">
        <v>2011</v>
      </c>
      <c r="B47" s="366">
        <v>393800</v>
      </c>
      <c r="C47" s="356">
        <v>-3.0379746835442756E-3</v>
      </c>
      <c r="D47" s="366">
        <v>445000</v>
      </c>
      <c r="E47" s="356">
        <v>0</v>
      </c>
      <c r="F47" s="366">
        <v>519500</v>
      </c>
      <c r="G47" s="356">
        <v>-2.8971962616822444E-2</v>
      </c>
    </row>
    <row r="48" spans="1:7" ht="15.6" customHeight="1">
      <c r="A48" s="319">
        <v>2012</v>
      </c>
      <c r="B48" s="367">
        <v>400000</v>
      </c>
      <c r="C48" s="356">
        <v>1.5744032503808958E-2</v>
      </c>
      <c r="D48" s="366">
        <v>460000</v>
      </c>
      <c r="E48" s="356">
        <v>3.3707865168539408E-2</v>
      </c>
      <c r="F48" s="366">
        <v>520000</v>
      </c>
      <c r="G48" s="356">
        <v>9.6246390760357237E-4</v>
      </c>
    </row>
    <row r="49" spans="1:7" ht="15.6" customHeight="1">
      <c r="A49" s="319">
        <v>2013</v>
      </c>
      <c r="B49" s="367">
        <v>415000</v>
      </c>
      <c r="C49" s="356">
        <v>3.7500000000000089E-2</v>
      </c>
      <c r="D49" s="366">
        <v>489545</v>
      </c>
      <c r="E49" s="356">
        <v>6.4228260869565235E-2</v>
      </c>
      <c r="F49" s="366">
        <v>550000</v>
      </c>
      <c r="G49" s="356">
        <v>5.7692307692307709E-2</v>
      </c>
    </row>
    <row r="50" spans="1:7" ht="15.6" customHeight="1">
      <c r="A50" s="319">
        <v>2014</v>
      </c>
      <c r="B50" s="365">
        <v>430424</v>
      </c>
      <c r="C50" s="356">
        <v>3.7166265060240899E-2</v>
      </c>
      <c r="D50" s="365">
        <v>525000</v>
      </c>
      <c r="E50" s="356">
        <v>7.2424394080217391E-2</v>
      </c>
      <c r="F50" s="365">
        <v>615000</v>
      </c>
      <c r="G50" s="356">
        <v>0.11818181818181817</v>
      </c>
    </row>
    <row r="51" spans="1:7" ht="15">
      <c r="A51" s="319">
        <v>2015</v>
      </c>
      <c r="B51" s="365">
        <v>450000</v>
      </c>
      <c r="C51" s="356">
        <v>4.5480735274984641E-2</v>
      </c>
      <c r="D51" s="365">
        <v>560000</v>
      </c>
      <c r="E51" s="356">
        <v>6.6666666666666652E-2</v>
      </c>
      <c r="F51" s="365">
        <v>680000</v>
      </c>
      <c r="G51" s="356">
        <v>0.10569105691056913</v>
      </c>
    </row>
    <row r="52" spans="1:7" ht="15">
      <c r="A52" s="319">
        <v>2016</v>
      </c>
      <c r="B52" s="365">
        <v>475000</v>
      </c>
      <c r="C52" s="356">
        <v>5.555555555555558E-2</v>
      </c>
      <c r="D52" s="365">
        <v>600000</v>
      </c>
      <c r="E52" s="356">
        <v>7.1428571428571397E-2</v>
      </c>
      <c r="F52" s="365">
        <v>742500</v>
      </c>
      <c r="G52" s="356">
        <v>9.1911764705882248E-2</v>
      </c>
    </row>
    <row r="53" spans="1:7" ht="15">
      <c r="A53" s="325">
        <v>2017</v>
      </c>
      <c r="B53" s="368">
        <v>518000</v>
      </c>
      <c r="C53" s="361">
        <v>9.0526315789473788E-2</v>
      </c>
      <c r="D53" s="368">
        <v>655000</v>
      </c>
      <c r="E53" s="361">
        <v>9.1666666666666563E-2</v>
      </c>
      <c r="F53" s="368">
        <v>790000</v>
      </c>
      <c r="G53" s="361">
        <v>6.3973063973064015E-2</v>
      </c>
    </row>
  </sheetData>
  <mergeCells count="11">
    <mergeCell ref="A1:G1"/>
    <mergeCell ref="A30:G30"/>
    <mergeCell ref="B31:C31"/>
    <mergeCell ref="D31:E31"/>
    <mergeCell ref="F31:G31"/>
    <mergeCell ref="A2:G2"/>
    <mergeCell ref="A3:G3"/>
    <mergeCell ref="A5:G5"/>
    <mergeCell ref="B6:C6"/>
    <mergeCell ref="D6:E6"/>
    <mergeCell ref="F6:G6"/>
  </mergeCells>
  <printOptions horizontalCentered="1"/>
  <pageMargins left="0.7" right="0.7" top="0.75" bottom="0.75" header="0.3" footer="0.3"/>
  <pageSetup scale="86"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showGridLines="0" zoomScaleNormal="100" workbookViewId="0">
      <selection sqref="A1:I1"/>
    </sheetView>
  </sheetViews>
  <sheetFormatPr defaultColWidth="9" defaultRowHeight="12.75"/>
  <cols>
    <col min="1" max="1" width="34.28515625" style="730" customWidth="1"/>
    <col min="2" max="2" width="10.140625" style="731" bestFit="1" customWidth="1"/>
    <col min="3" max="3" width="12.42578125" style="727" bestFit="1" customWidth="1"/>
    <col min="4" max="4" width="12.28515625" style="727" customWidth="1"/>
    <col min="5" max="5" width="9.28515625" style="727" bestFit="1" customWidth="1"/>
    <col min="6" max="6" width="10.140625" style="728" bestFit="1" customWidth="1"/>
    <col min="7" max="7" width="9.28515625" style="729" customWidth="1"/>
    <col min="8" max="8" width="10.140625" style="728" bestFit="1" customWidth="1"/>
    <col min="9" max="9" width="9.28515625" style="728" bestFit="1" customWidth="1"/>
    <col min="10" max="10" width="1.28515625" style="732" customWidth="1"/>
    <col min="11"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4.25" customHeight="1">
      <c r="A5" s="672"/>
      <c r="B5" s="672"/>
      <c r="C5" s="672"/>
      <c r="D5" s="672"/>
      <c r="E5" s="672"/>
      <c r="F5" s="672"/>
      <c r="G5" s="672"/>
      <c r="H5" s="672"/>
      <c r="I5" s="672"/>
    </row>
    <row r="6" spans="1:9" s="120" customFormat="1" ht="14.25" customHeight="1">
      <c r="A6" s="1049" t="s">
        <v>478</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684"/>
      <c r="B10" s="685"/>
      <c r="C10" s="686" t="s">
        <v>315</v>
      </c>
      <c r="D10" s="687" t="s">
        <v>47</v>
      </c>
      <c r="E10" s="688" t="s">
        <v>87</v>
      </c>
      <c r="F10" s="689" t="s">
        <v>47</v>
      </c>
      <c r="G10" s="690" t="s">
        <v>87</v>
      </c>
      <c r="H10" s="689" t="s">
        <v>47</v>
      </c>
      <c r="I10" s="690" t="s">
        <v>87</v>
      </c>
    </row>
    <row r="11" spans="1:9" s="696" customFormat="1" ht="15">
      <c r="A11" s="691" t="s">
        <v>316</v>
      </c>
      <c r="B11" s="692">
        <v>1063160</v>
      </c>
      <c r="C11" s="693"/>
      <c r="D11" s="694">
        <v>1149208775662</v>
      </c>
      <c r="E11" s="695">
        <v>0.99999999999999989</v>
      </c>
      <c r="F11" s="694">
        <v>251482885010</v>
      </c>
      <c r="G11" s="695">
        <v>0.99999999999999989</v>
      </c>
      <c r="H11" s="694">
        <v>224461259538</v>
      </c>
      <c r="I11" s="695">
        <v>1</v>
      </c>
    </row>
    <row r="12" spans="1:9" s="696" customFormat="1" ht="15">
      <c r="A12" s="697"/>
      <c r="B12" s="698"/>
      <c r="C12" s="699"/>
      <c r="D12" s="700"/>
      <c r="E12" s="701"/>
      <c r="F12" s="700"/>
      <c r="G12" s="701"/>
      <c r="H12" s="700"/>
      <c r="I12" s="701"/>
    </row>
    <row r="13" spans="1:9" s="696" customFormat="1" ht="15">
      <c r="A13" s="684" t="s">
        <v>34</v>
      </c>
      <c r="B13" s="698">
        <v>698852</v>
      </c>
      <c r="C13" s="698">
        <v>1094059</v>
      </c>
      <c r="D13" s="700">
        <v>538564685332</v>
      </c>
      <c r="E13" s="702">
        <v>0.46863955160955029</v>
      </c>
      <c r="F13" s="700">
        <v>19442761767</v>
      </c>
      <c r="G13" s="702">
        <v>7.7312465085752763E-2</v>
      </c>
      <c r="H13" s="700">
        <v>19442761767</v>
      </c>
      <c r="I13" s="702">
        <v>8.6619676852113761E-2</v>
      </c>
    </row>
    <row r="14" spans="1:9" s="707" customFormat="1" ht="14.25">
      <c r="A14" s="703" t="s">
        <v>49</v>
      </c>
      <c r="B14" s="704">
        <v>314206</v>
      </c>
      <c r="C14" s="704">
        <v>314206</v>
      </c>
      <c r="D14" s="705">
        <v>219969697994</v>
      </c>
      <c r="E14" s="706">
        <v>0.19140969217476328</v>
      </c>
      <c r="F14" s="705">
        <v>8724420831</v>
      </c>
      <c r="G14" s="706">
        <v>3.4691906889222628E-2</v>
      </c>
      <c r="H14" s="705">
        <v>8724420831</v>
      </c>
      <c r="I14" s="706">
        <v>3.8868269958732035E-2</v>
      </c>
    </row>
    <row r="15" spans="1:9" s="707" customFormat="1" ht="14.25">
      <c r="A15" s="703" t="s">
        <v>50</v>
      </c>
      <c r="B15" s="704">
        <v>248789</v>
      </c>
      <c r="C15" s="704">
        <v>497578</v>
      </c>
      <c r="D15" s="705">
        <v>202906926273</v>
      </c>
      <c r="E15" s="706">
        <v>0.17656228404287616</v>
      </c>
      <c r="F15" s="705">
        <v>7142978974</v>
      </c>
      <c r="G15" s="706">
        <v>2.8403439755814656E-2</v>
      </c>
      <c r="H15" s="705">
        <v>7142978974</v>
      </c>
      <c r="I15" s="706">
        <v>3.1822769722945149E-2</v>
      </c>
    </row>
    <row r="16" spans="1:9" s="707" customFormat="1" ht="14.25">
      <c r="A16" s="703" t="s">
        <v>51</v>
      </c>
      <c r="B16" s="704">
        <v>72863</v>
      </c>
      <c r="C16" s="704">
        <v>218589</v>
      </c>
      <c r="D16" s="705">
        <v>80648985167</v>
      </c>
      <c r="E16" s="706">
        <v>7.01778361556126E-2</v>
      </c>
      <c r="F16" s="705">
        <v>2386781533</v>
      </c>
      <c r="G16" s="706">
        <v>9.4908308885715692E-3</v>
      </c>
      <c r="H16" s="705">
        <v>2386781533</v>
      </c>
      <c r="I16" s="706">
        <v>1.0633378507777336E-2</v>
      </c>
    </row>
    <row r="17" spans="1:9" s="707" customFormat="1" ht="14.25">
      <c r="A17" s="703" t="s">
        <v>52</v>
      </c>
      <c r="B17" s="704">
        <v>24157</v>
      </c>
      <c r="C17" s="704">
        <v>24157</v>
      </c>
      <c r="D17" s="705">
        <v>10594193796</v>
      </c>
      <c r="E17" s="706">
        <v>9.218685081740027E-3</v>
      </c>
      <c r="F17" s="705">
        <v>341057897</v>
      </c>
      <c r="G17" s="706">
        <v>1.3561873086768434E-3</v>
      </c>
      <c r="H17" s="705">
        <v>341057897</v>
      </c>
      <c r="I17" s="706">
        <v>1.5194510522750625E-3</v>
      </c>
    </row>
    <row r="18" spans="1:9" s="707" customFormat="1" ht="14.25">
      <c r="A18" s="703" t="s">
        <v>53</v>
      </c>
      <c r="B18" s="704">
        <v>15273</v>
      </c>
      <c r="C18" s="108">
        <v>0</v>
      </c>
      <c r="D18" s="705">
        <v>3624700059</v>
      </c>
      <c r="E18" s="706">
        <v>3.1540831707554591E-3</v>
      </c>
      <c r="F18" s="705">
        <v>112995671</v>
      </c>
      <c r="G18" s="706">
        <v>4.493175390265895E-4</v>
      </c>
      <c r="H18" s="705">
        <v>112995671</v>
      </c>
      <c r="I18" s="706">
        <v>5.0340834419522842E-4</v>
      </c>
    </row>
    <row r="19" spans="1:9" s="707" customFormat="1" ht="14.25" customHeight="1">
      <c r="A19" s="703" t="s">
        <v>54</v>
      </c>
      <c r="B19" s="704">
        <v>23564</v>
      </c>
      <c r="C19" s="704">
        <v>39529</v>
      </c>
      <c r="D19" s="705">
        <v>20820182043</v>
      </c>
      <c r="E19" s="706">
        <v>1.8116970983802803E-2</v>
      </c>
      <c r="F19" s="705">
        <v>734526861</v>
      </c>
      <c r="G19" s="706">
        <v>2.9207827044404719E-3</v>
      </c>
      <c r="H19" s="705">
        <v>734526861</v>
      </c>
      <c r="I19" s="706">
        <v>3.2723992661889559E-3</v>
      </c>
    </row>
    <row r="20" spans="1:9" s="707" customFormat="1" ht="15" customHeight="1">
      <c r="A20" s="708"/>
      <c r="B20" s="709"/>
      <c r="C20" s="709"/>
      <c r="D20" s="705"/>
      <c r="E20" s="710"/>
      <c r="F20" s="705"/>
      <c r="G20" s="710"/>
      <c r="H20" s="705"/>
      <c r="I20" s="710"/>
    </row>
    <row r="21" spans="1:9" s="696" customFormat="1" ht="15">
      <c r="A21" s="684" t="s">
        <v>35</v>
      </c>
      <c r="B21" s="698">
        <v>266591</v>
      </c>
      <c r="C21" s="698">
        <v>1909301</v>
      </c>
      <c r="D21" s="700">
        <v>281500408242</v>
      </c>
      <c r="E21" s="702">
        <v>0.2449514955016264</v>
      </c>
      <c r="F21" s="700">
        <v>92585772717</v>
      </c>
      <c r="G21" s="702">
        <v>0.36815933900757664</v>
      </c>
      <c r="H21" s="700">
        <v>81049886199</v>
      </c>
      <c r="I21" s="702">
        <v>0.36108630222347438</v>
      </c>
    </row>
    <row r="22" spans="1:9" s="707" customFormat="1" ht="14.25">
      <c r="A22" s="703" t="s">
        <v>55</v>
      </c>
      <c r="B22" s="704">
        <v>23852</v>
      </c>
      <c r="C22" s="704">
        <v>1002696</v>
      </c>
      <c r="D22" s="705">
        <v>104562946286</v>
      </c>
      <c r="E22" s="706">
        <v>9.098690203245853E-2</v>
      </c>
      <c r="F22" s="705">
        <v>40507032106</v>
      </c>
      <c r="G22" s="706">
        <v>0.16107271914106311</v>
      </c>
      <c r="H22" s="705">
        <v>34669024110</v>
      </c>
      <c r="I22" s="706">
        <v>0.15445437747858104</v>
      </c>
    </row>
    <row r="23" spans="1:9" s="707" customFormat="1" ht="14.25">
      <c r="A23" s="703" t="s">
        <v>56</v>
      </c>
      <c r="B23" s="704">
        <v>4852</v>
      </c>
      <c r="C23" s="704">
        <v>359036</v>
      </c>
      <c r="D23" s="705">
        <v>55210775465</v>
      </c>
      <c r="E23" s="706">
        <v>4.8042424174141826E-2</v>
      </c>
      <c r="F23" s="705">
        <v>23808277732</v>
      </c>
      <c r="G23" s="706">
        <v>9.4671562762822944E-2</v>
      </c>
      <c r="H23" s="705">
        <v>20457630567</v>
      </c>
      <c r="I23" s="706">
        <v>9.1141030791269534E-2</v>
      </c>
    </row>
    <row r="24" spans="1:9" s="707" customFormat="1" ht="14.25">
      <c r="A24" s="703" t="s">
        <v>52</v>
      </c>
      <c r="B24" s="704">
        <v>167959</v>
      </c>
      <c r="C24" s="704">
        <v>167959</v>
      </c>
      <c r="D24" s="705">
        <v>42118861535</v>
      </c>
      <c r="E24" s="706">
        <v>3.6650313178071138E-2</v>
      </c>
      <c r="F24" s="705">
        <v>15376258170</v>
      </c>
      <c r="G24" s="706">
        <v>6.114236429802599E-2</v>
      </c>
      <c r="H24" s="705">
        <v>13493772268</v>
      </c>
      <c r="I24" s="706">
        <v>6.0116263696344367E-2</v>
      </c>
    </row>
    <row r="25" spans="1:9" s="707" customFormat="1" ht="14.25">
      <c r="A25" s="703" t="s">
        <v>57</v>
      </c>
      <c r="B25" s="704">
        <v>429</v>
      </c>
      <c r="C25" s="704">
        <v>38146</v>
      </c>
      <c r="D25" s="705">
        <v>8392921421</v>
      </c>
      <c r="E25" s="706">
        <v>7.3032173080694327E-3</v>
      </c>
      <c r="F25" s="705">
        <v>1758077667</v>
      </c>
      <c r="G25" s="706">
        <v>6.990844195739569E-3</v>
      </c>
      <c r="H25" s="705">
        <v>1569138307</v>
      </c>
      <c r="I25" s="706">
        <v>6.9906865453294581E-3</v>
      </c>
    </row>
    <row r="26" spans="1:9" s="707" customFormat="1" ht="14.25">
      <c r="A26" s="711" t="s">
        <v>58</v>
      </c>
      <c r="B26" s="704">
        <v>264</v>
      </c>
      <c r="C26" s="704">
        <v>28984</v>
      </c>
      <c r="D26" s="705">
        <v>5516893274</v>
      </c>
      <c r="E26" s="706">
        <v>4.8006014145010349E-3</v>
      </c>
      <c r="F26" s="705">
        <v>2199756030</v>
      </c>
      <c r="G26" s="706">
        <v>8.7471401082126459E-3</v>
      </c>
      <c r="H26" s="705">
        <v>1923949935</v>
      </c>
      <c r="I26" s="706">
        <v>8.5714120065083499E-3</v>
      </c>
    </row>
    <row r="27" spans="1:9" s="707" customFormat="1" ht="14.25">
      <c r="A27" s="703" t="s">
        <v>317</v>
      </c>
      <c r="B27" s="704">
        <v>53805</v>
      </c>
      <c r="C27" s="704">
        <v>285920</v>
      </c>
      <c r="D27" s="705">
        <v>54048281045</v>
      </c>
      <c r="E27" s="706">
        <v>4.7030863485936721E-2</v>
      </c>
      <c r="F27" s="705">
        <v>7286487140</v>
      </c>
      <c r="G27" s="706">
        <v>2.897408759928239E-2</v>
      </c>
      <c r="H27" s="705">
        <v>7286487140</v>
      </c>
      <c r="I27" s="706">
        <v>3.2462114642845256E-2</v>
      </c>
    </row>
    <row r="28" spans="1:9" s="707" customFormat="1" ht="14.25">
      <c r="A28" s="703" t="s">
        <v>318</v>
      </c>
      <c r="B28" s="704">
        <v>1962</v>
      </c>
      <c r="C28" s="704">
        <v>12807</v>
      </c>
      <c r="D28" s="705">
        <v>5957943011</v>
      </c>
      <c r="E28" s="706">
        <v>5.1843869775254157E-3</v>
      </c>
      <c r="F28" s="705">
        <v>752997673</v>
      </c>
      <c r="G28" s="706">
        <v>2.994230295115541E-3</v>
      </c>
      <c r="H28" s="705">
        <v>752997673</v>
      </c>
      <c r="I28" s="706">
        <v>3.3546887981911275E-3</v>
      </c>
    </row>
    <row r="29" spans="1:9" s="707" customFormat="1" ht="14.25">
      <c r="A29" s="703" t="s">
        <v>319</v>
      </c>
      <c r="B29" s="704">
        <v>13414</v>
      </c>
      <c r="C29" s="704">
        <v>13414</v>
      </c>
      <c r="D29" s="705">
        <v>5500854106</v>
      </c>
      <c r="E29" s="706">
        <v>4.7866447093838464E-3</v>
      </c>
      <c r="F29" s="705">
        <v>865883335</v>
      </c>
      <c r="G29" s="706">
        <v>3.4431103928427133E-3</v>
      </c>
      <c r="H29" s="705">
        <v>865883335</v>
      </c>
      <c r="I29" s="706">
        <v>3.8576070399952956E-3</v>
      </c>
    </row>
    <row r="30" spans="1:9" s="707" customFormat="1" ht="14.25">
      <c r="A30" s="703" t="s">
        <v>320</v>
      </c>
      <c r="B30" s="704">
        <v>54</v>
      </c>
      <c r="C30" s="704">
        <v>339</v>
      </c>
      <c r="D30" s="705">
        <v>190932099</v>
      </c>
      <c r="E30" s="706">
        <v>1.6614222153847881E-4</v>
      </c>
      <c r="F30" s="705">
        <v>31002864</v>
      </c>
      <c r="G30" s="706">
        <v>1.232802144717212E-4</v>
      </c>
      <c r="H30" s="705">
        <v>31002864</v>
      </c>
      <c r="I30" s="706">
        <v>1.381212244100029E-4</v>
      </c>
    </row>
    <row r="31" spans="1:9" s="707" customFormat="1" ht="15" customHeight="1">
      <c r="A31" s="703"/>
      <c r="B31" s="709"/>
      <c r="C31" s="709"/>
      <c r="D31" s="705"/>
      <c r="E31" s="706"/>
      <c r="F31" s="705"/>
      <c r="G31" s="706"/>
      <c r="H31" s="705"/>
      <c r="I31" s="706"/>
    </row>
    <row r="32" spans="1:9" s="696" customFormat="1" ht="15">
      <c r="A32" s="684" t="s">
        <v>36</v>
      </c>
      <c r="B32" s="698">
        <v>300</v>
      </c>
      <c r="C32" s="712">
        <v>0</v>
      </c>
      <c r="D32" s="700">
        <v>33285661294</v>
      </c>
      <c r="E32" s="702">
        <v>2.8963981131127237E-2</v>
      </c>
      <c r="F32" s="700">
        <v>14683905855</v>
      </c>
      <c r="G32" s="702">
        <v>5.838928503789078E-2</v>
      </c>
      <c r="H32" s="700">
        <v>14683905855</v>
      </c>
      <c r="I32" s="702">
        <v>6.541844185149509E-2</v>
      </c>
    </row>
    <row r="33" spans="1:9" s="707" customFormat="1" ht="14.25">
      <c r="A33" s="703" t="s">
        <v>162</v>
      </c>
      <c r="B33" s="704">
        <v>61</v>
      </c>
      <c r="C33" s="108">
        <v>0</v>
      </c>
      <c r="D33" s="705">
        <v>26564373022</v>
      </c>
      <c r="E33" s="706">
        <v>2.3115358657697017E-2</v>
      </c>
      <c r="F33" s="705">
        <v>11953967860</v>
      </c>
      <c r="G33" s="706">
        <v>4.7533922077936483E-2</v>
      </c>
      <c r="H33" s="705">
        <v>11953967860</v>
      </c>
      <c r="I33" s="706">
        <v>5.3256262949804317E-2</v>
      </c>
    </row>
    <row r="34" spans="1:9" s="707" customFormat="1" ht="14.25">
      <c r="A34" s="703" t="s">
        <v>163</v>
      </c>
      <c r="B34" s="704">
        <v>238</v>
      </c>
      <c r="C34" s="108">
        <v>0</v>
      </c>
      <c r="D34" s="705">
        <v>6721288181</v>
      </c>
      <c r="E34" s="706">
        <v>5.8486223942453034E-3</v>
      </c>
      <c r="F34" s="705">
        <v>2729937954</v>
      </c>
      <c r="G34" s="706">
        <v>1.0855362796921335E-2</v>
      </c>
      <c r="H34" s="705">
        <v>2729937954</v>
      </c>
      <c r="I34" s="706">
        <v>1.2162178719031188E-2</v>
      </c>
    </row>
    <row r="35" spans="1:9" s="707" customFormat="1" ht="14.25">
      <c r="A35" s="711" t="s">
        <v>54</v>
      </c>
      <c r="B35" s="704">
        <v>1</v>
      </c>
      <c r="C35" s="108">
        <v>0</v>
      </c>
      <c r="D35" s="705">
        <v>91</v>
      </c>
      <c r="E35" s="706">
        <v>7.9184915680425064E-11</v>
      </c>
      <c r="F35" s="705">
        <v>41</v>
      </c>
      <c r="G35" s="706">
        <v>1.6303296344945966E-10</v>
      </c>
      <c r="H35" s="705">
        <v>41</v>
      </c>
      <c r="I35" s="706">
        <v>1.8265958270210516E-10</v>
      </c>
    </row>
    <row r="36" spans="1:9" s="707" customFormat="1" ht="15" customHeight="1">
      <c r="A36" s="708"/>
      <c r="B36" s="709"/>
      <c r="C36" s="713"/>
      <c r="D36" s="705"/>
      <c r="E36" s="710"/>
      <c r="F36" s="705"/>
      <c r="G36" s="710"/>
      <c r="H36" s="705"/>
      <c r="I36" s="710"/>
    </row>
    <row r="37" spans="1:9" s="696" customFormat="1" ht="15">
      <c r="A37" s="684" t="s">
        <v>37</v>
      </c>
      <c r="B37" s="698">
        <v>97417</v>
      </c>
      <c r="C37" s="714">
        <v>1090593232</v>
      </c>
      <c r="D37" s="715">
        <v>295858020794</v>
      </c>
      <c r="E37" s="702">
        <v>0.25744497175769598</v>
      </c>
      <c r="F37" s="715">
        <v>124770444671</v>
      </c>
      <c r="G37" s="702">
        <v>0.49613891086877976</v>
      </c>
      <c r="H37" s="715">
        <v>109284705717</v>
      </c>
      <c r="I37" s="702">
        <v>0.48687557907291679</v>
      </c>
    </row>
    <row r="38" spans="1:9" s="707" customFormat="1" ht="14.25">
      <c r="A38" s="716" t="s">
        <v>63</v>
      </c>
      <c r="B38" s="704">
        <v>6508</v>
      </c>
      <c r="C38" s="717">
        <v>406232941</v>
      </c>
      <c r="D38" s="705">
        <v>129529691243</v>
      </c>
      <c r="E38" s="706">
        <v>0.11271206240866427</v>
      </c>
      <c r="F38" s="705">
        <v>57022955368</v>
      </c>
      <c r="G38" s="706">
        <v>0.22674686337295888</v>
      </c>
      <c r="H38" s="705">
        <v>50312624624</v>
      </c>
      <c r="I38" s="706">
        <v>0.22414836630408538</v>
      </c>
    </row>
    <row r="39" spans="1:9" s="707" customFormat="1" ht="14.25">
      <c r="A39" s="708" t="s">
        <v>321</v>
      </c>
      <c r="B39" s="704">
        <v>5845</v>
      </c>
      <c r="C39" s="717">
        <v>61393584</v>
      </c>
      <c r="D39" s="705">
        <v>24117885844</v>
      </c>
      <c r="E39" s="706">
        <v>2.0986513812607223E-2</v>
      </c>
      <c r="F39" s="705">
        <v>10274983934</v>
      </c>
      <c r="G39" s="706">
        <v>4.0857587320868471E-2</v>
      </c>
      <c r="H39" s="705">
        <v>9027845895</v>
      </c>
      <c r="I39" s="706">
        <v>4.0220062533649098E-2</v>
      </c>
    </row>
    <row r="40" spans="1:9" s="707" customFormat="1" ht="14.25">
      <c r="A40" s="708" t="s">
        <v>65</v>
      </c>
      <c r="B40" s="704">
        <v>633</v>
      </c>
      <c r="C40" s="717">
        <v>20859434</v>
      </c>
      <c r="D40" s="705">
        <v>3929652395</v>
      </c>
      <c r="E40" s="706">
        <v>3.4194416873786311E-3</v>
      </c>
      <c r="F40" s="705">
        <v>1721993494</v>
      </c>
      <c r="G40" s="706">
        <v>6.8473585943294966E-3</v>
      </c>
      <c r="H40" s="705">
        <v>1430097983</v>
      </c>
      <c r="I40" s="706">
        <v>6.3712463609244454E-3</v>
      </c>
    </row>
    <row r="41" spans="1:9" s="707" customFormat="1" ht="14.25">
      <c r="A41" s="718" t="s">
        <v>64</v>
      </c>
      <c r="B41" s="704">
        <v>19181</v>
      </c>
      <c r="C41" s="717">
        <v>161083790</v>
      </c>
      <c r="D41" s="705">
        <v>41142907721</v>
      </c>
      <c r="E41" s="706">
        <v>3.5801073392691146E-2</v>
      </c>
      <c r="F41" s="705">
        <v>17367258789</v>
      </c>
      <c r="G41" s="706">
        <v>6.9059406521081571E-2</v>
      </c>
      <c r="H41" s="705">
        <v>14625153218</v>
      </c>
      <c r="I41" s="706">
        <v>6.515669228668855E-2</v>
      </c>
    </row>
    <row r="42" spans="1:9" s="707" customFormat="1" ht="14.25">
      <c r="A42" s="708" t="s">
        <v>322</v>
      </c>
      <c r="B42" s="704">
        <v>3387</v>
      </c>
      <c r="C42" s="717">
        <v>27635722</v>
      </c>
      <c r="D42" s="705">
        <v>14814113439</v>
      </c>
      <c r="E42" s="706">
        <v>1.2890706852169965E-2</v>
      </c>
      <c r="F42" s="705">
        <v>5680727153</v>
      </c>
      <c r="G42" s="706">
        <v>2.2588921519546393E-2</v>
      </c>
      <c r="H42" s="705">
        <v>4560939351</v>
      </c>
      <c r="I42" s="706">
        <v>2.031949459959196E-2</v>
      </c>
    </row>
    <row r="43" spans="1:9" s="707" customFormat="1" ht="14.25">
      <c r="A43" s="708" t="s">
        <v>68</v>
      </c>
      <c r="B43" s="704">
        <v>3656</v>
      </c>
      <c r="C43" s="717">
        <v>58489374</v>
      </c>
      <c r="D43" s="705">
        <v>4630225296</v>
      </c>
      <c r="E43" s="706">
        <v>4.029054941155288E-3</v>
      </c>
      <c r="F43" s="705">
        <v>1957942429</v>
      </c>
      <c r="G43" s="706">
        <v>7.785589182031788E-3</v>
      </c>
      <c r="H43" s="705">
        <v>1674415954</v>
      </c>
      <c r="I43" s="706">
        <v>7.4597102299362754E-3</v>
      </c>
    </row>
    <row r="44" spans="1:9" s="707" customFormat="1" ht="14.25">
      <c r="A44" s="708" t="s">
        <v>71</v>
      </c>
      <c r="B44" s="704">
        <v>5849</v>
      </c>
      <c r="C44" s="717">
        <v>95395455</v>
      </c>
      <c r="D44" s="705">
        <v>7880410345</v>
      </c>
      <c r="E44" s="706">
        <v>6.8572486669887297E-3</v>
      </c>
      <c r="F44" s="705">
        <v>3339528573</v>
      </c>
      <c r="G44" s="706">
        <v>1.3279347311715492E-2</v>
      </c>
      <c r="H44" s="705">
        <v>2850039005</v>
      </c>
      <c r="I44" s="706">
        <v>1.2697242325317633E-2</v>
      </c>
    </row>
    <row r="45" spans="1:9" s="707" customFormat="1" ht="14.25">
      <c r="A45" s="708" t="s">
        <v>323</v>
      </c>
      <c r="B45" s="704">
        <v>394</v>
      </c>
      <c r="C45" s="717">
        <v>1004762</v>
      </c>
      <c r="D45" s="705">
        <v>115955908</v>
      </c>
      <c r="E45" s="706">
        <v>1.0090064612777063E-4</v>
      </c>
      <c r="F45" s="705">
        <v>42497919</v>
      </c>
      <c r="G45" s="706">
        <v>1.6898930914646581E-4</v>
      </c>
      <c r="H45" s="705">
        <v>37380715</v>
      </c>
      <c r="I45" s="706">
        <v>1.6653526348795909E-4</v>
      </c>
    </row>
    <row r="46" spans="1:9" s="707" customFormat="1" ht="14.25">
      <c r="A46" s="708" t="s">
        <v>324</v>
      </c>
      <c r="B46" s="704">
        <v>241</v>
      </c>
      <c r="C46" s="719">
        <v>20334528</v>
      </c>
      <c r="D46" s="705">
        <v>2057970782</v>
      </c>
      <c r="E46" s="706">
        <v>1.7907718994005324E-3</v>
      </c>
      <c r="F46" s="705">
        <v>719135876</v>
      </c>
      <c r="G46" s="706">
        <v>2.859581780173248E-3</v>
      </c>
      <c r="H46" s="705">
        <v>616064052</v>
      </c>
      <c r="I46" s="706">
        <v>2.7446342111240979E-3</v>
      </c>
    </row>
    <row r="47" spans="1:9" s="707" customFormat="1" ht="14.25">
      <c r="A47" s="708" t="s">
        <v>325</v>
      </c>
      <c r="B47" s="704">
        <v>4605</v>
      </c>
      <c r="C47" s="717">
        <v>757395</v>
      </c>
      <c r="D47" s="705">
        <v>125083390</v>
      </c>
      <c r="E47" s="706">
        <v>1.0884305154034862E-4</v>
      </c>
      <c r="F47" s="705">
        <v>51087579</v>
      </c>
      <c r="G47" s="706">
        <v>2.0314535121532644E-4</v>
      </c>
      <c r="H47" s="705">
        <v>44498149</v>
      </c>
      <c r="I47" s="706">
        <v>1.9824422749649019E-4</v>
      </c>
    </row>
    <row r="48" spans="1:9" s="707" customFormat="1" ht="14.25">
      <c r="A48" s="708" t="s">
        <v>70</v>
      </c>
      <c r="B48" s="704">
        <v>10319</v>
      </c>
      <c r="C48" s="717">
        <v>39458064</v>
      </c>
      <c r="D48" s="705">
        <v>7073548517</v>
      </c>
      <c r="E48" s="706">
        <v>6.1551466250553931E-3</v>
      </c>
      <c r="F48" s="705">
        <v>3075263899</v>
      </c>
      <c r="G48" s="706">
        <v>1.2228521630319752E-2</v>
      </c>
      <c r="H48" s="705">
        <v>2653494949</v>
      </c>
      <c r="I48" s="706">
        <v>1.1821616587475214E-2</v>
      </c>
    </row>
    <row r="49" spans="1:9" s="707" customFormat="1" ht="14.25">
      <c r="A49" s="708" t="s">
        <v>326</v>
      </c>
      <c r="B49" s="704">
        <v>16197</v>
      </c>
      <c r="C49" s="717">
        <v>14580451</v>
      </c>
      <c r="D49" s="705">
        <v>2045371523</v>
      </c>
      <c r="E49" s="706">
        <v>1.7798084789439298E-3</v>
      </c>
      <c r="F49" s="705">
        <v>677894956</v>
      </c>
      <c r="G49" s="706">
        <v>2.6955908191249041E-3</v>
      </c>
      <c r="H49" s="705">
        <v>601243744</v>
      </c>
      <c r="I49" s="706">
        <v>2.6786080824705203E-3</v>
      </c>
    </row>
    <row r="50" spans="1:9" s="707" customFormat="1" ht="14.25">
      <c r="A50" s="708" t="s">
        <v>164</v>
      </c>
      <c r="B50" s="704">
        <v>1220</v>
      </c>
      <c r="C50" s="717">
        <v>46988723</v>
      </c>
      <c r="D50" s="705">
        <v>9052504579</v>
      </c>
      <c r="E50" s="706">
        <v>7.8771627668656804E-3</v>
      </c>
      <c r="F50" s="705">
        <v>2939881828</v>
      </c>
      <c r="G50" s="706">
        <v>1.1690186502684261E-2</v>
      </c>
      <c r="H50" s="705">
        <v>2595106927</v>
      </c>
      <c r="I50" s="706">
        <v>1.1561491423247866E-2</v>
      </c>
    </row>
    <row r="51" spans="1:9" s="707" customFormat="1" ht="14.25">
      <c r="A51" s="708" t="s">
        <v>73</v>
      </c>
      <c r="B51" s="704">
        <v>153</v>
      </c>
      <c r="C51" s="717">
        <v>5770033</v>
      </c>
      <c r="D51" s="705">
        <v>1122128000</v>
      </c>
      <c r="E51" s="706">
        <v>9.7643528640268152E-4</v>
      </c>
      <c r="F51" s="705">
        <v>478063637</v>
      </c>
      <c r="G51" s="706">
        <v>1.9009788160374819E-3</v>
      </c>
      <c r="H51" s="705">
        <v>417519248</v>
      </c>
      <c r="I51" s="706">
        <v>1.860094917311628E-3</v>
      </c>
    </row>
    <row r="52" spans="1:9" s="696" customFormat="1" ht="14.25" customHeight="1">
      <c r="A52" s="708" t="s">
        <v>165</v>
      </c>
      <c r="B52" s="704">
        <v>734</v>
      </c>
      <c r="C52" s="717">
        <v>9015748</v>
      </c>
      <c r="D52" s="705">
        <v>1786773664</v>
      </c>
      <c r="E52" s="706">
        <v>1.5547859552070785E-3</v>
      </c>
      <c r="F52" s="705">
        <v>634989884</v>
      </c>
      <c r="G52" s="706">
        <v>2.5249825011938692E-3</v>
      </c>
      <c r="H52" s="705">
        <v>555806166</v>
      </c>
      <c r="I52" s="706">
        <v>2.4761785937760239E-3</v>
      </c>
    </row>
    <row r="53" spans="1:9" s="120" customFormat="1" ht="14.25" customHeight="1">
      <c r="A53" s="708" t="s">
        <v>327</v>
      </c>
      <c r="B53" s="704">
        <v>282</v>
      </c>
      <c r="C53" s="717">
        <v>2142924</v>
      </c>
      <c r="D53" s="705">
        <v>654840420</v>
      </c>
      <c r="E53" s="706">
        <v>5.6981849936081467E-4</v>
      </c>
      <c r="F53" s="705">
        <v>199372320</v>
      </c>
      <c r="G53" s="706">
        <v>7.9278683315595067E-4</v>
      </c>
      <c r="H53" s="705">
        <v>173932171</v>
      </c>
      <c r="I53" s="706">
        <v>7.7488726276417547E-4</v>
      </c>
    </row>
    <row r="54" spans="1:9" s="120" customFormat="1" ht="14.25" customHeight="1">
      <c r="A54" s="708" t="s">
        <v>67</v>
      </c>
      <c r="B54" s="704">
        <v>903</v>
      </c>
      <c r="C54" s="717">
        <v>69382382</v>
      </c>
      <c r="D54" s="705">
        <v>23448219001</v>
      </c>
      <c r="E54" s="706">
        <v>2.0403793895058527E-2</v>
      </c>
      <c r="F54" s="705">
        <v>9741125226</v>
      </c>
      <c r="G54" s="706">
        <v>3.8734744217733354E-2</v>
      </c>
      <c r="H54" s="705">
        <v>8982625932</v>
      </c>
      <c r="I54" s="706">
        <v>4.0018602544103131E-2</v>
      </c>
    </row>
    <row r="55" spans="1:9" s="120" customFormat="1" ht="14.25" customHeight="1">
      <c r="A55" s="708" t="s">
        <v>328</v>
      </c>
      <c r="B55" s="704">
        <v>1606</v>
      </c>
      <c r="C55" s="717">
        <v>14709939</v>
      </c>
      <c r="D55" s="705">
        <v>6927626752</v>
      </c>
      <c r="E55" s="706">
        <v>6.0281707716766707E-3</v>
      </c>
      <c r="F55" s="705">
        <v>3057956437</v>
      </c>
      <c r="G55" s="706">
        <v>1.2159700000572218E-2</v>
      </c>
      <c r="H55" s="705">
        <v>2793377540</v>
      </c>
      <c r="I55" s="706">
        <v>1.2444809165508122E-2</v>
      </c>
    </row>
    <row r="56" spans="1:9" s="120" customFormat="1" ht="14.25" customHeight="1">
      <c r="A56" s="708" t="s">
        <v>329</v>
      </c>
      <c r="B56" s="704">
        <v>417</v>
      </c>
      <c r="C56" s="717">
        <v>110344</v>
      </c>
      <c r="D56" s="705">
        <v>9422444</v>
      </c>
      <c r="E56" s="706">
        <v>8.1990706993794196E-6</v>
      </c>
      <c r="F56" s="705">
        <v>1402754</v>
      </c>
      <c r="G56" s="706">
        <v>5.5779302831849601E-6</v>
      </c>
      <c r="H56" s="705">
        <v>1227242</v>
      </c>
      <c r="I56" s="706">
        <v>5.4675002827926082E-6</v>
      </c>
    </row>
    <row r="57" spans="1:9" s="120" customFormat="1" ht="14.25" customHeight="1">
      <c r="A57" s="708" t="s">
        <v>330</v>
      </c>
      <c r="B57" s="704">
        <v>424</v>
      </c>
      <c r="C57" s="717">
        <v>729582</v>
      </c>
      <c r="D57" s="705">
        <v>262459755</v>
      </c>
      <c r="E57" s="706">
        <v>2.2838300625472552E-4</v>
      </c>
      <c r="F57" s="705">
        <v>114127735</v>
      </c>
      <c r="G57" s="706">
        <v>4.5381909387377122E-4</v>
      </c>
      <c r="H57" s="705">
        <v>100698561</v>
      </c>
      <c r="I57" s="706">
        <v>4.486233446576215E-4</v>
      </c>
    </row>
    <row r="58" spans="1:9" s="120" customFormat="1" ht="14.25" customHeight="1">
      <c r="A58" s="708" t="s">
        <v>66</v>
      </c>
      <c r="B58" s="704">
        <v>6542</v>
      </c>
      <c r="C58" s="108">
        <v>0</v>
      </c>
      <c r="D58" s="705">
        <v>8088098180</v>
      </c>
      <c r="E58" s="706">
        <v>7.0379711252560378E-3</v>
      </c>
      <c r="F58" s="705">
        <v>3190643831</v>
      </c>
      <c r="G58" s="706">
        <v>1.2687319977552854E-2</v>
      </c>
      <c r="H58" s="705">
        <v>3113734631</v>
      </c>
      <c r="I58" s="706">
        <v>1.3872035813257398E-2</v>
      </c>
    </row>
    <row r="59" spans="1:9" s="120" customFormat="1" ht="14.25" customHeight="1">
      <c r="A59" s="708" t="s">
        <v>53</v>
      </c>
      <c r="B59" s="704">
        <v>4577</v>
      </c>
      <c r="C59" s="108">
        <v>0</v>
      </c>
      <c r="D59" s="705">
        <v>3123453337</v>
      </c>
      <c r="E59" s="706">
        <v>2.7179163639789814E-3</v>
      </c>
      <c r="F59" s="705">
        <v>1381278305</v>
      </c>
      <c r="G59" s="706">
        <v>5.4925340344535757E-3</v>
      </c>
      <c r="H59" s="705">
        <v>1144406643</v>
      </c>
      <c r="I59" s="706">
        <v>5.0984595085828543E-3</v>
      </c>
    </row>
    <row r="60" spans="1:9" s="120" customFormat="1" ht="14.25" customHeight="1">
      <c r="A60" s="720" t="s">
        <v>54</v>
      </c>
      <c r="B60" s="721">
        <v>3744</v>
      </c>
      <c r="C60" s="722">
        <v>34518057</v>
      </c>
      <c r="D60" s="723">
        <v>3919678259</v>
      </c>
      <c r="E60" s="724">
        <v>3.4107625542122016E-3</v>
      </c>
      <c r="F60" s="723">
        <v>1100332745</v>
      </c>
      <c r="G60" s="724">
        <v>4.3753782487275274E-3</v>
      </c>
      <c r="H60" s="723">
        <v>972473017</v>
      </c>
      <c r="I60" s="724">
        <v>4.3324759871774931E-3</v>
      </c>
    </row>
    <row r="61" spans="1:9" s="120" customFormat="1" ht="11.45" customHeight="1">
      <c r="B61" s="725"/>
      <c r="C61" s="726"/>
      <c r="D61" s="727"/>
      <c r="E61" s="727"/>
      <c r="F61" s="728"/>
      <c r="G61" s="729"/>
      <c r="H61" s="728"/>
      <c r="I61" s="728"/>
    </row>
    <row r="63" spans="1:9" ht="12.75" customHeight="1"/>
  </sheetData>
  <mergeCells count="7">
    <mergeCell ref="F8:I8"/>
    <mergeCell ref="H9:I9"/>
    <mergeCell ref="A1:I1"/>
    <mergeCell ref="A2:I2"/>
    <mergeCell ref="A3:I3"/>
    <mergeCell ref="A4:I4"/>
    <mergeCell ref="A6:I6"/>
  </mergeCells>
  <pageMargins left="0.7" right="0.7" top="0.75" bottom="0.75" header="0.3" footer="0.3"/>
  <pageSetup scale="78" orientation="portrait"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4"/>
  <sheetViews>
    <sheetView showGridLines="0" zoomScaleNormal="100" workbookViewId="0">
      <selection sqref="A1:K1"/>
    </sheetView>
  </sheetViews>
  <sheetFormatPr defaultRowHeight="12.75"/>
  <cols>
    <col min="1" max="4" width="11.140625" customWidth="1"/>
    <col min="5" max="5" width="16.140625" bestFit="1" customWidth="1"/>
    <col min="6" max="7" width="11.140625" customWidth="1"/>
    <col min="8" max="8" width="16.140625" bestFit="1" customWidth="1"/>
    <col min="9" max="10" width="11.140625" customWidth="1"/>
    <col min="11" max="11" width="14.85546875" bestFit="1" customWidth="1"/>
  </cols>
  <sheetData>
    <row r="1" spans="1:11" ht="15.75">
      <c r="A1" s="1098" t="s">
        <v>428</v>
      </c>
      <c r="B1" s="1098"/>
      <c r="C1" s="1098"/>
      <c r="D1" s="1098"/>
      <c r="E1" s="1098"/>
      <c r="F1" s="1098"/>
      <c r="G1" s="1098"/>
      <c r="H1" s="1098"/>
      <c r="I1" s="1098"/>
      <c r="J1" s="1098"/>
      <c r="K1" s="1098"/>
    </row>
    <row r="2" spans="1:11" ht="15.75">
      <c r="A2" s="1108" t="s">
        <v>222</v>
      </c>
      <c r="B2" s="1108"/>
      <c r="C2" s="1108"/>
      <c r="D2" s="1108"/>
      <c r="E2" s="1108"/>
      <c r="F2" s="1108"/>
      <c r="G2" s="1108"/>
      <c r="H2" s="1108"/>
      <c r="I2" s="1108"/>
      <c r="J2" s="1108"/>
      <c r="K2" s="1108"/>
    </row>
    <row r="3" spans="1:11" ht="15.75">
      <c r="A3" s="1108" t="s">
        <v>42</v>
      </c>
      <c r="B3" s="1108"/>
      <c r="C3" s="1108"/>
      <c r="D3" s="1108"/>
      <c r="E3" s="1108"/>
      <c r="F3" s="1108"/>
      <c r="G3" s="1108"/>
      <c r="H3" s="1108"/>
      <c r="I3" s="1108"/>
      <c r="J3" s="1108"/>
      <c r="K3" s="1108"/>
    </row>
    <row r="4" spans="1:11" ht="21" thickBot="1">
      <c r="A4" s="369"/>
      <c r="B4" s="369"/>
      <c r="C4" s="369"/>
      <c r="D4" s="369"/>
      <c r="E4" s="369"/>
      <c r="F4" s="369"/>
      <c r="G4" s="369"/>
      <c r="H4" s="369"/>
      <c r="I4" s="369"/>
      <c r="J4" s="369"/>
      <c r="K4" s="369"/>
    </row>
    <row r="5" spans="1:11" ht="15">
      <c r="A5" s="1103" t="s">
        <v>224</v>
      </c>
      <c r="B5" s="1104"/>
      <c r="C5" s="371" t="s">
        <v>225</v>
      </c>
      <c r="D5" s="1105" t="s">
        <v>8</v>
      </c>
      <c r="E5" s="1106"/>
      <c r="F5" s="371" t="s">
        <v>225</v>
      </c>
      <c r="G5" s="1105" t="s">
        <v>17</v>
      </c>
      <c r="H5" s="1106"/>
      <c r="I5" s="371" t="s">
        <v>225</v>
      </c>
      <c r="J5" s="1105" t="s">
        <v>18</v>
      </c>
      <c r="K5" s="1107"/>
    </row>
    <row r="6" spans="1:11" ht="15.75" thickBot="1">
      <c r="A6" s="1101" t="s">
        <v>226</v>
      </c>
      <c r="B6" s="1102"/>
      <c r="C6" s="373" t="s">
        <v>227</v>
      </c>
      <c r="D6" s="373" t="s">
        <v>228</v>
      </c>
      <c r="E6" s="374" t="s">
        <v>224</v>
      </c>
      <c r="F6" s="373" t="s">
        <v>227</v>
      </c>
      <c r="G6" s="373" t="s">
        <v>228</v>
      </c>
      <c r="H6" s="374" t="s">
        <v>224</v>
      </c>
      <c r="I6" s="373" t="s">
        <v>227</v>
      </c>
      <c r="J6" s="373" t="s">
        <v>228</v>
      </c>
      <c r="K6" s="375" t="s">
        <v>224</v>
      </c>
    </row>
    <row r="7" spans="1:11" ht="15.75">
      <c r="A7" s="376"/>
      <c r="B7" s="377"/>
      <c r="C7" s="378"/>
      <c r="D7" s="378"/>
      <c r="E7" s="379"/>
      <c r="F7" s="378"/>
      <c r="G7" s="378"/>
      <c r="H7" s="379"/>
      <c r="I7" s="378"/>
      <c r="J7" s="378"/>
      <c r="K7" s="380"/>
    </row>
    <row r="8" spans="1:11" ht="15.75">
      <c r="A8" s="381" t="s">
        <v>56</v>
      </c>
      <c r="B8" s="377"/>
      <c r="C8" s="378"/>
      <c r="D8" s="378"/>
      <c r="E8" s="379"/>
      <c r="F8" s="378"/>
      <c r="G8" s="378"/>
      <c r="H8" s="379"/>
      <c r="I8" s="378"/>
      <c r="J8" s="378"/>
      <c r="K8" s="380"/>
    </row>
    <row r="9" spans="1:11" ht="15.75">
      <c r="A9" s="381"/>
      <c r="B9" s="382" t="s">
        <v>229</v>
      </c>
      <c r="C9" s="383">
        <v>2254</v>
      </c>
      <c r="D9" s="383">
        <v>124478</v>
      </c>
      <c r="E9" s="384">
        <v>107233392</v>
      </c>
      <c r="F9" s="383">
        <v>325</v>
      </c>
      <c r="G9" s="383">
        <v>8772</v>
      </c>
      <c r="H9" s="384">
        <v>10234516</v>
      </c>
      <c r="I9" s="383">
        <v>202</v>
      </c>
      <c r="J9" s="383">
        <v>12185</v>
      </c>
      <c r="K9" s="385">
        <v>9223753</v>
      </c>
    </row>
    <row r="10" spans="1:11" ht="15.75">
      <c r="A10" s="381"/>
      <c r="B10" s="382" t="s">
        <v>230</v>
      </c>
      <c r="C10" s="383">
        <v>218</v>
      </c>
      <c r="D10" s="383">
        <v>5894</v>
      </c>
      <c r="E10" s="384">
        <v>8331180</v>
      </c>
      <c r="F10" s="383">
        <v>131</v>
      </c>
      <c r="G10" s="383">
        <v>3299</v>
      </c>
      <c r="H10" s="384">
        <v>4839738</v>
      </c>
      <c r="I10" s="383">
        <v>2</v>
      </c>
      <c r="J10" s="383">
        <v>191</v>
      </c>
      <c r="K10" s="385">
        <v>281651</v>
      </c>
    </row>
    <row r="11" spans="1:11" ht="15.75">
      <c r="A11" s="381"/>
      <c r="B11" s="382" t="s">
        <v>231</v>
      </c>
      <c r="C11" s="383">
        <v>183</v>
      </c>
      <c r="D11" s="383">
        <v>5601</v>
      </c>
      <c r="E11" s="384">
        <v>7959770</v>
      </c>
      <c r="F11" s="383">
        <v>130</v>
      </c>
      <c r="G11" s="383">
        <v>4675</v>
      </c>
      <c r="H11" s="384">
        <v>6709433</v>
      </c>
      <c r="I11" s="383">
        <v>0</v>
      </c>
      <c r="J11" s="383">
        <v>0</v>
      </c>
      <c r="K11" s="380">
        <v>0</v>
      </c>
    </row>
    <row r="12" spans="1:11" ht="16.5" thickBot="1">
      <c r="A12" s="381"/>
      <c r="B12" s="382" t="s">
        <v>232</v>
      </c>
      <c r="C12" s="383">
        <v>2457</v>
      </c>
      <c r="D12" s="383">
        <v>110527</v>
      </c>
      <c r="E12" s="384">
        <v>281054126</v>
      </c>
      <c r="F12" s="383">
        <v>2247</v>
      </c>
      <c r="G12" s="383">
        <v>104493</v>
      </c>
      <c r="H12" s="384">
        <v>272043136</v>
      </c>
      <c r="I12" s="383">
        <v>0</v>
      </c>
      <c r="J12" s="383">
        <v>0</v>
      </c>
      <c r="K12" s="380">
        <v>0</v>
      </c>
    </row>
    <row r="13" spans="1:11" ht="16.5" thickTop="1">
      <c r="A13" s="387"/>
      <c r="B13" s="388" t="s">
        <v>48</v>
      </c>
      <c r="C13" s="389">
        <v>5112</v>
      </c>
      <c r="D13" s="389">
        <v>246500</v>
      </c>
      <c r="E13" s="390">
        <v>404578468</v>
      </c>
      <c r="F13" s="389">
        <v>2833</v>
      </c>
      <c r="G13" s="389">
        <v>121239</v>
      </c>
      <c r="H13" s="390">
        <v>293826823</v>
      </c>
      <c r="I13" s="389">
        <v>204</v>
      </c>
      <c r="J13" s="389">
        <v>12376</v>
      </c>
      <c r="K13" s="391">
        <v>9505404</v>
      </c>
    </row>
    <row r="14" spans="1:11" ht="15.75">
      <c r="A14" s="381"/>
      <c r="B14" s="392"/>
      <c r="C14" s="378"/>
      <c r="D14" s="378"/>
      <c r="E14" s="379"/>
      <c r="F14" s="378"/>
      <c r="G14" s="378"/>
      <c r="H14" s="379"/>
      <c r="I14" s="378"/>
      <c r="J14" s="378"/>
      <c r="K14" s="380"/>
    </row>
    <row r="15" spans="1:11" ht="15.75">
      <c r="A15" s="381" t="s">
        <v>52</v>
      </c>
      <c r="B15" s="392"/>
      <c r="C15" s="378"/>
      <c r="D15" s="378"/>
      <c r="E15" s="379"/>
      <c r="F15" s="378"/>
      <c r="G15" s="378"/>
      <c r="H15" s="379"/>
      <c r="I15" s="378"/>
      <c r="J15" s="378"/>
      <c r="K15" s="380"/>
    </row>
    <row r="16" spans="1:11" ht="15.75">
      <c r="A16" s="381"/>
      <c r="B16" s="382" t="s">
        <v>229</v>
      </c>
      <c r="C16" s="383">
        <v>353</v>
      </c>
      <c r="D16" s="383">
        <v>13579</v>
      </c>
      <c r="E16" s="384">
        <v>14561647</v>
      </c>
      <c r="F16" s="383">
        <v>66</v>
      </c>
      <c r="G16" s="383">
        <v>2003</v>
      </c>
      <c r="H16" s="384">
        <v>4063375</v>
      </c>
      <c r="I16" s="383">
        <v>14</v>
      </c>
      <c r="J16" s="383">
        <v>408</v>
      </c>
      <c r="K16" s="385">
        <v>364828</v>
      </c>
    </row>
    <row r="17" spans="1:11" ht="15.75">
      <c r="A17" s="381"/>
      <c r="B17" s="382" t="s">
        <v>230</v>
      </c>
      <c r="C17" s="383">
        <v>46</v>
      </c>
      <c r="D17" s="383">
        <v>943</v>
      </c>
      <c r="E17" s="384">
        <v>1305665</v>
      </c>
      <c r="F17" s="383">
        <v>13</v>
      </c>
      <c r="G17" s="383">
        <v>424</v>
      </c>
      <c r="H17" s="384">
        <v>606070</v>
      </c>
      <c r="I17" s="383">
        <v>0</v>
      </c>
      <c r="J17" s="383">
        <v>0</v>
      </c>
      <c r="K17" s="380">
        <v>0</v>
      </c>
    </row>
    <row r="18" spans="1:11" ht="15.75">
      <c r="A18" s="381"/>
      <c r="B18" s="382" t="s">
        <v>231</v>
      </c>
      <c r="C18" s="383">
        <v>31</v>
      </c>
      <c r="D18" s="383">
        <v>644</v>
      </c>
      <c r="E18" s="384">
        <v>934922</v>
      </c>
      <c r="F18" s="383">
        <v>16</v>
      </c>
      <c r="G18" s="383">
        <v>366</v>
      </c>
      <c r="H18" s="384">
        <v>542343</v>
      </c>
      <c r="I18" s="383">
        <v>0</v>
      </c>
      <c r="J18" s="383">
        <v>0</v>
      </c>
      <c r="K18" s="380">
        <v>0</v>
      </c>
    </row>
    <row r="19" spans="1:11" ht="16.5" thickBot="1">
      <c r="A19" s="381"/>
      <c r="B19" s="382" t="s">
        <v>232</v>
      </c>
      <c r="C19" s="383">
        <v>1152</v>
      </c>
      <c r="D19" s="383">
        <v>36439</v>
      </c>
      <c r="E19" s="384">
        <v>106798353</v>
      </c>
      <c r="F19" s="383">
        <v>1025</v>
      </c>
      <c r="G19" s="383">
        <v>34692</v>
      </c>
      <c r="H19" s="384">
        <v>104060637</v>
      </c>
      <c r="I19" s="383">
        <v>2</v>
      </c>
      <c r="J19" s="383">
        <v>166</v>
      </c>
      <c r="K19" s="380">
        <v>205780</v>
      </c>
    </row>
    <row r="20" spans="1:11" ht="16.5" thickTop="1">
      <c r="A20" s="387"/>
      <c r="B20" s="388" t="s">
        <v>48</v>
      </c>
      <c r="C20" s="389">
        <v>1582</v>
      </c>
      <c r="D20" s="389">
        <v>51605</v>
      </c>
      <c r="E20" s="390">
        <v>123600587</v>
      </c>
      <c r="F20" s="389">
        <v>1120</v>
      </c>
      <c r="G20" s="389">
        <v>37485</v>
      </c>
      <c r="H20" s="390">
        <v>109272425</v>
      </c>
      <c r="I20" s="393">
        <v>16</v>
      </c>
      <c r="J20" s="389">
        <v>574</v>
      </c>
      <c r="K20" s="391">
        <v>570608</v>
      </c>
    </row>
    <row r="21" spans="1:11" ht="15.75">
      <c r="A21" s="387"/>
      <c r="B21" s="394"/>
      <c r="C21" s="378"/>
      <c r="D21" s="378"/>
      <c r="E21" s="379"/>
      <c r="F21" s="378"/>
      <c r="G21" s="378"/>
      <c r="H21" s="379"/>
      <c r="I21" s="386"/>
      <c r="J21" s="378"/>
      <c r="K21" s="380"/>
    </row>
    <row r="22" spans="1:11" ht="15.75">
      <c r="A22" s="381" t="s">
        <v>233</v>
      </c>
      <c r="B22" s="394"/>
      <c r="C22" s="378"/>
      <c r="D22" s="378"/>
      <c r="E22" s="379"/>
      <c r="F22" s="378"/>
      <c r="G22" s="378"/>
      <c r="H22" s="379"/>
      <c r="I22" s="386"/>
      <c r="J22" s="378"/>
      <c r="K22" s="380"/>
    </row>
    <row r="23" spans="1:11" ht="15">
      <c r="A23" s="387"/>
      <c r="B23" s="382" t="s">
        <v>229</v>
      </c>
      <c r="C23" s="383">
        <v>2607</v>
      </c>
      <c r="D23" s="383">
        <v>138057</v>
      </c>
      <c r="E23" s="384">
        <v>121795039</v>
      </c>
      <c r="F23" s="383">
        <v>391</v>
      </c>
      <c r="G23" s="383">
        <v>10775</v>
      </c>
      <c r="H23" s="384">
        <v>14297891</v>
      </c>
      <c r="I23" s="386">
        <v>216</v>
      </c>
      <c r="J23" s="383">
        <v>12593</v>
      </c>
      <c r="K23" s="385">
        <v>9588581</v>
      </c>
    </row>
    <row r="24" spans="1:11" ht="15">
      <c r="A24" s="387"/>
      <c r="B24" s="382" t="s">
        <v>230</v>
      </c>
      <c r="C24" s="383">
        <v>264</v>
      </c>
      <c r="D24" s="383">
        <v>6837</v>
      </c>
      <c r="E24" s="384">
        <v>9636845</v>
      </c>
      <c r="F24" s="383">
        <v>144</v>
      </c>
      <c r="G24" s="383">
        <v>3723</v>
      </c>
      <c r="H24" s="384">
        <v>5445808</v>
      </c>
      <c r="I24" s="386">
        <v>2</v>
      </c>
      <c r="J24" s="383">
        <v>191</v>
      </c>
      <c r="K24" s="385">
        <v>281651</v>
      </c>
    </row>
    <row r="25" spans="1:11" ht="15">
      <c r="A25" s="387"/>
      <c r="B25" s="382" t="s">
        <v>231</v>
      </c>
      <c r="C25" s="383">
        <v>214</v>
      </c>
      <c r="D25" s="383">
        <v>6245</v>
      </c>
      <c r="E25" s="384">
        <v>8894692</v>
      </c>
      <c r="F25" s="383">
        <v>146</v>
      </c>
      <c r="G25" s="383">
        <v>5041</v>
      </c>
      <c r="H25" s="384">
        <v>7251776</v>
      </c>
      <c r="I25" s="386">
        <v>0</v>
      </c>
      <c r="J25" s="383">
        <v>0</v>
      </c>
      <c r="K25" s="380">
        <v>0</v>
      </c>
    </row>
    <row r="26" spans="1:11" ht="15.75" thickBot="1">
      <c r="A26" s="387"/>
      <c r="B26" s="382" t="s">
        <v>232</v>
      </c>
      <c r="C26" s="383">
        <v>3609</v>
      </c>
      <c r="D26" s="383">
        <v>146966</v>
      </c>
      <c r="E26" s="384">
        <v>387852479</v>
      </c>
      <c r="F26" s="383">
        <v>3272</v>
      </c>
      <c r="G26" s="383">
        <v>139185</v>
      </c>
      <c r="H26" s="384">
        <v>376103773</v>
      </c>
      <c r="I26" s="386">
        <v>2</v>
      </c>
      <c r="J26" s="383">
        <v>166</v>
      </c>
      <c r="K26" s="380">
        <v>205780</v>
      </c>
    </row>
    <row r="27" spans="1:11" ht="16.5" thickTop="1">
      <c r="A27" s="395"/>
      <c r="B27" s="396" t="s">
        <v>234</v>
      </c>
      <c r="C27" s="397">
        <v>6694</v>
      </c>
      <c r="D27" s="397">
        <v>298105</v>
      </c>
      <c r="E27" s="390">
        <v>528179055</v>
      </c>
      <c r="F27" s="397">
        <v>3953</v>
      </c>
      <c r="G27" s="397">
        <v>158724</v>
      </c>
      <c r="H27" s="390">
        <v>403099248</v>
      </c>
      <c r="I27" s="398">
        <v>220</v>
      </c>
      <c r="J27" s="397">
        <v>12950</v>
      </c>
      <c r="K27" s="391">
        <v>10076012</v>
      </c>
    </row>
    <row r="28" spans="1:11" ht="15.75" thickBot="1">
      <c r="A28" s="399"/>
      <c r="B28" s="400"/>
      <c r="C28" s="401"/>
      <c r="D28" s="401"/>
      <c r="E28" s="402"/>
      <c r="F28" s="401"/>
      <c r="G28" s="403"/>
      <c r="H28" s="404"/>
      <c r="I28" s="405"/>
      <c r="J28" s="403"/>
      <c r="K28" s="406"/>
    </row>
    <row r="29" spans="1:11">
      <c r="A29" s="370"/>
      <c r="B29" s="370"/>
      <c r="C29" s="370"/>
      <c r="D29" s="407"/>
      <c r="E29" s="407"/>
      <c r="F29" s="370"/>
      <c r="G29" s="407"/>
      <c r="H29" s="370"/>
      <c r="I29" s="370"/>
      <c r="J29" s="407"/>
      <c r="K29" s="370"/>
    </row>
    <row r="30" spans="1:11" ht="13.5" thickBot="1">
      <c r="A30" s="370"/>
      <c r="B30" s="370"/>
      <c r="C30" s="370"/>
      <c r="D30" s="370"/>
      <c r="E30" s="407"/>
      <c r="F30" s="370"/>
      <c r="G30" s="370"/>
      <c r="H30" s="370"/>
      <c r="I30" s="370"/>
      <c r="J30" s="370"/>
      <c r="K30" s="370"/>
    </row>
    <row r="31" spans="1:11" ht="15">
      <c r="A31" s="1103" t="s">
        <v>224</v>
      </c>
      <c r="B31" s="1104"/>
      <c r="C31" s="371" t="s">
        <v>225</v>
      </c>
      <c r="D31" s="1105" t="s">
        <v>19</v>
      </c>
      <c r="E31" s="1106"/>
      <c r="F31" s="371" t="s">
        <v>225</v>
      </c>
      <c r="G31" s="1105" t="s">
        <v>20</v>
      </c>
      <c r="H31" s="1106"/>
      <c r="I31" s="371" t="s">
        <v>225</v>
      </c>
      <c r="J31" s="1105" t="s">
        <v>21</v>
      </c>
      <c r="K31" s="1107"/>
    </row>
    <row r="32" spans="1:11" ht="15.75" thickBot="1">
      <c r="A32" s="1101" t="s">
        <v>226</v>
      </c>
      <c r="B32" s="1102"/>
      <c r="C32" s="373" t="s">
        <v>227</v>
      </c>
      <c r="D32" s="373" t="s">
        <v>228</v>
      </c>
      <c r="E32" s="374" t="s">
        <v>224</v>
      </c>
      <c r="F32" s="373" t="s">
        <v>227</v>
      </c>
      <c r="G32" s="373" t="s">
        <v>228</v>
      </c>
      <c r="H32" s="374" t="s">
        <v>224</v>
      </c>
      <c r="I32" s="373" t="s">
        <v>227</v>
      </c>
      <c r="J32" s="373" t="s">
        <v>228</v>
      </c>
      <c r="K32" s="375" t="s">
        <v>224</v>
      </c>
    </row>
    <row r="33" spans="1:11">
      <c r="A33" s="408"/>
      <c r="B33" s="409"/>
      <c r="C33" s="410"/>
      <c r="D33" s="410"/>
      <c r="E33" s="411"/>
      <c r="F33" s="410"/>
      <c r="G33" s="410"/>
      <c r="H33" s="411"/>
      <c r="I33" s="410"/>
      <c r="J33" s="410"/>
      <c r="K33" s="412"/>
    </row>
    <row r="34" spans="1:11" ht="15.75">
      <c r="A34" s="381" t="s">
        <v>56</v>
      </c>
      <c r="B34" s="377"/>
      <c r="C34" s="378"/>
      <c r="D34" s="378"/>
      <c r="E34" s="379"/>
      <c r="F34" s="378"/>
      <c r="G34" s="378"/>
      <c r="H34" s="379"/>
      <c r="I34" s="378"/>
      <c r="J34" s="378"/>
      <c r="K34" s="380"/>
    </row>
    <row r="35" spans="1:11" ht="15.75">
      <c r="A35" s="381"/>
      <c r="B35" s="382" t="s">
        <v>229</v>
      </c>
      <c r="C35" s="383">
        <v>973</v>
      </c>
      <c r="D35" s="383">
        <v>33239</v>
      </c>
      <c r="E35" s="384">
        <v>28090089</v>
      </c>
      <c r="F35" s="383">
        <v>736</v>
      </c>
      <c r="G35" s="383">
        <v>68862</v>
      </c>
      <c r="H35" s="384">
        <v>58901823</v>
      </c>
      <c r="I35" s="383">
        <v>18</v>
      </c>
      <c r="J35" s="383">
        <v>1420</v>
      </c>
      <c r="K35" s="385">
        <v>783211</v>
      </c>
    </row>
    <row r="36" spans="1:11" ht="15.75">
      <c r="A36" s="381"/>
      <c r="B36" s="382" t="s">
        <v>230</v>
      </c>
      <c r="C36" s="383">
        <v>73</v>
      </c>
      <c r="D36" s="383">
        <v>1697</v>
      </c>
      <c r="E36" s="384">
        <v>2282471</v>
      </c>
      <c r="F36" s="383">
        <v>12</v>
      </c>
      <c r="G36" s="383">
        <v>707</v>
      </c>
      <c r="H36" s="384">
        <v>927320</v>
      </c>
      <c r="I36" s="383">
        <v>0</v>
      </c>
      <c r="J36" s="383">
        <v>0</v>
      </c>
      <c r="K36" s="380">
        <v>0</v>
      </c>
    </row>
    <row r="37" spans="1:11" ht="15.75">
      <c r="A37" s="381"/>
      <c r="B37" s="382" t="s">
        <v>231</v>
      </c>
      <c r="C37" s="383">
        <v>49</v>
      </c>
      <c r="D37" s="383">
        <v>747</v>
      </c>
      <c r="E37" s="384">
        <v>1014857</v>
      </c>
      <c r="F37" s="383">
        <v>4</v>
      </c>
      <c r="G37" s="383">
        <v>179</v>
      </c>
      <c r="H37" s="384">
        <v>235480</v>
      </c>
      <c r="I37" s="383">
        <v>0</v>
      </c>
      <c r="J37" s="383">
        <v>0</v>
      </c>
      <c r="K37" s="380">
        <v>0</v>
      </c>
    </row>
    <row r="38" spans="1:11" ht="16.5" thickBot="1">
      <c r="A38" s="381"/>
      <c r="B38" s="382" t="s">
        <v>232</v>
      </c>
      <c r="C38" s="383">
        <v>202</v>
      </c>
      <c r="D38" s="383">
        <v>3994</v>
      </c>
      <c r="E38" s="384">
        <v>6031537</v>
      </c>
      <c r="F38" s="383">
        <v>8</v>
      </c>
      <c r="G38" s="383">
        <v>2040</v>
      </c>
      <c r="H38" s="384">
        <v>2979453</v>
      </c>
      <c r="I38" s="383">
        <v>0</v>
      </c>
      <c r="J38" s="383">
        <v>0</v>
      </c>
      <c r="K38" s="380">
        <v>0</v>
      </c>
    </row>
    <row r="39" spans="1:11" ht="16.5" thickTop="1">
      <c r="A39" s="387"/>
      <c r="B39" s="388" t="s">
        <v>48</v>
      </c>
      <c r="C39" s="389">
        <v>1297</v>
      </c>
      <c r="D39" s="389">
        <v>39677</v>
      </c>
      <c r="E39" s="390">
        <v>37418954</v>
      </c>
      <c r="F39" s="389">
        <v>760</v>
      </c>
      <c r="G39" s="389">
        <v>71788</v>
      </c>
      <c r="H39" s="390">
        <v>63044076</v>
      </c>
      <c r="I39" s="389">
        <v>18</v>
      </c>
      <c r="J39" s="389">
        <v>1420</v>
      </c>
      <c r="K39" s="391">
        <v>783211</v>
      </c>
    </row>
    <row r="40" spans="1:11" ht="15.75">
      <c r="A40" s="381"/>
      <c r="B40" s="392"/>
      <c r="C40" s="378"/>
      <c r="D40" s="378"/>
      <c r="E40" s="379"/>
      <c r="F40" s="378"/>
      <c r="G40" s="378"/>
      <c r="H40" s="379"/>
      <c r="I40" s="378"/>
      <c r="J40" s="378"/>
      <c r="K40" s="380"/>
    </row>
    <row r="41" spans="1:11" ht="15.75">
      <c r="A41" s="381" t="s">
        <v>52</v>
      </c>
      <c r="B41" s="392"/>
      <c r="C41" s="378"/>
      <c r="D41" s="378"/>
      <c r="E41" s="379"/>
      <c r="F41" s="378"/>
      <c r="G41" s="378"/>
      <c r="H41" s="379"/>
      <c r="I41" s="378"/>
      <c r="J41" s="378"/>
      <c r="K41" s="380"/>
    </row>
    <row r="42" spans="1:11" ht="15.75">
      <c r="A42" s="381"/>
      <c r="B42" s="382" t="s">
        <v>229</v>
      </c>
      <c r="C42" s="383">
        <v>133</v>
      </c>
      <c r="D42" s="383">
        <v>2312</v>
      </c>
      <c r="E42" s="384">
        <v>2030353</v>
      </c>
      <c r="F42" s="383">
        <v>114</v>
      </c>
      <c r="G42" s="383">
        <v>7252</v>
      </c>
      <c r="H42" s="384">
        <v>7016855</v>
      </c>
      <c r="I42" s="383">
        <v>26</v>
      </c>
      <c r="J42" s="383">
        <v>1604</v>
      </c>
      <c r="K42" s="385">
        <v>1086236</v>
      </c>
    </row>
    <row r="43" spans="1:11" ht="15.75">
      <c r="A43" s="381"/>
      <c r="B43" s="382" t="s">
        <v>230</v>
      </c>
      <c r="C43" s="383">
        <v>24</v>
      </c>
      <c r="D43" s="383">
        <v>343</v>
      </c>
      <c r="E43" s="384">
        <v>466978</v>
      </c>
      <c r="F43" s="383">
        <v>9</v>
      </c>
      <c r="G43" s="383">
        <v>176</v>
      </c>
      <c r="H43" s="384">
        <v>232617</v>
      </c>
      <c r="I43" s="383">
        <v>0</v>
      </c>
      <c r="J43" s="383">
        <v>0</v>
      </c>
      <c r="K43" s="380">
        <v>0</v>
      </c>
    </row>
    <row r="44" spans="1:11" ht="15.75">
      <c r="A44" s="381"/>
      <c r="B44" s="382" t="s">
        <v>231</v>
      </c>
      <c r="C44" s="383">
        <v>13</v>
      </c>
      <c r="D44" s="383">
        <v>120</v>
      </c>
      <c r="E44" s="384">
        <v>174298</v>
      </c>
      <c r="F44" s="383">
        <v>2</v>
      </c>
      <c r="G44" s="383">
        <v>158</v>
      </c>
      <c r="H44" s="384">
        <v>218281</v>
      </c>
      <c r="I44" s="383">
        <v>0</v>
      </c>
      <c r="J44" s="383">
        <v>0</v>
      </c>
      <c r="K44" s="380">
        <v>0</v>
      </c>
    </row>
    <row r="45" spans="1:11" ht="16.5" thickBot="1">
      <c r="A45" s="381"/>
      <c r="B45" s="382" t="s">
        <v>232</v>
      </c>
      <c r="C45" s="383">
        <v>125</v>
      </c>
      <c r="D45" s="383">
        <v>1581</v>
      </c>
      <c r="E45" s="384">
        <v>2531936</v>
      </c>
      <c r="F45" s="383">
        <v>0</v>
      </c>
      <c r="G45" s="383">
        <v>0</v>
      </c>
      <c r="H45" s="413">
        <v>0</v>
      </c>
      <c r="I45" s="383">
        <v>0</v>
      </c>
      <c r="J45" s="383">
        <v>0</v>
      </c>
      <c r="K45" s="380">
        <v>0</v>
      </c>
    </row>
    <row r="46" spans="1:11" ht="16.5" thickTop="1">
      <c r="A46" s="387"/>
      <c r="B46" s="388" t="s">
        <v>48</v>
      </c>
      <c r="C46" s="389">
        <v>295</v>
      </c>
      <c r="D46" s="389">
        <v>4356</v>
      </c>
      <c r="E46" s="390">
        <v>5203565</v>
      </c>
      <c r="F46" s="389">
        <v>125</v>
      </c>
      <c r="G46" s="389">
        <v>7586</v>
      </c>
      <c r="H46" s="390">
        <v>7467753</v>
      </c>
      <c r="I46" s="389">
        <v>26</v>
      </c>
      <c r="J46" s="389">
        <v>1604</v>
      </c>
      <c r="K46" s="391">
        <v>1086236</v>
      </c>
    </row>
    <row r="47" spans="1:11" ht="15.75">
      <c r="A47" s="387"/>
      <c r="B47" s="394"/>
      <c r="C47" s="378"/>
      <c r="D47" s="378"/>
      <c r="E47" s="379"/>
      <c r="F47" s="378"/>
      <c r="G47" s="378"/>
      <c r="H47" s="379"/>
      <c r="I47" s="378"/>
      <c r="J47" s="378"/>
      <c r="K47" s="380"/>
    </row>
    <row r="48" spans="1:11" ht="15.75">
      <c r="A48" s="381" t="s">
        <v>233</v>
      </c>
      <c r="B48" s="394"/>
      <c r="C48" s="378"/>
      <c r="D48" s="378"/>
      <c r="E48" s="379"/>
      <c r="F48" s="378"/>
      <c r="G48" s="378"/>
      <c r="H48" s="379"/>
      <c r="I48" s="378"/>
      <c r="J48" s="378"/>
      <c r="K48" s="380"/>
    </row>
    <row r="49" spans="1:11" ht="15">
      <c r="A49" s="387"/>
      <c r="B49" s="382" t="s">
        <v>229</v>
      </c>
      <c r="C49" s="383">
        <v>1106</v>
      </c>
      <c r="D49" s="383">
        <v>35551</v>
      </c>
      <c r="E49" s="384">
        <v>30120442</v>
      </c>
      <c r="F49" s="383">
        <v>850</v>
      </c>
      <c r="G49" s="383">
        <v>76114</v>
      </c>
      <c r="H49" s="384">
        <v>65918678</v>
      </c>
      <c r="I49" s="383">
        <v>44</v>
      </c>
      <c r="J49" s="383">
        <v>3024</v>
      </c>
      <c r="K49" s="385">
        <v>1869447</v>
      </c>
    </row>
    <row r="50" spans="1:11" ht="15">
      <c r="A50" s="387"/>
      <c r="B50" s="382" t="s">
        <v>230</v>
      </c>
      <c r="C50" s="383">
        <v>97</v>
      </c>
      <c r="D50" s="383">
        <v>2040</v>
      </c>
      <c r="E50" s="384">
        <v>2749449</v>
      </c>
      <c r="F50" s="383">
        <v>21</v>
      </c>
      <c r="G50" s="383">
        <v>883</v>
      </c>
      <c r="H50" s="384">
        <v>1159937</v>
      </c>
      <c r="I50" s="383">
        <v>0</v>
      </c>
      <c r="J50" s="383">
        <v>0</v>
      </c>
      <c r="K50" s="380">
        <v>0</v>
      </c>
    </row>
    <row r="51" spans="1:11" ht="15">
      <c r="A51" s="387"/>
      <c r="B51" s="382" t="s">
        <v>231</v>
      </c>
      <c r="C51" s="383">
        <v>62</v>
      </c>
      <c r="D51" s="383">
        <v>867</v>
      </c>
      <c r="E51" s="384">
        <v>1189155</v>
      </c>
      <c r="F51" s="383">
        <v>6</v>
      </c>
      <c r="G51" s="383">
        <v>337</v>
      </c>
      <c r="H51" s="384">
        <v>453761</v>
      </c>
      <c r="I51" s="383">
        <v>0</v>
      </c>
      <c r="J51" s="383">
        <v>0</v>
      </c>
      <c r="K51" s="380">
        <v>0</v>
      </c>
    </row>
    <row r="52" spans="1:11" ht="15.75" thickBot="1">
      <c r="A52" s="387"/>
      <c r="B52" s="382" t="s">
        <v>232</v>
      </c>
      <c r="C52" s="383">
        <v>327</v>
      </c>
      <c r="D52" s="383">
        <v>5575</v>
      </c>
      <c r="E52" s="384">
        <v>8563473</v>
      </c>
      <c r="F52" s="383">
        <v>8</v>
      </c>
      <c r="G52" s="383">
        <v>2040</v>
      </c>
      <c r="H52" s="384">
        <v>2979453</v>
      </c>
      <c r="I52" s="383">
        <v>0</v>
      </c>
      <c r="J52" s="383">
        <v>0</v>
      </c>
      <c r="K52" s="380">
        <v>0</v>
      </c>
    </row>
    <row r="53" spans="1:11" ht="16.5" thickTop="1">
      <c r="A53" s="395"/>
      <c r="B53" s="396" t="s">
        <v>234</v>
      </c>
      <c r="C53" s="397">
        <v>1592</v>
      </c>
      <c r="D53" s="397">
        <v>44033</v>
      </c>
      <c r="E53" s="390">
        <v>42622519</v>
      </c>
      <c r="F53" s="397">
        <v>885</v>
      </c>
      <c r="G53" s="397">
        <v>79374</v>
      </c>
      <c r="H53" s="390">
        <v>70511829</v>
      </c>
      <c r="I53" s="397">
        <v>44</v>
      </c>
      <c r="J53" s="397">
        <v>3024</v>
      </c>
      <c r="K53" s="391">
        <v>1869447</v>
      </c>
    </row>
    <row r="54" spans="1:11" ht="15.75" thickBot="1">
      <c r="A54" s="399"/>
      <c r="B54" s="400"/>
      <c r="C54" s="401"/>
      <c r="D54" s="401"/>
      <c r="E54" s="402"/>
      <c r="F54" s="401"/>
      <c r="G54" s="403"/>
      <c r="H54" s="404"/>
      <c r="I54" s="401"/>
      <c r="J54" s="403"/>
      <c r="K54" s="406"/>
    </row>
  </sheetData>
  <mergeCells count="13">
    <mergeCell ref="A1:K1"/>
    <mergeCell ref="A32:B32"/>
    <mergeCell ref="A31:B31"/>
    <mergeCell ref="D31:E31"/>
    <mergeCell ref="G31:H31"/>
    <mergeCell ref="J31:K31"/>
    <mergeCell ref="A6:B6"/>
    <mergeCell ref="A5:B5"/>
    <mergeCell ref="D5:E5"/>
    <mergeCell ref="G5:H5"/>
    <mergeCell ref="J5:K5"/>
    <mergeCell ref="A2:K2"/>
    <mergeCell ref="A3:K3"/>
  </mergeCells>
  <pageMargins left="0.7" right="0.7" top="0.75" bottom="0.75" header="0.3" footer="0.3"/>
  <pageSetup scale="63"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48"/>
  <sheetViews>
    <sheetView showGridLines="0" zoomScaleNormal="100" workbookViewId="0">
      <selection sqref="A1:P1"/>
    </sheetView>
  </sheetViews>
  <sheetFormatPr defaultRowHeight="12.75"/>
  <cols>
    <col min="2" max="2" width="8.140625" customWidth="1"/>
    <col min="3" max="3" width="8.85546875" bestFit="1" customWidth="1"/>
    <col min="4" max="4" width="9.42578125" bestFit="1" customWidth="1"/>
    <col min="5" max="5" width="8.85546875" bestFit="1" customWidth="1"/>
    <col min="6" max="6" width="2.140625" customWidth="1"/>
    <col min="7" max="7" width="8.85546875" bestFit="1" customWidth="1"/>
    <col min="8" max="8" width="9.42578125" bestFit="1" customWidth="1"/>
    <col min="9" max="9" width="8.85546875" bestFit="1" customWidth="1"/>
    <col min="10" max="10" width="2.140625" customWidth="1"/>
    <col min="11" max="11" width="8.85546875" customWidth="1"/>
    <col min="12" max="12" width="9.42578125" customWidth="1"/>
    <col min="13" max="14" width="8.85546875" bestFit="1" customWidth="1"/>
    <col min="15" max="15" width="9.42578125" bestFit="1" customWidth="1"/>
    <col min="16" max="16" width="10.140625" customWidth="1"/>
  </cols>
  <sheetData>
    <row r="1" spans="1:16" ht="15.75">
      <c r="A1" s="1076" t="s">
        <v>429</v>
      </c>
      <c r="B1" s="1076"/>
      <c r="C1" s="1076"/>
      <c r="D1" s="1076"/>
      <c r="E1" s="1076"/>
      <c r="F1" s="1076"/>
      <c r="G1" s="1076"/>
      <c r="H1" s="1076"/>
      <c r="I1" s="1076"/>
      <c r="J1" s="1122"/>
      <c r="K1" s="1122"/>
      <c r="L1" s="1122"/>
      <c r="M1" s="1122"/>
      <c r="N1" s="1122"/>
      <c r="O1" s="1122"/>
      <c r="P1" s="1122"/>
    </row>
    <row r="2" spans="1:16" ht="15.75">
      <c r="A2" s="1076" t="s">
        <v>430</v>
      </c>
      <c r="B2" s="1076"/>
      <c r="C2" s="1076"/>
      <c r="D2" s="1076"/>
      <c r="E2" s="1076"/>
      <c r="F2" s="1076"/>
      <c r="G2" s="1076"/>
      <c r="H2" s="1076"/>
      <c r="I2" s="1076"/>
      <c r="J2" s="1122"/>
      <c r="K2" s="1122"/>
      <c r="L2" s="1122"/>
      <c r="M2" s="1122"/>
      <c r="N2" s="1122"/>
      <c r="O2" s="1122"/>
      <c r="P2" s="1122"/>
    </row>
    <row r="3" spans="1:16" ht="15.75">
      <c r="A3" s="1076" t="s">
        <v>431</v>
      </c>
      <c r="B3" s="1076"/>
      <c r="C3" s="1076"/>
      <c r="D3" s="1076"/>
      <c r="E3" s="1076"/>
      <c r="F3" s="1076"/>
      <c r="G3" s="1076"/>
      <c r="H3" s="1076"/>
      <c r="I3" s="1076"/>
      <c r="J3" s="1076"/>
      <c r="K3" s="1076"/>
      <c r="L3" s="1076"/>
      <c r="M3" s="1076"/>
      <c r="N3" s="1076"/>
      <c r="O3" s="1076"/>
      <c r="P3" s="1076"/>
    </row>
    <row r="4" spans="1:16" ht="15.75">
      <c r="A4" s="1063" t="s">
        <v>432</v>
      </c>
      <c r="B4" s="1063"/>
      <c r="C4" s="1063"/>
      <c r="D4" s="1063"/>
      <c r="E4" s="1063"/>
      <c r="F4" s="1063"/>
      <c r="G4" s="1063"/>
      <c r="H4" s="1063"/>
      <c r="I4" s="1063"/>
      <c r="J4" s="1063"/>
      <c r="K4" s="1063"/>
      <c r="L4" s="1063"/>
      <c r="M4" s="1063"/>
      <c r="N4" s="1063"/>
      <c r="O4" s="1063"/>
      <c r="P4" s="1063"/>
    </row>
    <row r="5" spans="1:16" ht="18">
      <c r="A5" s="415"/>
      <c r="F5" s="416"/>
      <c r="J5" s="416"/>
      <c r="N5" s="1121"/>
      <c r="O5" s="1121"/>
      <c r="P5" s="1121"/>
    </row>
    <row r="6" spans="1:16" ht="15">
      <c r="A6" s="1116"/>
      <c r="B6" s="1117"/>
      <c r="C6" s="175"/>
      <c r="D6" s="418"/>
      <c r="E6" s="419"/>
      <c r="F6" s="417"/>
      <c r="G6" s="1118" t="s">
        <v>235</v>
      </c>
      <c r="H6" s="1119"/>
      <c r="I6" s="1120"/>
      <c r="J6" s="417"/>
      <c r="K6" s="1118" t="s">
        <v>236</v>
      </c>
      <c r="L6" s="1119"/>
      <c r="M6" s="1120"/>
      <c r="N6" s="1118" t="s">
        <v>236</v>
      </c>
      <c r="O6" s="1119"/>
      <c r="P6" s="1120"/>
    </row>
    <row r="7" spans="1:16" ht="15">
      <c r="A7" s="330"/>
      <c r="B7" s="420"/>
      <c r="C7" s="1060" t="s">
        <v>238</v>
      </c>
      <c r="D7" s="1099"/>
      <c r="E7" s="1061"/>
      <c r="F7" s="421"/>
      <c r="G7" s="1109" t="s">
        <v>88</v>
      </c>
      <c r="H7" s="1064"/>
      <c r="I7" s="1068"/>
      <c r="J7" s="421"/>
      <c r="K7" s="1110" t="s">
        <v>239</v>
      </c>
      <c r="L7" s="1111"/>
      <c r="M7" s="1112"/>
      <c r="N7" s="1113" t="s">
        <v>240</v>
      </c>
      <c r="O7" s="1114"/>
      <c r="P7" s="1115"/>
    </row>
    <row r="8" spans="1:16" ht="15">
      <c r="A8" s="1060" t="s">
        <v>237</v>
      </c>
      <c r="B8" s="1061"/>
      <c r="C8" s="423" t="s">
        <v>241</v>
      </c>
      <c r="D8" s="423" t="s">
        <v>242</v>
      </c>
      <c r="E8" s="423" t="s">
        <v>243</v>
      </c>
      <c r="F8" s="421"/>
      <c r="G8" s="423" t="s">
        <v>241</v>
      </c>
      <c r="H8" s="423" t="s">
        <v>242</v>
      </c>
      <c r="I8" s="423" t="s">
        <v>243</v>
      </c>
      <c r="J8" s="421"/>
      <c r="K8" s="423" t="s">
        <v>241</v>
      </c>
      <c r="L8" s="423" t="s">
        <v>242</v>
      </c>
      <c r="M8" s="423" t="s">
        <v>243</v>
      </c>
      <c r="N8" s="423" t="s">
        <v>241</v>
      </c>
      <c r="O8" s="423" t="s">
        <v>242</v>
      </c>
      <c r="P8" s="423" t="s">
        <v>243</v>
      </c>
    </row>
    <row r="9" spans="1:16" ht="15">
      <c r="A9" s="201" t="s">
        <v>244</v>
      </c>
      <c r="B9" s="141"/>
      <c r="C9" s="424">
        <v>27288</v>
      </c>
      <c r="D9" s="424">
        <v>27572</v>
      </c>
      <c r="E9" s="425">
        <v>29539</v>
      </c>
      <c r="F9" s="426"/>
      <c r="G9" s="427">
        <v>71886181</v>
      </c>
      <c r="H9" s="428">
        <v>74475842</v>
      </c>
      <c r="I9" s="428">
        <v>91651399</v>
      </c>
      <c r="J9" s="426"/>
      <c r="K9" s="429">
        <v>6.6E-3</v>
      </c>
      <c r="L9" s="429">
        <v>7.3000000000000001E-3</v>
      </c>
      <c r="M9" s="429">
        <v>9.7000000000000003E-3</v>
      </c>
      <c r="N9" s="429">
        <v>7.3532889680735262E-3</v>
      </c>
      <c r="O9" s="429">
        <v>7.6181872475126608E-3</v>
      </c>
      <c r="P9" s="429">
        <v>1.020958087480861E-2</v>
      </c>
    </row>
    <row r="10" spans="1:16" ht="15">
      <c r="A10" s="212" t="s">
        <v>245</v>
      </c>
      <c r="B10" s="143"/>
      <c r="C10" s="425">
        <v>32114</v>
      </c>
      <c r="D10" s="424">
        <v>32595</v>
      </c>
      <c r="E10" s="425">
        <v>34634</v>
      </c>
      <c r="F10" s="426"/>
      <c r="G10" s="428">
        <v>37820792</v>
      </c>
      <c r="H10" s="428">
        <v>38354417</v>
      </c>
      <c r="I10" s="428">
        <v>37827117</v>
      </c>
      <c r="J10" s="426"/>
      <c r="K10" s="432">
        <v>1.9199999999999998E-2</v>
      </c>
      <c r="L10" s="432">
        <v>0.02</v>
      </c>
      <c r="M10" s="432">
        <v>2.0299999999999999E-2</v>
      </c>
      <c r="N10" s="432">
        <v>2.1098279956810982E-2</v>
      </c>
      <c r="O10" s="432">
        <v>2.1395961973674965E-2</v>
      </c>
      <c r="P10" s="432">
        <v>2.1660680484391112E-2</v>
      </c>
    </row>
    <row r="11" spans="1:16" ht="15">
      <c r="A11" s="212" t="s">
        <v>246</v>
      </c>
      <c r="B11" s="143"/>
      <c r="C11" s="425">
        <v>48647</v>
      </c>
      <c r="D11" s="424">
        <v>49056</v>
      </c>
      <c r="E11" s="425">
        <v>48173</v>
      </c>
      <c r="F11" s="426"/>
      <c r="G11" s="428">
        <v>136982676</v>
      </c>
      <c r="H11" s="428">
        <v>142411967</v>
      </c>
      <c r="I11" s="428">
        <v>147748480</v>
      </c>
      <c r="J11" s="426"/>
      <c r="K11" s="432">
        <v>1.2500000000000001E-2</v>
      </c>
      <c r="L11" s="432">
        <v>1.3899999999999999E-2</v>
      </c>
      <c r="M11" s="432">
        <v>1.5300000000000001E-2</v>
      </c>
      <c r="N11" s="432">
        <v>1.4128771659348503E-2</v>
      </c>
      <c r="O11" s="432">
        <v>1.4688763733172173E-2</v>
      </c>
      <c r="P11" s="432">
        <v>1.6436144066219047E-2</v>
      </c>
    </row>
    <row r="12" spans="1:16" ht="15.75" thickBot="1">
      <c r="A12" s="434" t="s">
        <v>247</v>
      </c>
      <c r="B12" s="435"/>
      <c r="C12" s="436">
        <v>62680</v>
      </c>
      <c r="D12" s="437">
        <v>63446</v>
      </c>
      <c r="E12" s="436">
        <v>65687</v>
      </c>
      <c r="F12" s="438"/>
      <c r="G12" s="439">
        <v>77882963</v>
      </c>
      <c r="H12" s="439">
        <v>78536369</v>
      </c>
      <c r="I12" s="439">
        <v>77357618</v>
      </c>
      <c r="J12" s="438"/>
      <c r="K12" s="440">
        <v>3.8600000000000002E-2</v>
      </c>
      <c r="L12" s="440">
        <v>0.04</v>
      </c>
      <c r="M12" s="440">
        <v>4.2300000000000004E-2</v>
      </c>
      <c r="N12" s="440">
        <v>4.2517471845641343E-2</v>
      </c>
      <c r="O12" s="440">
        <v>4.2874175932628544E-2</v>
      </c>
      <c r="P12" s="440">
        <v>4.5207911671982834E-2</v>
      </c>
    </row>
    <row r="13" spans="1:16" ht="31.15" customHeight="1" thickBot="1">
      <c r="A13" s="434" t="s">
        <v>202</v>
      </c>
      <c r="B13" s="441"/>
      <c r="C13" s="442"/>
      <c r="D13" s="443"/>
      <c r="E13" s="443"/>
      <c r="F13" s="444"/>
      <c r="G13" s="445">
        <v>324572612</v>
      </c>
      <c r="H13" s="445">
        <v>333778595</v>
      </c>
      <c r="I13" s="445">
        <v>354584614</v>
      </c>
      <c r="J13" s="444"/>
      <c r="K13" s="446">
        <v>1.26E-2</v>
      </c>
      <c r="L13" s="446">
        <v>1.37E-2</v>
      </c>
      <c r="M13" s="447">
        <v>1.5600000000000001E-2</v>
      </c>
      <c r="N13" s="446">
        <v>1.3953350479837054E-2</v>
      </c>
      <c r="O13" s="446">
        <v>1.4451951288491919E-2</v>
      </c>
      <c r="P13" s="447">
        <v>1.6551011358914233E-2</v>
      </c>
    </row>
    <row r="14" spans="1:16" ht="13.9" customHeight="1">
      <c r="A14" s="416"/>
      <c r="B14" s="139"/>
      <c r="C14" s="139"/>
      <c r="D14" s="139"/>
      <c r="E14" s="139"/>
      <c r="F14" s="139"/>
      <c r="G14" s="414"/>
      <c r="H14" s="139"/>
      <c r="I14" s="139"/>
      <c r="J14" s="139"/>
      <c r="K14" s="414"/>
      <c r="L14" s="414"/>
      <c r="M14" s="414"/>
      <c r="N14" s="414"/>
      <c r="O14" s="414"/>
      <c r="P14" s="414"/>
    </row>
    <row r="15" spans="1:16" ht="13.9" customHeight="1">
      <c r="A15" s="416"/>
      <c r="B15" s="139"/>
      <c r="C15" s="139"/>
      <c r="D15" s="139"/>
      <c r="E15" s="139"/>
      <c r="F15" s="139"/>
      <c r="G15" s="414"/>
      <c r="H15" s="139"/>
      <c r="I15" s="139"/>
      <c r="J15" s="139"/>
      <c r="K15" s="414"/>
      <c r="L15" s="414"/>
      <c r="M15" s="414"/>
      <c r="N15" s="414"/>
      <c r="O15" s="414"/>
      <c r="P15" s="414"/>
    </row>
    <row r="16" spans="1:16" ht="15">
      <c r="A16" s="1116"/>
      <c r="B16" s="1117"/>
      <c r="C16" s="175"/>
      <c r="D16" s="418"/>
      <c r="E16" s="419"/>
      <c r="F16" s="417"/>
      <c r="G16" s="1118" t="s">
        <v>235</v>
      </c>
      <c r="H16" s="1119"/>
      <c r="I16" s="1120"/>
      <c r="J16" s="417"/>
      <c r="K16" s="1118" t="s">
        <v>236</v>
      </c>
      <c r="L16" s="1119"/>
      <c r="M16" s="1120"/>
      <c r="N16" s="1118" t="s">
        <v>236</v>
      </c>
      <c r="O16" s="1119"/>
      <c r="P16" s="1120"/>
    </row>
    <row r="17" spans="1:16" ht="15">
      <c r="A17" s="330"/>
      <c r="B17" s="420"/>
      <c r="C17" s="1060" t="s">
        <v>250</v>
      </c>
      <c r="D17" s="1099"/>
      <c r="E17" s="1061"/>
      <c r="F17" s="421"/>
      <c r="G17" s="1109" t="s">
        <v>88</v>
      </c>
      <c r="H17" s="1064"/>
      <c r="I17" s="1068"/>
      <c r="J17" s="421"/>
      <c r="K17" s="1110" t="s">
        <v>239</v>
      </c>
      <c r="L17" s="1111"/>
      <c r="M17" s="1112"/>
      <c r="N17" s="1113" t="s">
        <v>240</v>
      </c>
      <c r="O17" s="1114"/>
      <c r="P17" s="1115"/>
    </row>
    <row r="18" spans="1:16" ht="15">
      <c r="A18" s="1060" t="s">
        <v>249</v>
      </c>
      <c r="B18" s="1061"/>
      <c r="C18" s="423" t="s">
        <v>241</v>
      </c>
      <c r="D18" s="423" t="s">
        <v>242</v>
      </c>
      <c r="E18" s="423" t="s">
        <v>243</v>
      </c>
      <c r="F18" s="421"/>
      <c r="G18" s="423" t="s">
        <v>241</v>
      </c>
      <c r="H18" s="423" t="s">
        <v>242</v>
      </c>
      <c r="I18" s="423" t="s">
        <v>243</v>
      </c>
      <c r="J18" s="421"/>
      <c r="K18" s="423" t="s">
        <v>241</v>
      </c>
      <c r="L18" s="423" t="s">
        <v>242</v>
      </c>
      <c r="M18" s="423" t="s">
        <v>243</v>
      </c>
      <c r="N18" s="423" t="s">
        <v>241</v>
      </c>
      <c r="O18" s="423" t="s">
        <v>242</v>
      </c>
      <c r="P18" s="423" t="s">
        <v>243</v>
      </c>
    </row>
    <row r="19" spans="1:16" ht="15">
      <c r="A19" s="201" t="s">
        <v>251</v>
      </c>
      <c r="B19" s="141"/>
      <c r="C19" s="455">
        <v>43382</v>
      </c>
      <c r="D19" s="424">
        <v>44342</v>
      </c>
      <c r="E19" s="425">
        <v>42465</v>
      </c>
      <c r="F19" s="431"/>
      <c r="G19" s="428">
        <v>105038241</v>
      </c>
      <c r="H19" s="428">
        <v>100101666</v>
      </c>
      <c r="I19" s="428">
        <v>96202617</v>
      </c>
      <c r="J19" s="431"/>
      <c r="K19" s="429">
        <v>2.86E-2</v>
      </c>
      <c r="L19" s="429">
        <v>2.86E-2</v>
      </c>
      <c r="M19" s="429">
        <v>2.9300000000000003E-2</v>
      </c>
      <c r="N19" s="429">
        <v>3.0129028418844513E-2</v>
      </c>
      <c r="O19" s="429">
        <v>2.8713027855137841E-2</v>
      </c>
      <c r="P19" s="429">
        <v>2.9517753411035887E-2</v>
      </c>
    </row>
    <row r="20" spans="1:16" ht="15">
      <c r="A20" s="212" t="s">
        <v>252</v>
      </c>
      <c r="B20" s="143"/>
      <c r="C20" s="455">
        <v>16479</v>
      </c>
      <c r="D20" s="424">
        <v>15588</v>
      </c>
      <c r="E20" s="425">
        <v>17723</v>
      </c>
      <c r="F20" s="426"/>
      <c r="G20" s="428">
        <v>103694474</v>
      </c>
      <c r="H20" s="428">
        <v>96467532</v>
      </c>
      <c r="I20" s="428">
        <v>96304976</v>
      </c>
      <c r="J20" s="426"/>
      <c r="K20" s="432">
        <v>1.0699999999999999E-2</v>
      </c>
      <c r="L20" s="432">
        <v>1.0800000000000001E-2</v>
      </c>
      <c r="M20" s="432">
        <v>1.1599999999999999E-2</v>
      </c>
      <c r="N20" s="432">
        <v>1.2714749857094887E-2</v>
      </c>
      <c r="O20" s="432">
        <v>1.1828600805779644E-2</v>
      </c>
      <c r="P20" s="432">
        <v>1.2879387070935375E-2</v>
      </c>
    </row>
    <row r="21" spans="1:16" ht="15">
      <c r="A21" s="212" t="s">
        <v>253</v>
      </c>
      <c r="B21" s="143"/>
      <c r="C21" s="455">
        <v>2</v>
      </c>
      <c r="D21" s="424">
        <v>8</v>
      </c>
      <c r="E21" s="425">
        <v>14</v>
      </c>
      <c r="F21" s="426"/>
      <c r="G21" s="428">
        <v>469265</v>
      </c>
      <c r="H21" s="428">
        <v>6797</v>
      </c>
      <c r="I21" s="428">
        <v>51854</v>
      </c>
      <c r="J21" s="426"/>
      <c r="K21" s="432">
        <v>2.9999999999999997E-4</v>
      </c>
      <c r="L21" s="432">
        <v>0</v>
      </c>
      <c r="M21" s="432">
        <v>0</v>
      </c>
      <c r="N21" s="432">
        <v>3.1718596627206935E-4</v>
      </c>
      <c r="O21" s="432">
        <v>4.5942335625952401E-6</v>
      </c>
      <c r="P21" s="432">
        <v>3.8302623142576094E-5</v>
      </c>
    </row>
    <row r="22" spans="1:16" ht="15">
      <c r="A22" s="212" t="s">
        <v>254</v>
      </c>
      <c r="B22" s="143"/>
      <c r="C22" s="455">
        <v>9765</v>
      </c>
      <c r="D22" s="424">
        <v>9768</v>
      </c>
      <c r="E22" s="425">
        <v>11298</v>
      </c>
      <c r="F22" s="426"/>
      <c r="G22" s="428">
        <v>112098213</v>
      </c>
      <c r="H22" s="428">
        <v>136516836</v>
      </c>
      <c r="I22" s="428">
        <v>156855713</v>
      </c>
      <c r="J22" s="426"/>
      <c r="K22" s="432">
        <v>1.03E-2</v>
      </c>
      <c r="L22" s="432">
        <v>1.32E-2</v>
      </c>
      <c r="M22" s="432">
        <v>1.61E-2</v>
      </c>
      <c r="N22" s="432">
        <v>1.1216817220274551E-2</v>
      </c>
      <c r="O22" s="432">
        <v>1.3660203458392299E-2</v>
      </c>
      <c r="P22" s="432">
        <v>1.6835410840716557E-2</v>
      </c>
    </row>
    <row r="23" spans="1:16" ht="15.75" thickBot="1">
      <c r="A23" s="434" t="s">
        <v>255</v>
      </c>
      <c r="B23" s="435"/>
      <c r="C23" s="436">
        <v>17</v>
      </c>
      <c r="D23" s="424">
        <v>10</v>
      </c>
      <c r="E23" s="425">
        <v>29</v>
      </c>
      <c r="F23" s="438"/>
      <c r="G23" s="439">
        <v>3272419</v>
      </c>
      <c r="H23" s="428">
        <v>685763</v>
      </c>
      <c r="I23" s="428">
        <v>5169454</v>
      </c>
      <c r="J23" s="438"/>
      <c r="K23" s="456">
        <v>0.1147</v>
      </c>
      <c r="L23" s="432">
        <v>2.4400000000000002E-2</v>
      </c>
      <c r="M23" s="432">
        <v>0.24929999999999999</v>
      </c>
      <c r="N23" s="440">
        <v>0.14344896729647916</v>
      </c>
      <c r="O23" s="432">
        <v>3.0060940900335637E-2</v>
      </c>
      <c r="P23" s="432">
        <v>0.31637615804190394</v>
      </c>
    </row>
    <row r="24" spans="1:16" ht="15">
      <c r="A24" s="457"/>
      <c r="B24" s="430"/>
      <c r="C24" s="458"/>
      <c r="D24" s="459"/>
      <c r="E24" s="448"/>
      <c r="F24" s="449"/>
      <c r="G24" s="460"/>
      <c r="H24" s="450"/>
      <c r="I24" s="450"/>
      <c r="J24" s="449"/>
      <c r="K24" s="461"/>
      <c r="L24" s="461"/>
      <c r="M24" s="462"/>
      <c r="N24" s="463"/>
      <c r="O24" s="463"/>
      <c r="P24" s="464"/>
    </row>
    <row r="25" spans="1:16" ht="15.75" thickBot="1">
      <c r="A25" s="434" t="s">
        <v>202</v>
      </c>
      <c r="B25" s="441"/>
      <c r="C25" s="465">
        <v>69645</v>
      </c>
      <c r="D25" s="466">
        <v>69716</v>
      </c>
      <c r="E25" s="443">
        <v>71529</v>
      </c>
      <c r="F25" s="444"/>
      <c r="G25" s="445">
        <v>324572612</v>
      </c>
      <c r="H25" s="445">
        <v>333778594</v>
      </c>
      <c r="I25" s="445">
        <v>354584614</v>
      </c>
      <c r="J25" s="444"/>
      <c r="K25" s="467">
        <v>1.26E-2</v>
      </c>
      <c r="L25" s="467">
        <v>1.37E-2</v>
      </c>
      <c r="M25" s="468">
        <v>1.5600000000000001E-2</v>
      </c>
      <c r="N25" s="446">
        <v>1.4027828101150887E-2</v>
      </c>
      <c r="O25" s="446">
        <v>1.4525704965136839E-2</v>
      </c>
      <c r="P25" s="447">
        <v>1.6551011358914236E-2</v>
      </c>
    </row>
    <row r="26" spans="1:16" ht="13.9" customHeight="1">
      <c r="A26" s="82"/>
      <c r="H26" s="239"/>
      <c r="L26" s="239"/>
      <c r="N26" s="239"/>
      <c r="O26" s="239"/>
      <c r="P26" s="239"/>
    </row>
    <row r="27" spans="1:16" ht="13.9" customHeight="1">
      <c r="F27" s="469"/>
      <c r="J27" s="469"/>
      <c r="N27" s="239"/>
      <c r="O27" s="239"/>
      <c r="P27" s="453"/>
    </row>
    <row r="28" spans="1:16" ht="15">
      <c r="A28" s="1116"/>
      <c r="B28" s="1117"/>
      <c r="C28" s="175"/>
      <c r="D28" s="418"/>
      <c r="E28" s="419"/>
      <c r="F28" s="417"/>
      <c r="G28" s="1118" t="s">
        <v>235</v>
      </c>
      <c r="H28" s="1119"/>
      <c r="I28" s="1120"/>
      <c r="J28" s="417"/>
      <c r="K28" s="1118" t="s">
        <v>236</v>
      </c>
      <c r="L28" s="1119"/>
      <c r="M28" s="1120"/>
      <c r="N28" s="1118" t="s">
        <v>236</v>
      </c>
      <c r="O28" s="1119"/>
      <c r="P28" s="1120"/>
    </row>
    <row r="29" spans="1:16" ht="15">
      <c r="A29" s="330"/>
      <c r="B29" s="420"/>
      <c r="C29" s="1060" t="s">
        <v>250</v>
      </c>
      <c r="D29" s="1099"/>
      <c r="E29" s="1061"/>
      <c r="F29" s="421"/>
      <c r="G29" s="1109" t="s">
        <v>88</v>
      </c>
      <c r="H29" s="1064"/>
      <c r="I29" s="1068"/>
      <c r="J29" s="421"/>
      <c r="K29" s="1110" t="s">
        <v>239</v>
      </c>
      <c r="L29" s="1111"/>
      <c r="M29" s="1112"/>
      <c r="N29" s="1113" t="s">
        <v>240</v>
      </c>
      <c r="O29" s="1114"/>
      <c r="P29" s="1115"/>
    </row>
    <row r="30" spans="1:16" ht="15">
      <c r="A30" s="1060" t="s">
        <v>256</v>
      </c>
      <c r="B30" s="1061"/>
      <c r="C30" s="423" t="s">
        <v>241</v>
      </c>
      <c r="D30" s="423" t="s">
        <v>242</v>
      </c>
      <c r="E30" s="423" t="s">
        <v>243</v>
      </c>
      <c r="F30" s="421"/>
      <c r="G30" s="423" t="s">
        <v>241</v>
      </c>
      <c r="H30" s="423" t="s">
        <v>242</v>
      </c>
      <c r="I30" s="423" t="s">
        <v>243</v>
      </c>
      <c r="J30" s="421"/>
      <c r="K30" s="423" t="s">
        <v>241</v>
      </c>
      <c r="L30" s="423" t="s">
        <v>242</v>
      </c>
      <c r="M30" s="423" t="s">
        <v>243</v>
      </c>
      <c r="N30" s="423" t="s">
        <v>241</v>
      </c>
      <c r="O30" s="423" t="s">
        <v>242</v>
      </c>
      <c r="P30" s="423" t="s">
        <v>243</v>
      </c>
    </row>
    <row r="31" spans="1:16" ht="15">
      <c r="A31" s="201" t="s">
        <v>17</v>
      </c>
      <c r="B31" s="141"/>
      <c r="C31" s="455">
        <v>9336</v>
      </c>
      <c r="D31" s="424">
        <v>8543</v>
      </c>
      <c r="E31" s="425">
        <v>8409</v>
      </c>
      <c r="F31" s="431"/>
      <c r="G31" s="428">
        <v>97976067</v>
      </c>
      <c r="H31" s="428">
        <v>94861521</v>
      </c>
      <c r="I31" s="428">
        <v>116594344</v>
      </c>
      <c r="J31" s="470"/>
      <c r="K31" s="429">
        <v>6.1999999999999998E-3</v>
      </c>
      <c r="L31" s="429">
        <v>6.3E-3</v>
      </c>
      <c r="M31" s="429">
        <v>8.3000000000000001E-3</v>
      </c>
      <c r="N31" s="471" t="s">
        <v>257</v>
      </c>
      <c r="O31" s="471" t="s">
        <v>257</v>
      </c>
      <c r="P31" s="471" t="s">
        <v>257</v>
      </c>
    </row>
    <row r="32" spans="1:16" ht="15">
      <c r="A32" s="212" t="s">
        <v>18</v>
      </c>
      <c r="B32" s="143"/>
      <c r="C32" s="455">
        <v>7763</v>
      </c>
      <c r="D32" s="424">
        <v>7585</v>
      </c>
      <c r="E32" s="425">
        <v>10287</v>
      </c>
      <c r="F32" s="426"/>
      <c r="G32" s="428">
        <v>33098214</v>
      </c>
      <c r="H32" s="428">
        <v>40178684</v>
      </c>
      <c r="I32" s="428">
        <v>36541309</v>
      </c>
      <c r="J32" s="472"/>
      <c r="K32" s="432">
        <v>2.3199999999999998E-2</v>
      </c>
      <c r="L32" s="432">
        <v>2.8899999999999999E-2</v>
      </c>
      <c r="M32" s="432">
        <v>2.81E-2</v>
      </c>
      <c r="N32" s="473" t="s">
        <v>257</v>
      </c>
      <c r="O32" s="473" t="s">
        <v>257</v>
      </c>
      <c r="P32" s="473" t="s">
        <v>257</v>
      </c>
    </row>
    <row r="33" spans="1:16" ht="15">
      <c r="A33" s="212" t="s">
        <v>19</v>
      </c>
      <c r="B33" s="143"/>
      <c r="C33" s="455">
        <v>23397</v>
      </c>
      <c r="D33" s="424">
        <v>23723</v>
      </c>
      <c r="E33" s="425">
        <v>23706</v>
      </c>
      <c r="F33" s="426"/>
      <c r="G33" s="428">
        <v>97773312</v>
      </c>
      <c r="H33" s="428">
        <v>98648873</v>
      </c>
      <c r="I33" s="428">
        <v>101236677</v>
      </c>
      <c r="J33" s="472"/>
      <c r="K33" s="432">
        <v>2.76E-2</v>
      </c>
      <c r="L33" s="432">
        <v>2.9700000000000001E-2</v>
      </c>
      <c r="M33" s="432">
        <v>3.2400000000000005E-2</v>
      </c>
      <c r="N33" s="473" t="s">
        <v>257</v>
      </c>
      <c r="O33" s="473" t="s">
        <v>257</v>
      </c>
      <c r="P33" s="473" t="s">
        <v>257</v>
      </c>
    </row>
    <row r="34" spans="1:16" ht="15">
      <c r="A34" s="212" t="s">
        <v>20</v>
      </c>
      <c r="B34" s="143"/>
      <c r="C34" s="455">
        <v>21666</v>
      </c>
      <c r="D34" s="424">
        <v>22037</v>
      </c>
      <c r="E34" s="425">
        <v>21402</v>
      </c>
      <c r="F34" s="426"/>
      <c r="G34" s="428">
        <v>75360791</v>
      </c>
      <c r="H34" s="428">
        <v>76649055</v>
      </c>
      <c r="I34" s="428">
        <v>77255413</v>
      </c>
      <c r="J34" s="472"/>
      <c r="K34" s="432">
        <v>1.8599999999999998E-2</v>
      </c>
      <c r="L34" s="432">
        <v>0.02</v>
      </c>
      <c r="M34" s="432">
        <v>2.1499999999999998E-2</v>
      </c>
      <c r="N34" s="473" t="s">
        <v>257</v>
      </c>
      <c r="O34" s="473" t="s">
        <v>257</v>
      </c>
      <c r="P34" s="473" t="s">
        <v>257</v>
      </c>
    </row>
    <row r="35" spans="1:16" ht="15.75" thickBot="1">
      <c r="A35" s="434" t="s">
        <v>21</v>
      </c>
      <c r="B35" s="435"/>
      <c r="C35" s="455">
        <v>7483</v>
      </c>
      <c r="D35" s="424">
        <v>7828</v>
      </c>
      <c r="E35" s="425">
        <v>7725</v>
      </c>
      <c r="F35" s="438"/>
      <c r="G35" s="439">
        <v>20364229</v>
      </c>
      <c r="H35" s="428">
        <v>23440461</v>
      </c>
      <c r="I35" s="428">
        <v>22956871</v>
      </c>
      <c r="J35" s="474"/>
      <c r="K35" s="456">
        <v>2.3300000000000001E-2</v>
      </c>
      <c r="L35" s="432">
        <v>2.8000000000000001E-2</v>
      </c>
      <c r="M35" s="432">
        <v>2.8399999999999998E-2</v>
      </c>
      <c r="N35" s="475" t="s">
        <v>257</v>
      </c>
      <c r="O35" s="475" t="s">
        <v>257</v>
      </c>
      <c r="P35" s="475" t="s">
        <v>257</v>
      </c>
    </row>
    <row r="36" spans="1:16" ht="15">
      <c r="A36" s="457"/>
      <c r="B36" s="430"/>
      <c r="C36" s="458"/>
      <c r="D36" s="459"/>
      <c r="E36" s="448"/>
      <c r="F36" s="449"/>
      <c r="G36" s="460"/>
      <c r="H36" s="450"/>
      <c r="I36" s="450"/>
      <c r="J36" s="449"/>
      <c r="K36" s="461"/>
      <c r="L36" s="461"/>
      <c r="M36" s="462"/>
      <c r="N36" s="476"/>
      <c r="O36" s="476"/>
      <c r="P36" s="477"/>
    </row>
    <row r="37" spans="1:16" ht="15.75" thickBot="1">
      <c r="A37" s="434" t="s">
        <v>202</v>
      </c>
      <c r="B37" s="441"/>
      <c r="C37" s="465">
        <v>69645</v>
      </c>
      <c r="D37" s="466">
        <v>69716</v>
      </c>
      <c r="E37" s="443">
        <v>71529</v>
      </c>
      <c r="F37" s="444"/>
      <c r="G37" s="445">
        <v>324572613</v>
      </c>
      <c r="H37" s="445">
        <v>333778594</v>
      </c>
      <c r="I37" s="445">
        <v>354584614</v>
      </c>
      <c r="J37" s="444"/>
      <c r="K37" s="467">
        <v>1.26E-2</v>
      </c>
      <c r="L37" s="467">
        <v>1.37E-2</v>
      </c>
      <c r="M37" s="468">
        <v>1.5600000000000001E-2</v>
      </c>
      <c r="N37" s="446">
        <v>1.4027828101150887E-2</v>
      </c>
      <c r="O37" s="446">
        <v>1.4525704965136839E-2</v>
      </c>
      <c r="P37" s="447">
        <v>1.6551011358914236E-2</v>
      </c>
    </row>
    <row r="39" spans="1:16" ht="15">
      <c r="A39" s="139" t="s">
        <v>258</v>
      </c>
    </row>
    <row r="40" spans="1:16" ht="15">
      <c r="A40" s="139" t="s">
        <v>259</v>
      </c>
      <c r="B40" s="13"/>
      <c r="C40" s="13"/>
      <c r="D40" s="13"/>
      <c r="E40" s="13"/>
      <c r="F40" s="13"/>
      <c r="G40" s="13"/>
      <c r="H40" s="13"/>
      <c r="J40" s="13"/>
      <c r="K40" s="13"/>
      <c r="L40" s="13"/>
      <c r="N40" s="13"/>
      <c r="O40" s="13"/>
    </row>
    <row r="41" spans="1:16" ht="14.25">
      <c r="A41" s="451" t="s">
        <v>260</v>
      </c>
      <c r="B41" s="13"/>
      <c r="C41" s="13"/>
      <c r="D41" s="13"/>
      <c r="E41" s="13"/>
      <c r="F41" s="13"/>
      <c r="G41" s="13"/>
      <c r="H41" s="13"/>
      <c r="J41" s="13"/>
      <c r="K41" s="13"/>
      <c r="L41" s="13"/>
      <c r="N41" s="13"/>
      <c r="O41" s="13"/>
    </row>
    <row r="42" spans="1:16" ht="14.25">
      <c r="A42" s="451" t="s">
        <v>261</v>
      </c>
      <c r="B42" s="13"/>
      <c r="C42" s="13"/>
      <c r="D42" s="13"/>
      <c r="E42" s="13"/>
      <c r="F42" s="13"/>
      <c r="G42" s="13"/>
      <c r="H42" s="13"/>
      <c r="J42" s="13"/>
      <c r="K42" s="13"/>
      <c r="L42" s="13"/>
      <c r="N42" s="13"/>
      <c r="O42" s="13"/>
    </row>
    <row r="43" spans="1:16" ht="14.25">
      <c r="A43" s="139" t="s">
        <v>262</v>
      </c>
      <c r="B43" s="13"/>
      <c r="C43" s="13"/>
      <c r="D43" s="13"/>
      <c r="E43" s="13"/>
      <c r="F43" s="13"/>
      <c r="G43" s="13"/>
      <c r="H43" s="13"/>
      <c r="J43" s="13"/>
      <c r="K43" s="13"/>
      <c r="L43" s="13"/>
      <c r="N43" s="13"/>
      <c r="O43" s="13"/>
    </row>
    <row r="44" spans="1:16" ht="14.25">
      <c r="A44" s="451"/>
      <c r="B44" s="13"/>
      <c r="C44" s="13"/>
      <c r="D44" s="13"/>
      <c r="E44" s="13"/>
      <c r="F44" s="13"/>
      <c r="G44" s="13"/>
      <c r="H44" s="13"/>
      <c r="J44" s="13"/>
      <c r="K44" s="13"/>
      <c r="L44" s="13"/>
      <c r="N44" s="13"/>
      <c r="O44" s="13"/>
    </row>
    <row r="45" spans="1:16">
      <c r="A45" s="479"/>
      <c r="B45" s="13"/>
      <c r="C45" s="13"/>
      <c r="D45" s="13"/>
      <c r="E45" s="13"/>
      <c r="F45" s="13"/>
      <c r="G45" s="13"/>
      <c r="H45" s="13"/>
      <c r="J45" s="13"/>
      <c r="K45" s="13"/>
      <c r="L45" s="13"/>
      <c r="N45" s="13"/>
      <c r="O45" s="13"/>
    </row>
    <row r="46" spans="1:16">
      <c r="A46" s="480"/>
      <c r="B46" s="13"/>
      <c r="C46" s="13"/>
      <c r="D46" s="13"/>
      <c r="E46" s="13"/>
      <c r="F46" s="13"/>
      <c r="G46" s="13"/>
      <c r="H46" s="13"/>
      <c r="J46" s="13"/>
      <c r="K46" s="13"/>
      <c r="L46" s="13"/>
      <c r="N46" s="13"/>
      <c r="O46" s="13"/>
    </row>
    <row r="47" spans="1:16">
      <c r="A47" s="13"/>
    </row>
    <row r="48" spans="1:16">
      <c r="A48" s="13"/>
    </row>
  </sheetData>
  <mergeCells count="32">
    <mergeCell ref="N5:P5"/>
    <mergeCell ref="A2:P2"/>
    <mergeCell ref="A1:P1"/>
    <mergeCell ref="C7:E7"/>
    <mergeCell ref="G7:I7"/>
    <mergeCell ref="K7:M7"/>
    <mergeCell ref="N7:P7"/>
    <mergeCell ref="A6:B6"/>
    <mergeCell ref="G6:I6"/>
    <mergeCell ref="K6:M6"/>
    <mergeCell ref="N6:P6"/>
    <mergeCell ref="A8:B8"/>
    <mergeCell ref="A16:B16"/>
    <mergeCell ref="G16:I16"/>
    <mergeCell ref="K16:M16"/>
    <mergeCell ref="N16:P16"/>
    <mergeCell ref="A30:B30"/>
    <mergeCell ref="A3:P3"/>
    <mergeCell ref="A4:P4"/>
    <mergeCell ref="C29:E29"/>
    <mergeCell ref="G29:I29"/>
    <mergeCell ref="K29:M29"/>
    <mergeCell ref="N29:P29"/>
    <mergeCell ref="A28:B28"/>
    <mergeCell ref="G28:I28"/>
    <mergeCell ref="K28:M28"/>
    <mergeCell ref="N28:P28"/>
    <mergeCell ref="A18:B18"/>
    <mergeCell ref="C17:E17"/>
    <mergeCell ref="G17:I17"/>
    <mergeCell ref="K17:M17"/>
    <mergeCell ref="N17:P17"/>
  </mergeCells>
  <pageMargins left="0.7" right="0.7" top="0.75" bottom="0.75" header="0.3" footer="0.3"/>
  <pageSetup scale="70"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36"/>
  <sheetViews>
    <sheetView showGridLines="0" zoomScaleNormal="100" workbookViewId="0">
      <selection sqref="A1:G1"/>
    </sheetView>
  </sheetViews>
  <sheetFormatPr defaultRowHeight="12.75"/>
  <cols>
    <col min="1" max="1" width="18.28515625" bestFit="1" customWidth="1"/>
    <col min="2" max="2" width="8.7109375" bestFit="1" customWidth="1"/>
    <col min="3" max="3" width="13.7109375" bestFit="1" customWidth="1"/>
    <col min="4" max="4" width="13.85546875" bestFit="1" customWidth="1"/>
    <col min="5" max="5" width="8.7109375" bestFit="1" customWidth="1"/>
    <col min="6" max="6" width="13.7109375" bestFit="1" customWidth="1"/>
    <col min="7" max="7" width="13.85546875" bestFit="1" customWidth="1"/>
  </cols>
  <sheetData>
    <row r="1" spans="1:7" ht="15.75">
      <c r="A1" s="1098" t="s">
        <v>433</v>
      </c>
      <c r="B1" s="1098"/>
      <c r="C1" s="1098"/>
      <c r="D1" s="1098"/>
      <c r="E1" s="1098"/>
      <c r="F1" s="1098"/>
      <c r="G1" s="1098"/>
    </row>
    <row r="2" spans="1:7" ht="15.75">
      <c r="A2" s="1063" t="s">
        <v>434</v>
      </c>
      <c r="B2" s="1063"/>
      <c r="C2" s="1063"/>
      <c r="D2" s="1063"/>
      <c r="E2" s="1063"/>
      <c r="F2" s="1063"/>
      <c r="G2" s="1063"/>
    </row>
    <row r="3" spans="1:7" ht="15.75">
      <c r="A3" s="1063" t="s">
        <v>435</v>
      </c>
      <c r="B3" s="1063"/>
      <c r="C3" s="1063"/>
      <c r="D3" s="1063"/>
      <c r="E3" s="1063"/>
      <c r="F3" s="1063"/>
      <c r="G3" s="1063"/>
    </row>
    <row r="4" spans="1:7" ht="15">
      <c r="A4" s="45"/>
      <c r="B4" s="45"/>
      <c r="C4" s="45"/>
      <c r="D4" s="45"/>
      <c r="E4" s="45"/>
      <c r="F4" s="45"/>
      <c r="G4" s="45"/>
    </row>
    <row r="5" spans="1:7" ht="15">
      <c r="A5" s="349"/>
      <c r="B5" s="1123" t="s">
        <v>263</v>
      </c>
      <c r="C5" s="1124"/>
      <c r="D5" s="1125"/>
      <c r="E5" s="1123" t="s">
        <v>264</v>
      </c>
      <c r="F5" s="1124"/>
      <c r="G5" s="1125"/>
    </row>
    <row r="6" spans="1:7" ht="15">
      <c r="A6" s="481"/>
      <c r="B6" s="420"/>
      <c r="C6" s="319" t="s">
        <v>235</v>
      </c>
      <c r="D6" s="482" t="s">
        <v>265</v>
      </c>
      <c r="E6" s="483"/>
      <c r="F6" s="319" t="s">
        <v>235</v>
      </c>
      <c r="G6" s="420" t="s">
        <v>265</v>
      </c>
    </row>
    <row r="7" spans="1:7" ht="15">
      <c r="A7" s="484"/>
      <c r="B7" s="422" t="s">
        <v>266</v>
      </c>
      <c r="C7" s="485" t="s">
        <v>88</v>
      </c>
      <c r="D7" s="486" t="s">
        <v>267</v>
      </c>
      <c r="E7" s="454" t="s">
        <v>266</v>
      </c>
      <c r="F7" s="485" t="s">
        <v>88</v>
      </c>
      <c r="G7" s="487" t="s">
        <v>267</v>
      </c>
    </row>
    <row r="8" spans="1:7" ht="15">
      <c r="A8" s="489"/>
      <c r="B8" s="163"/>
      <c r="C8" s="488"/>
      <c r="D8" s="490"/>
      <c r="E8" s="433"/>
      <c r="F8" s="488"/>
      <c r="G8" s="489"/>
    </row>
    <row r="9" spans="1:7" ht="15">
      <c r="A9" s="489" t="s">
        <v>34</v>
      </c>
      <c r="B9" s="143"/>
      <c r="C9" s="143"/>
      <c r="D9" s="492"/>
      <c r="E9" s="493"/>
      <c r="F9" s="143"/>
      <c r="G9" s="143"/>
    </row>
    <row r="10" spans="1:7" ht="14.25">
      <c r="A10" s="497" t="s">
        <v>49</v>
      </c>
      <c r="B10" s="498">
        <v>16787</v>
      </c>
      <c r="C10" s="499">
        <v>42265294</v>
      </c>
      <c r="D10" s="491">
        <v>2.5999999999999999E-2</v>
      </c>
      <c r="E10" s="500">
        <v>17035</v>
      </c>
      <c r="F10" s="499">
        <v>40541960</v>
      </c>
      <c r="G10" s="501">
        <v>2.5700000000000001E-2</v>
      </c>
    </row>
    <row r="11" spans="1:7" ht="14.25">
      <c r="A11" s="497" t="s">
        <v>50</v>
      </c>
      <c r="B11" s="498">
        <v>14214</v>
      </c>
      <c r="C11" s="499">
        <v>36836365</v>
      </c>
      <c r="D11" s="491">
        <v>2.7300000000000001E-2</v>
      </c>
      <c r="E11" s="500">
        <v>14393</v>
      </c>
      <c r="F11" s="499">
        <v>34975952</v>
      </c>
      <c r="G11" s="501">
        <v>2.7199999999999998E-2</v>
      </c>
    </row>
    <row r="12" spans="1:7" ht="14.25">
      <c r="A12" s="497" t="s">
        <v>51</v>
      </c>
      <c r="B12" s="498">
        <v>4500</v>
      </c>
      <c r="C12" s="499">
        <v>13593034</v>
      </c>
      <c r="D12" s="491">
        <v>3.0200000000000001E-2</v>
      </c>
      <c r="E12" s="500">
        <v>4549</v>
      </c>
      <c r="F12" s="499">
        <v>12597737</v>
      </c>
      <c r="G12" s="501">
        <v>2.9499999999999998E-2</v>
      </c>
    </row>
    <row r="13" spans="1:7" ht="14.25">
      <c r="A13" s="497" t="s">
        <v>52</v>
      </c>
      <c r="B13" s="498">
        <v>1234</v>
      </c>
      <c r="C13" s="499">
        <v>1825617</v>
      </c>
      <c r="D13" s="491">
        <v>2.92E-2</v>
      </c>
      <c r="E13" s="500">
        <v>1241</v>
      </c>
      <c r="F13" s="499">
        <v>1706231</v>
      </c>
      <c r="G13" s="501">
        <v>2.8500000000000001E-2</v>
      </c>
    </row>
    <row r="14" spans="1:7" ht="14.25">
      <c r="A14" s="503" t="s">
        <v>268</v>
      </c>
      <c r="B14" s="498">
        <v>2263</v>
      </c>
      <c r="C14" s="499">
        <v>6659963</v>
      </c>
      <c r="D14" s="491">
        <v>5.1499999999999997E-2</v>
      </c>
      <c r="E14" s="500">
        <v>2308</v>
      </c>
      <c r="F14" s="499">
        <v>6487396</v>
      </c>
      <c r="G14" s="501">
        <v>5.1700000000000003E-2</v>
      </c>
    </row>
    <row r="15" spans="1:7" ht="14.25">
      <c r="A15" s="497" t="s">
        <v>53</v>
      </c>
      <c r="B15" s="498">
        <v>3896</v>
      </c>
      <c r="C15" s="499">
        <v>3474082</v>
      </c>
      <c r="D15" s="504">
        <v>0.16350000000000001</v>
      </c>
      <c r="E15" s="498">
        <v>4294</v>
      </c>
      <c r="F15" s="499">
        <v>3409794</v>
      </c>
      <c r="G15" s="501">
        <v>0.16800000000000001</v>
      </c>
    </row>
    <row r="16" spans="1:7" ht="14.25">
      <c r="A16" s="497"/>
      <c r="B16" s="505"/>
      <c r="C16" s="502"/>
      <c r="D16" s="504"/>
      <c r="E16" s="506"/>
      <c r="F16" s="502"/>
      <c r="G16" s="507"/>
    </row>
    <row r="17" spans="1:7" ht="15">
      <c r="A17" s="489" t="s">
        <v>35</v>
      </c>
      <c r="B17" s="5"/>
      <c r="C17" s="494"/>
      <c r="D17" s="495"/>
      <c r="E17" s="36"/>
      <c r="F17" s="494"/>
      <c r="G17" s="494"/>
    </row>
    <row r="18" spans="1:7" ht="14.25">
      <c r="A18" s="503" t="s">
        <v>269</v>
      </c>
      <c r="B18" s="498">
        <v>3625</v>
      </c>
      <c r="C18" s="499">
        <v>34339568</v>
      </c>
      <c r="D18" s="508">
        <v>1.8200000000000001E-2</v>
      </c>
      <c r="E18" s="500">
        <v>3678</v>
      </c>
      <c r="F18" s="499">
        <v>31245985</v>
      </c>
      <c r="G18" s="501">
        <v>1.77E-2</v>
      </c>
    </row>
    <row r="19" spans="1:7" ht="14.25">
      <c r="A19" s="503" t="s">
        <v>270</v>
      </c>
      <c r="B19" s="498">
        <v>234</v>
      </c>
      <c r="C19" s="499">
        <v>10071053</v>
      </c>
      <c r="D19" s="508">
        <v>3.3999999999999998E-3</v>
      </c>
      <c r="E19" s="500">
        <v>267</v>
      </c>
      <c r="F19" s="499">
        <v>8704975</v>
      </c>
      <c r="G19" s="501">
        <v>3.0999999999999999E-3</v>
      </c>
    </row>
    <row r="20" spans="1:7" ht="14.25">
      <c r="A20" s="503" t="s">
        <v>56</v>
      </c>
      <c r="B20" s="498">
        <v>475</v>
      </c>
      <c r="C20" s="499">
        <v>9380443</v>
      </c>
      <c r="D20" s="508">
        <v>3.3999999999999998E-3</v>
      </c>
      <c r="E20" s="500">
        <v>454</v>
      </c>
      <c r="F20" s="499">
        <v>10796510</v>
      </c>
      <c r="G20" s="501">
        <v>4.0000000000000001E-3</v>
      </c>
    </row>
    <row r="21" spans="1:7" ht="14.25">
      <c r="A21" s="503" t="s">
        <v>52</v>
      </c>
      <c r="B21" s="498">
        <v>11047</v>
      </c>
      <c r="C21" s="499">
        <v>41248538</v>
      </c>
      <c r="D21" s="508">
        <v>2.3199999999999998E-2</v>
      </c>
      <c r="E21" s="500">
        <v>10088</v>
      </c>
      <c r="F21" s="499">
        <v>37884017</v>
      </c>
      <c r="G21" s="501">
        <v>2.47E-2</v>
      </c>
    </row>
    <row r="22" spans="1:7" ht="14.25">
      <c r="A22" s="503" t="s">
        <v>268</v>
      </c>
      <c r="B22" s="498">
        <v>1098</v>
      </c>
      <c r="C22" s="499">
        <v>8654871</v>
      </c>
      <c r="D22" s="509">
        <v>3.3399999999999999E-2</v>
      </c>
      <c r="E22" s="500">
        <v>1101</v>
      </c>
      <c r="F22" s="499">
        <v>7836043</v>
      </c>
      <c r="G22" s="501">
        <v>3.1800000000000002E-2</v>
      </c>
    </row>
    <row r="23" spans="1:7" ht="14.25">
      <c r="A23" s="497"/>
      <c r="B23" s="5"/>
      <c r="C23" s="494"/>
      <c r="D23" s="495"/>
      <c r="E23" s="36"/>
      <c r="F23" s="494"/>
      <c r="G23" s="494"/>
    </row>
    <row r="24" spans="1:7" ht="15">
      <c r="A24" s="489" t="s">
        <v>37</v>
      </c>
      <c r="B24" s="5"/>
      <c r="C24" s="494"/>
      <c r="D24" s="495"/>
      <c r="E24" s="36"/>
      <c r="F24" s="494"/>
      <c r="G24" s="494"/>
    </row>
    <row r="25" spans="1:7" ht="14.25">
      <c r="A25" s="481" t="s">
        <v>63</v>
      </c>
      <c r="B25" s="498">
        <v>376</v>
      </c>
      <c r="C25" s="499">
        <v>9424917</v>
      </c>
      <c r="D25" s="508">
        <v>1.8E-3</v>
      </c>
      <c r="E25" s="500">
        <v>381</v>
      </c>
      <c r="F25" s="499">
        <v>12685392</v>
      </c>
      <c r="G25" s="510">
        <v>2.5999999999999999E-3</v>
      </c>
    </row>
    <row r="26" spans="1:7" ht="14.25">
      <c r="A26" s="511" t="s">
        <v>64</v>
      </c>
      <c r="B26" s="498">
        <v>1466</v>
      </c>
      <c r="C26" s="499">
        <v>23685302</v>
      </c>
      <c r="D26" s="508">
        <v>1.6500000000000001E-2</v>
      </c>
      <c r="E26" s="500">
        <v>1483</v>
      </c>
      <c r="F26" s="499">
        <v>21411643</v>
      </c>
      <c r="G26" s="510">
        <v>1.61E-2</v>
      </c>
    </row>
    <row r="27" spans="1:7" ht="14.25">
      <c r="A27" s="511" t="s">
        <v>65</v>
      </c>
      <c r="B27" s="498">
        <v>19</v>
      </c>
      <c r="C27" s="499">
        <v>785645</v>
      </c>
      <c r="D27" s="508">
        <v>5.3E-3</v>
      </c>
      <c r="E27" s="500">
        <v>29</v>
      </c>
      <c r="F27" s="499">
        <v>710369</v>
      </c>
      <c r="G27" s="510">
        <v>4.0000000000000001E-3</v>
      </c>
    </row>
    <row r="28" spans="1:7" ht="14.25">
      <c r="A28" s="511" t="s">
        <v>67</v>
      </c>
      <c r="B28" s="498">
        <v>39</v>
      </c>
      <c r="C28" s="499">
        <v>3758887</v>
      </c>
      <c r="D28" s="508">
        <v>4.3E-3</v>
      </c>
      <c r="E28" s="500">
        <v>53</v>
      </c>
      <c r="F28" s="499">
        <v>3617485</v>
      </c>
      <c r="G28" s="510">
        <v>4.4000000000000003E-3</v>
      </c>
    </row>
    <row r="29" spans="1:7" ht="14.25">
      <c r="A29" s="511" t="s">
        <v>68</v>
      </c>
      <c r="B29" s="498">
        <v>402</v>
      </c>
      <c r="C29" s="499">
        <v>5698893</v>
      </c>
      <c r="D29" s="508">
        <v>3.3799999999999997E-2</v>
      </c>
      <c r="E29" s="500">
        <v>384</v>
      </c>
      <c r="F29" s="499">
        <v>5335698</v>
      </c>
      <c r="G29" s="510">
        <v>3.1300000000000001E-2</v>
      </c>
    </row>
    <row r="30" spans="1:7" ht="14.25">
      <c r="A30" s="512" t="s">
        <v>76</v>
      </c>
      <c r="B30" s="498">
        <v>3527</v>
      </c>
      <c r="C30" s="499">
        <v>9268960</v>
      </c>
      <c r="D30" s="508">
        <v>5.4999999999999997E-3</v>
      </c>
      <c r="E30" s="500">
        <v>3125</v>
      </c>
      <c r="F30" s="499">
        <v>12776312</v>
      </c>
      <c r="G30" s="510">
        <v>8.5000000000000006E-3</v>
      </c>
    </row>
    <row r="31" spans="1:7" ht="14.25">
      <c r="A31" s="511" t="s">
        <v>70</v>
      </c>
      <c r="B31" s="498">
        <v>1349</v>
      </c>
      <c r="C31" s="499">
        <v>10723502</v>
      </c>
      <c r="D31" s="508">
        <v>3.8600000000000002E-2</v>
      </c>
      <c r="E31" s="500">
        <v>1424</v>
      </c>
      <c r="F31" s="499">
        <v>11148009</v>
      </c>
      <c r="G31" s="510">
        <v>3.9899999999999998E-2</v>
      </c>
    </row>
    <row r="32" spans="1:7" ht="14.25">
      <c r="A32" s="511" t="s">
        <v>71</v>
      </c>
      <c r="B32" s="498">
        <v>497</v>
      </c>
      <c r="C32" s="499">
        <v>8168576</v>
      </c>
      <c r="D32" s="508">
        <v>2.3699999999999999E-2</v>
      </c>
      <c r="E32" s="500">
        <v>494</v>
      </c>
      <c r="F32" s="499">
        <v>6349373</v>
      </c>
      <c r="G32" s="510">
        <v>1.9599999999999999E-2</v>
      </c>
    </row>
    <row r="33" spans="1:7" ht="14.25">
      <c r="A33" s="511" t="s">
        <v>53</v>
      </c>
      <c r="B33" s="498">
        <v>943</v>
      </c>
      <c r="C33" s="499">
        <v>12624973</v>
      </c>
      <c r="D33" s="508">
        <v>0.1012</v>
      </c>
      <c r="E33" s="500">
        <v>1125</v>
      </c>
      <c r="F33" s="499">
        <v>14986413</v>
      </c>
      <c r="G33" s="510">
        <v>0.1154</v>
      </c>
    </row>
    <row r="34" spans="1:7" ht="14.25">
      <c r="A34" s="511" t="s">
        <v>271</v>
      </c>
      <c r="B34" s="498">
        <v>51</v>
      </c>
      <c r="C34" s="499">
        <v>7570421</v>
      </c>
      <c r="D34" s="508">
        <v>4.8399999999999999E-2</v>
      </c>
      <c r="E34" s="500">
        <v>47</v>
      </c>
      <c r="F34" s="499">
        <v>14783394</v>
      </c>
      <c r="G34" s="510">
        <v>9.5600000000000004E-2</v>
      </c>
    </row>
    <row r="35" spans="1:7" ht="14.25">
      <c r="A35" s="511" t="s">
        <v>272</v>
      </c>
      <c r="B35" s="498">
        <v>79</v>
      </c>
      <c r="C35" s="499">
        <v>4303416</v>
      </c>
      <c r="D35" s="508">
        <v>4.5400000000000003E-2</v>
      </c>
      <c r="E35" s="500">
        <v>85</v>
      </c>
      <c r="F35" s="499">
        <v>9406584</v>
      </c>
      <c r="G35" s="510">
        <v>8.4400000000000003E-2</v>
      </c>
    </row>
    <row r="36" spans="1:7" ht="14.25">
      <c r="A36" s="513" t="s">
        <v>73</v>
      </c>
      <c r="B36" s="514">
        <v>7</v>
      </c>
      <c r="C36" s="515">
        <v>481201</v>
      </c>
      <c r="D36" s="516">
        <v>1.18E-2</v>
      </c>
      <c r="E36" s="517">
        <v>6</v>
      </c>
      <c r="F36" s="515">
        <v>448404</v>
      </c>
      <c r="G36" s="518">
        <v>1.2E-2</v>
      </c>
    </row>
  </sheetData>
  <mergeCells count="5">
    <mergeCell ref="A1:G1"/>
    <mergeCell ref="B5:D5"/>
    <mergeCell ref="E5:G5"/>
    <mergeCell ref="A3:G3"/>
    <mergeCell ref="A2:G2"/>
  </mergeCells>
  <pageMargins left="0.7" right="0.7" top="0.75" bottom="0.75" header="0.3" footer="0.3"/>
  <pageSetup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71"/>
  <sheetViews>
    <sheetView showGridLines="0" zoomScaleNormal="100" workbookViewId="0">
      <selection sqref="A1:L1"/>
    </sheetView>
  </sheetViews>
  <sheetFormatPr defaultColWidth="12.5703125" defaultRowHeight="12.75"/>
  <cols>
    <col min="1" max="1" width="10" customWidth="1"/>
    <col min="2" max="2" width="2.28515625" customWidth="1"/>
    <col min="3" max="3" width="16.85546875" customWidth="1"/>
    <col min="4" max="4" width="2.28515625" customWidth="1"/>
    <col min="5" max="5" width="14.140625" customWidth="1"/>
    <col min="6" max="6" width="2.28515625" customWidth="1"/>
    <col min="7" max="7" width="14.140625" customWidth="1"/>
    <col min="8" max="8" width="2.28515625" customWidth="1"/>
    <col min="9" max="9" width="14.140625" customWidth="1"/>
    <col min="10" max="10" width="2.28515625" customWidth="1"/>
    <col min="11" max="11" width="14.140625" customWidth="1"/>
    <col min="12" max="12" width="2.28515625" customWidth="1"/>
    <col min="13" max="13" width="20" bestFit="1" customWidth="1"/>
    <col min="14" max="14" width="2.28515625" customWidth="1"/>
    <col min="15" max="15" width="5.5703125" customWidth="1"/>
    <col min="16" max="16" width="4" customWidth="1"/>
  </cols>
  <sheetData>
    <row r="1" spans="1:15" ht="15.75">
      <c r="A1" s="1098" t="s">
        <v>436</v>
      </c>
      <c r="B1" s="1098"/>
      <c r="C1" s="1098"/>
      <c r="D1" s="1098"/>
      <c r="E1" s="1098"/>
      <c r="F1" s="1098"/>
      <c r="G1" s="1098"/>
      <c r="H1" s="1098"/>
      <c r="I1" s="1098"/>
      <c r="J1" s="1098"/>
      <c r="K1" s="1098"/>
      <c r="L1" s="1098"/>
    </row>
    <row r="2" spans="1:15" ht="18">
      <c r="A2" s="1129" t="s">
        <v>273</v>
      </c>
      <c r="B2" s="1129"/>
      <c r="C2" s="1129"/>
      <c r="D2" s="1129"/>
      <c r="E2" s="1129"/>
      <c r="F2" s="1129"/>
      <c r="G2" s="1129"/>
      <c r="H2" s="1129"/>
      <c r="I2" s="1129"/>
      <c r="J2" s="1129"/>
      <c r="K2" s="1129"/>
      <c r="L2" s="1129"/>
      <c r="M2" s="519"/>
      <c r="N2" s="519"/>
      <c r="O2" s="520"/>
    </row>
    <row r="3" spans="1:15" ht="17.25" customHeight="1">
      <c r="A3" s="1129" t="s">
        <v>437</v>
      </c>
      <c r="B3" s="1129"/>
      <c r="C3" s="1129"/>
      <c r="D3" s="1129"/>
      <c r="E3" s="1129"/>
      <c r="F3" s="1129"/>
      <c r="G3" s="1129"/>
      <c r="H3" s="1129"/>
      <c r="I3" s="1129"/>
      <c r="J3" s="1129"/>
      <c r="K3" s="1129"/>
      <c r="L3" s="1129"/>
      <c r="M3" s="519"/>
      <c r="N3" s="519"/>
      <c r="O3" s="520"/>
    </row>
    <row r="4" spans="1:15" ht="15.95" customHeight="1">
      <c r="A4" s="1130" t="s">
        <v>274</v>
      </c>
      <c r="B4" s="1130"/>
      <c r="C4" s="1130"/>
      <c r="D4" s="1130"/>
      <c r="E4" s="1130"/>
      <c r="F4" s="1130"/>
      <c r="G4" s="1130"/>
      <c r="H4" s="1130"/>
      <c r="I4" s="1130"/>
      <c r="J4" s="1130"/>
      <c r="K4" s="1130"/>
      <c r="L4" s="1130"/>
      <c r="M4" s="521"/>
      <c r="N4" s="521"/>
      <c r="O4" s="520"/>
    </row>
    <row r="5" spans="1:15" ht="12" customHeight="1">
      <c r="A5" s="45"/>
      <c r="B5" s="45"/>
      <c r="C5" s="45"/>
      <c r="D5" s="45"/>
      <c r="E5" s="45"/>
      <c r="F5" s="45"/>
      <c r="G5" s="45"/>
      <c r="H5" s="45"/>
      <c r="I5" s="45"/>
      <c r="J5" s="45"/>
      <c r="K5" s="45"/>
      <c r="L5" s="45"/>
      <c r="M5" s="49"/>
      <c r="N5" s="45"/>
      <c r="O5" s="520"/>
    </row>
    <row r="6" spans="1:15" ht="15.75">
      <c r="A6" s="522" t="s">
        <v>275</v>
      </c>
      <c r="B6" s="1126" t="s">
        <v>33</v>
      </c>
      <c r="C6" s="1127"/>
      <c r="D6" s="1127"/>
      <c r="E6" s="1127"/>
      <c r="F6" s="1127"/>
      <c r="G6" s="1127"/>
      <c r="H6" s="1127"/>
      <c r="I6" s="1127"/>
      <c r="J6" s="1127"/>
      <c r="K6" s="1127"/>
      <c r="L6" s="1131"/>
      <c r="M6" s="78"/>
      <c r="O6" s="520"/>
    </row>
    <row r="7" spans="1:15" ht="15.75">
      <c r="A7" s="523" t="s">
        <v>213</v>
      </c>
      <c r="B7" s="524"/>
      <c r="C7" s="525" t="s">
        <v>202</v>
      </c>
      <c r="D7" s="526"/>
      <c r="E7" s="525" t="s">
        <v>22</v>
      </c>
      <c r="F7" s="526"/>
      <c r="G7" s="525" t="s">
        <v>23</v>
      </c>
      <c r="H7" s="526"/>
      <c r="I7" s="525" t="s">
        <v>24</v>
      </c>
      <c r="J7" s="526"/>
      <c r="K7" s="525" t="s">
        <v>25</v>
      </c>
      <c r="L7" s="205"/>
      <c r="O7" s="520"/>
    </row>
    <row r="8" spans="1:15" ht="6.95" customHeight="1">
      <c r="A8" s="231"/>
      <c r="B8" s="527"/>
      <c r="C8" s="49"/>
      <c r="D8" s="49"/>
      <c r="E8" s="49"/>
      <c r="F8" s="49"/>
      <c r="G8" s="49"/>
      <c r="H8" s="49"/>
      <c r="I8" s="49"/>
      <c r="J8" s="49"/>
      <c r="K8" s="49"/>
      <c r="L8" s="303"/>
      <c r="O8" s="520"/>
    </row>
    <row r="9" spans="1:15" ht="15.75" customHeight="1">
      <c r="A9" s="532">
        <v>1999</v>
      </c>
      <c r="B9" s="49"/>
      <c r="C9" s="529">
        <v>311368.67</v>
      </c>
      <c r="D9" s="49"/>
      <c r="E9" s="529">
        <v>136194.53</v>
      </c>
      <c r="F9" s="529"/>
      <c r="G9" s="529">
        <v>68070.34</v>
      </c>
      <c r="H9" s="529"/>
      <c r="I9" s="529">
        <v>14498.9</v>
      </c>
      <c r="J9" s="529"/>
      <c r="K9" s="529">
        <v>92604.9</v>
      </c>
      <c r="L9" s="303"/>
      <c r="O9" s="520"/>
    </row>
    <row r="10" spans="1:15" ht="15.75" customHeight="1">
      <c r="A10" s="532">
        <v>2000</v>
      </c>
      <c r="B10" s="49"/>
      <c r="C10" s="529">
        <v>326921.8</v>
      </c>
      <c r="D10" s="49"/>
      <c r="E10" s="529">
        <v>143143.5</v>
      </c>
      <c r="F10" s="529"/>
      <c r="G10" s="529">
        <v>72470.3</v>
      </c>
      <c r="H10" s="529"/>
      <c r="I10" s="529">
        <v>14730.6</v>
      </c>
      <c r="J10" s="529"/>
      <c r="K10" s="529">
        <v>96577.4</v>
      </c>
      <c r="L10" s="303"/>
      <c r="O10" s="520"/>
    </row>
    <row r="11" spans="1:15" ht="15.75" customHeight="1">
      <c r="A11" s="531">
        <v>2001</v>
      </c>
      <c r="B11" s="49"/>
      <c r="C11" s="529">
        <v>354348.38</v>
      </c>
      <c r="D11" s="49"/>
      <c r="E11" s="529">
        <v>158939.6</v>
      </c>
      <c r="F11" s="529"/>
      <c r="G11" s="529">
        <v>77994.59</v>
      </c>
      <c r="H11" s="529"/>
      <c r="I11" s="529">
        <v>14064.23</v>
      </c>
      <c r="J11" s="529"/>
      <c r="K11" s="529">
        <v>103349.96</v>
      </c>
      <c r="L11" s="303"/>
      <c r="O11" s="520"/>
    </row>
    <row r="12" spans="1:15" ht="15.75" customHeight="1">
      <c r="A12" s="532">
        <v>2002</v>
      </c>
      <c r="B12" s="49"/>
      <c r="C12" s="529">
        <v>392347.59700000007</v>
      </c>
      <c r="D12" s="49"/>
      <c r="E12" s="529">
        <v>180721.66</v>
      </c>
      <c r="F12" s="529"/>
      <c r="G12" s="529">
        <v>85930.338000000003</v>
      </c>
      <c r="H12" s="529"/>
      <c r="I12" s="529">
        <v>14536.178</v>
      </c>
      <c r="J12" s="529"/>
      <c r="K12" s="529">
        <v>111159.421</v>
      </c>
      <c r="L12" s="303"/>
      <c r="O12" s="520"/>
    </row>
    <row r="13" spans="1:15" ht="15.75" customHeight="1">
      <c r="A13" s="531">
        <v>2003</v>
      </c>
      <c r="B13" s="527"/>
      <c r="C13" s="529">
        <v>429810.44699999993</v>
      </c>
      <c r="D13" s="49"/>
      <c r="E13" s="529">
        <v>205031.61</v>
      </c>
      <c r="F13" s="529"/>
      <c r="G13" s="529">
        <v>94015.394</v>
      </c>
      <c r="H13" s="529"/>
      <c r="I13" s="529">
        <v>15213.653</v>
      </c>
      <c r="J13" s="529"/>
      <c r="K13" s="529">
        <v>115549.79</v>
      </c>
      <c r="L13" s="303"/>
      <c r="O13" s="520"/>
    </row>
    <row r="14" spans="1:15" ht="15.75" customHeight="1">
      <c r="A14" s="532">
        <v>2004</v>
      </c>
      <c r="C14" s="533">
        <v>466677.68599999999</v>
      </c>
      <c r="E14" s="533">
        <v>232904.44399999999</v>
      </c>
      <c r="G14" s="533">
        <v>97425.642000000007</v>
      </c>
      <c r="I14" s="533">
        <v>15622.398999999999</v>
      </c>
      <c r="K14" s="533">
        <v>120725.201</v>
      </c>
      <c r="L14" s="303"/>
      <c r="O14" s="520"/>
    </row>
    <row r="15" spans="1:15" ht="15.75" customHeight="1">
      <c r="A15" s="531">
        <v>2005</v>
      </c>
      <c r="C15" s="533">
        <v>540384.44099999999</v>
      </c>
      <c r="E15" s="533">
        <v>283558.96399999998</v>
      </c>
      <c r="G15" s="533">
        <v>115880.27899999999</v>
      </c>
      <c r="I15" s="533">
        <v>16657.243999999999</v>
      </c>
      <c r="K15" s="533">
        <v>124287.954</v>
      </c>
      <c r="L15" s="303"/>
      <c r="O15" s="520"/>
    </row>
    <row r="16" spans="1:15" ht="15.75" customHeight="1">
      <c r="A16" s="531">
        <v>2006</v>
      </c>
      <c r="C16" s="533">
        <v>614003.69999999995</v>
      </c>
      <c r="E16" s="533">
        <v>325068.5</v>
      </c>
      <c r="G16" s="533">
        <v>131377</v>
      </c>
      <c r="I16" s="533">
        <v>18909.900000000001</v>
      </c>
      <c r="K16" s="533">
        <v>138648.29999999999</v>
      </c>
      <c r="L16" s="303"/>
      <c r="O16" s="520"/>
    </row>
    <row r="17" spans="1:15" ht="15.75" customHeight="1">
      <c r="A17" s="531">
        <v>2007</v>
      </c>
      <c r="C17" s="533">
        <v>674091.6</v>
      </c>
      <c r="E17" s="533">
        <v>367055.5</v>
      </c>
      <c r="G17" s="533">
        <v>140940.4</v>
      </c>
      <c r="I17" s="533">
        <v>20189.599999999999</v>
      </c>
      <c r="K17" s="533">
        <v>145906.1</v>
      </c>
      <c r="L17" s="303"/>
      <c r="O17" s="520"/>
    </row>
    <row r="18" spans="1:15" ht="15.75" customHeight="1">
      <c r="A18" s="531">
        <v>2008</v>
      </c>
      <c r="B18" s="49"/>
      <c r="C18" s="533">
        <v>795932.39999999991</v>
      </c>
      <c r="D18" s="49"/>
      <c r="E18" s="533">
        <v>426889.3</v>
      </c>
      <c r="F18" s="49"/>
      <c r="G18" s="533">
        <v>175753.9</v>
      </c>
      <c r="H18" s="533"/>
      <c r="I18" s="533">
        <v>19612.2</v>
      </c>
      <c r="J18" s="533"/>
      <c r="K18" s="533">
        <v>173677.1</v>
      </c>
      <c r="L18" s="303"/>
      <c r="O18" s="520"/>
    </row>
    <row r="19" spans="1:15" ht="15.75" customHeight="1">
      <c r="A19" s="531">
        <v>2009</v>
      </c>
      <c r="B19" s="527"/>
      <c r="C19" s="533">
        <v>811141.30817600002</v>
      </c>
      <c r="D19" s="49"/>
      <c r="E19" s="533">
        <v>422822.21174900001</v>
      </c>
      <c r="F19" s="49"/>
      <c r="G19" s="533">
        <v>186043.723364</v>
      </c>
      <c r="H19" s="533"/>
      <c r="I19" s="533">
        <v>22378.683527000001</v>
      </c>
      <c r="J19" s="533"/>
      <c r="K19" s="533">
        <v>179896.68953599999</v>
      </c>
      <c r="L19" s="534"/>
      <c r="O19" s="520"/>
    </row>
    <row r="20" spans="1:15" ht="15.75" customHeight="1">
      <c r="A20" s="535">
        <v>2010</v>
      </c>
      <c r="B20" s="231"/>
      <c r="C20" s="533">
        <v>795657.27147699997</v>
      </c>
      <c r="D20" s="49"/>
      <c r="E20" s="533">
        <v>401679.87719799997</v>
      </c>
      <c r="F20" s="49"/>
      <c r="G20" s="533">
        <v>182296.945355</v>
      </c>
      <c r="H20" s="533"/>
      <c r="I20" s="533">
        <v>24029.061384000001</v>
      </c>
      <c r="J20" s="533"/>
      <c r="K20" s="533">
        <v>187651.38754</v>
      </c>
      <c r="L20" s="303"/>
      <c r="O20" s="520"/>
    </row>
    <row r="21" spans="1:15" ht="15.75" customHeight="1">
      <c r="A21" s="535">
        <v>2011</v>
      </c>
      <c r="B21" s="231"/>
      <c r="C21" s="533">
        <v>793741.61950299994</v>
      </c>
      <c r="D21" s="49"/>
      <c r="E21" s="533">
        <v>390337.077467</v>
      </c>
      <c r="F21" s="49"/>
      <c r="G21" s="533">
        <v>188766.568417</v>
      </c>
      <c r="H21" s="533"/>
      <c r="I21" s="533">
        <v>25373.961009999999</v>
      </c>
      <c r="J21" s="533"/>
      <c r="K21" s="533">
        <v>189264.012609</v>
      </c>
      <c r="L21" s="303"/>
      <c r="O21" s="520"/>
    </row>
    <row r="22" spans="1:15" ht="15.75" customHeight="1">
      <c r="A22" s="535">
        <v>2012</v>
      </c>
      <c r="B22" s="231"/>
      <c r="C22" s="533">
        <v>814422.10410099989</v>
      </c>
      <c r="D22" s="49"/>
      <c r="E22" s="533">
        <v>393683.417503</v>
      </c>
      <c r="F22" s="533"/>
      <c r="G22" s="533">
        <v>189482.83387100001</v>
      </c>
      <c r="H22" s="533"/>
      <c r="I22" s="533">
        <v>24893.641428999999</v>
      </c>
      <c r="J22" s="533"/>
      <c r="K22" s="533">
        <v>206362.21129800001</v>
      </c>
      <c r="L22" s="303"/>
      <c r="O22" s="520"/>
    </row>
    <row r="23" spans="1:15" ht="15.75" customHeight="1">
      <c r="A23" s="535">
        <v>2013</v>
      </c>
      <c r="B23" s="231"/>
      <c r="C23" s="533">
        <v>838003.18499099999</v>
      </c>
      <c r="D23" s="49"/>
      <c r="E23" s="533">
        <v>400288.24479000003</v>
      </c>
      <c r="F23" s="533"/>
      <c r="G23" s="533">
        <v>195251.38082300001</v>
      </c>
      <c r="H23" s="533"/>
      <c r="I23" s="533">
        <v>26102.500050999999</v>
      </c>
      <c r="J23" s="533"/>
      <c r="K23" s="533">
        <v>216361.059327</v>
      </c>
      <c r="L23" s="303"/>
      <c r="O23" s="520"/>
    </row>
    <row r="24" spans="1:15" ht="15.75" customHeight="1">
      <c r="A24" s="535">
        <v>2014</v>
      </c>
      <c r="B24" s="49"/>
      <c r="C24" s="533">
        <v>858102.42305099999</v>
      </c>
      <c r="D24" s="49"/>
      <c r="E24" s="533">
        <v>396854.697682</v>
      </c>
      <c r="F24" s="533"/>
      <c r="G24" s="533">
        <v>202479.432963</v>
      </c>
      <c r="H24" s="533"/>
      <c r="I24" s="533">
        <v>28192.824701000001</v>
      </c>
      <c r="J24" s="533"/>
      <c r="K24" s="533">
        <v>230575.46770499999</v>
      </c>
      <c r="L24" s="303"/>
      <c r="O24" s="520"/>
    </row>
    <row r="25" spans="1:15" ht="15.75" customHeight="1">
      <c r="A25" s="535">
        <v>2015</v>
      </c>
      <c r="B25" s="49"/>
      <c r="C25" s="533">
        <v>906273.82973400014</v>
      </c>
      <c r="D25" s="49"/>
      <c r="E25" s="533">
        <v>415225.84381400002</v>
      </c>
      <c r="F25" s="533"/>
      <c r="G25" s="533">
        <v>215863.86335699999</v>
      </c>
      <c r="H25" s="533"/>
      <c r="I25" s="533">
        <v>28438.657030999999</v>
      </c>
      <c r="J25" s="533"/>
      <c r="K25" s="533">
        <v>246745.465532</v>
      </c>
      <c r="L25" s="303"/>
      <c r="O25" s="520"/>
    </row>
    <row r="26" spans="1:15" ht="15.75" customHeight="1">
      <c r="A26" s="535">
        <v>2016</v>
      </c>
      <c r="B26" s="231"/>
      <c r="C26" s="533">
        <v>969430.39319700003</v>
      </c>
      <c r="D26" s="49"/>
      <c r="E26" s="533">
        <v>442358.45652100001</v>
      </c>
      <c r="F26" s="533"/>
      <c r="G26" s="533">
        <v>234465.618449</v>
      </c>
      <c r="H26" s="533"/>
      <c r="I26" s="533">
        <v>30721.051186000001</v>
      </c>
      <c r="J26" s="533"/>
      <c r="K26" s="533">
        <v>261885.26704100001</v>
      </c>
      <c r="L26" s="303"/>
      <c r="O26" s="520"/>
    </row>
    <row r="27" spans="1:15" ht="15.75" customHeight="1">
      <c r="A27" s="535">
        <v>2017</v>
      </c>
      <c r="B27" s="49"/>
      <c r="C27" s="533">
        <v>1064244.4844729998</v>
      </c>
      <c r="D27" s="49"/>
      <c r="E27" s="533">
        <v>496340.21856399998</v>
      </c>
      <c r="F27" s="533"/>
      <c r="G27" s="533">
        <v>256799.85305999999</v>
      </c>
      <c r="H27" s="533"/>
      <c r="I27" s="533">
        <v>32328.263921000002</v>
      </c>
      <c r="J27" s="533"/>
      <c r="K27" s="533">
        <v>278776.14892800001</v>
      </c>
      <c r="L27" s="303"/>
      <c r="O27" s="520"/>
    </row>
    <row r="28" spans="1:15" ht="15.75" customHeight="1">
      <c r="A28" s="536">
        <v>2018</v>
      </c>
      <c r="B28" s="310"/>
      <c r="C28" s="537">
        <v>1149208.7756620001</v>
      </c>
      <c r="D28" s="310"/>
      <c r="E28" s="537">
        <v>538564.68533200002</v>
      </c>
      <c r="F28" s="537"/>
      <c r="G28" s="537">
        <v>281500.40824199998</v>
      </c>
      <c r="H28" s="537"/>
      <c r="I28" s="537">
        <v>33285.661293999998</v>
      </c>
      <c r="J28" s="537"/>
      <c r="K28" s="537">
        <v>295858.02079400001</v>
      </c>
      <c r="L28" s="205"/>
      <c r="O28" s="520"/>
    </row>
    <row r="29" spans="1:15" ht="15.75">
      <c r="A29" s="45"/>
      <c r="B29" s="45"/>
      <c r="C29" s="45"/>
      <c r="D29" s="45"/>
      <c r="N29" s="45"/>
      <c r="O29" s="520"/>
    </row>
    <row r="30" spans="1:15" ht="15.75">
      <c r="A30" s="538" t="s">
        <v>275</v>
      </c>
      <c r="B30" s="1126" t="s">
        <v>276</v>
      </c>
      <c r="C30" s="1127"/>
      <c r="D30" s="1127"/>
      <c r="E30" s="1127"/>
      <c r="F30" s="1127"/>
      <c r="G30" s="1127"/>
      <c r="H30" s="1127"/>
      <c r="I30" s="1127"/>
      <c r="J30" s="1127"/>
      <c r="K30" s="1127"/>
      <c r="L30" s="1128"/>
      <c r="O30" s="520"/>
    </row>
    <row r="31" spans="1:15" ht="15.75">
      <c r="A31" s="539" t="s">
        <v>213</v>
      </c>
      <c r="B31" s="524"/>
      <c r="C31" s="525" t="s">
        <v>17</v>
      </c>
      <c r="D31" s="526"/>
      <c r="E31" s="525" t="s">
        <v>18</v>
      </c>
      <c r="F31" s="526"/>
      <c r="G31" s="525" t="s">
        <v>19</v>
      </c>
      <c r="H31" s="526"/>
      <c r="I31" s="525" t="s">
        <v>20</v>
      </c>
      <c r="J31" s="526"/>
      <c r="K31" s="540" t="s">
        <v>21</v>
      </c>
      <c r="L31" s="541"/>
      <c r="O31" s="520"/>
    </row>
    <row r="32" spans="1:15" ht="6.95" customHeight="1">
      <c r="A32" s="542"/>
      <c r="B32" s="527"/>
      <c r="C32" s="45"/>
      <c r="D32" s="45"/>
      <c r="E32" s="45"/>
      <c r="F32" s="45"/>
      <c r="G32" s="45"/>
      <c r="H32" s="45"/>
      <c r="I32" s="45"/>
      <c r="J32" s="45"/>
      <c r="K32" s="45"/>
      <c r="L32" s="534"/>
      <c r="O32" s="520"/>
    </row>
    <row r="33" spans="1:15" ht="15.75" hidden="1">
      <c r="A33" s="528">
        <v>1993</v>
      </c>
      <c r="B33" s="49"/>
      <c r="C33" s="543">
        <v>126158</v>
      </c>
      <c r="D33" s="543"/>
      <c r="E33" s="543">
        <v>23395.8</v>
      </c>
      <c r="F33" s="543"/>
      <c r="G33" s="543">
        <v>66354.100000000006</v>
      </c>
      <c r="H33" s="543"/>
      <c r="I33" s="543">
        <v>83988.4</v>
      </c>
      <c r="J33" s="543"/>
      <c r="K33" s="543">
        <v>23029.4</v>
      </c>
      <c r="L33" s="534"/>
      <c r="O33" s="520"/>
    </row>
    <row r="34" spans="1:15" ht="15.75" hidden="1">
      <c r="A34" s="530">
        <v>1994</v>
      </c>
      <c r="B34" s="49"/>
      <c r="C34" s="543">
        <v>115685.8</v>
      </c>
      <c r="D34" s="543"/>
      <c r="E34" s="543">
        <v>21734.7</v>
      </c>
      <c r="F34" s="543"/>
      <c r="G34" s="543">
        <v>61920.4</v>
      </c>
      <c r="H34" s="543"/>
      <c r="I34" s="543">
        <v>78905</v>
      </c>
      <c r="J34" s="543"/>
      <c r="K34" s="543">
        <v>22038</v>
      </c>
      <c r="L34" s="534"/>
      <c r="O34" s="520"/>
    </row>
    <row r="35" spans="1:15" ht="15.75" hidden="1">
      <c r="A35" s="528">
        <v>1995</v>
      </c>
      <c r="B35" s="49"/>
      <c r="C35" s="543">
        <v>109710.8</v>
      </c>
      <c r="D35" s="543"/>
      <c r="E35" s="543">
        <v>21460.400000000001</v>
      </c>
      <c r="F35" s="543"/>
      <c r="G35" s="543">
        <v>61336</v>
      </c>
      <c r="H35" s="543"/>
      <c r="I35" s="543">
        <v>78334.2</v>
      </c>
      <c r="J35" s="543"/>
      <c r="K35" s="543">
        <v>22167.5</v>
      </c>
      <c r="L35" s="534"/>
      <c r="O35" s="520"/>
    </row>
    <row r="36" spans="1:15" ht="15.75" hidden="1" customHeight="1">
      <c r="A36" s="530">
        <v>1996</v>
      </c>
      <c r="B36" s="45"/>
      <c r="C36" s="543">
        <v>110203.1</v>
      </c>
      <c r="D36" s="543"/>
      <c r="E36" s="543">
        <v>21416.3</v>
      </c>
      <c r="F36" s="543"/>
      <c r="G36" s="543">
        <v>61695</v>
      </c>
      <c r="H36" s="543"/>
      <c r="I36" s="543">
        <v>78454.5</v>
      </c>
      <c r="J36" s="543"/>
      <c r="K36" s="543">
        <v>22300.799999999999</v>
      </c>
      <c r="L36" s="534"/>
      <c r="O36" s="520"/>
    </row>
    <row r="37" spans="1:15" ht="15.75" hidden="1" customHeight="1">
      <c r="A37" s="528">
        <v>1997</v>
      </c>
      <c r="B37" s="45"/>
      <c r="C37" s="543">
        <v>109326.3</v>
      </c>
      <c r="D37" s="543"/>
      <c r="E37" s="543">
        <v>21220</v>
      </c>
      <c r="F37" s="543"/>
      <c r="G37" s="543">
        <v>62211.6</v>
      </c>
      <c r="H37" s="543"/>
      <c r="I37" s="543">
        <v>79098.899999999994</v>
      </c>
      <c r="J37" s="543"/>
      <c r="K37" s="543">
        <v>22522.5</v>
      </c>
      <c r="L37" s="534"/>
      <c r="O37" s="544"/>
    </row>
    <row r="38" spans="1:15" ht="15.75" hidden="1" customHeight="1">
      <c r="A38" s="531">
        <v>1998</v>
      </c>
      <c r="B38" s="45"/>
      <c r="C38" s="543">
        <v>110905.363</v>
      </c>
      <c r="D38" s="543"/>
      <c r="E38" s="543">
        <v>21439.705999999998</v>
      </c>
      <c r="F38" s="543"/>
      <c r="G38" s="543">
        <v>63631.593000000001</v>
      </c>
      <c r="H38" s="543"/>
      <c r="I38" s="543">
        <v>79692.387000000002</v>
      </c>
      <c r="J38" s="543"/>
      <c r="K38" s="543">
        <v>22687.964</v>
      </c>
      <c r="L38" s="534"/>
      <c r="O38" s="544"/>
    </row>
    <row r="39" spans="1:15" ht="15.75" customHeight="1">
      <c r="A39" s="532">
        <v>1999</v>
      </c>
      <c r="B39" s="45"/>
      <c r="C39" s="543">
        <v>117047.3</v>
      </c>
      <c r="D39" s="543"/>
      <c r="E39" s="543">
        <v>22389.599999999999</v>
      </c>
      <c r="F39" s="543"/>
      <c r="G39" s="543">
        <v>65838.5</v>
      </c>
      <c r="H39" s="543"/>
      <c r="I39" s="543">
        <v>82592.7</v>
      </c>
      <c r="J39" s="543"/>
      <c r="K39" s="543">
        <v>23500.6</v>
      </c>
      <c r="L39" s="534"/>
      <c r="O39" s="544"/>
    </row>
    <row r="40" spans="1:15" ht="15.75" customHeight="1">
      <c r="A40" s="532">
        <v>2000</v>
      </c>
      <c r="B40" s="45"/>
      <c r="C40" s="543">
        <v>124472.1</v>
      </c>
      <c r="D40" s="543"/>
      <c r="E40" s="543">
        <v>23427.200000000001</v>
      </c>
      <c r="F40" s="543"/>
      <c r="G40" s="543">
        <v>68556.600000000006</v>
      </c>
      <c r="H40" s="543"/>
      <c r="I40" s="543">
        <v>86283.199999999997</v>
      </c>
      <c r="J40" s="543"/>
      <c r="K40" s="543">
        <v>24182.7</v>
      </c>
      <c r="L40" s="534"/>
      <c r="O40" s="544"/>
    </row>
    <row r="41" spans="1:15" ht="15.75" customHeight="1">
      <c r="A41" s="531">
        <v>2001</v>
      </c>
      <c r="B41" s="45"/>
      <c r="C41" s="543">
        <v>134687.4</v>
      </c>
      <c r="D41" s="543"/>
      <c r="E41" s="543">
        <v>24932.639999999999</v>
      </c>
      <c r="F41" s="543"/>
      <c r="G41" s="543">
        <v>74624.33</v>
      </c>
      <c r="H41" s="543"/>
      <c r="I41" s="543">
        <v>93377.15</v>
      </c>
      <c r="J41" s="543"/>
      <c r="K41" s="543">
        <v>26726.86</v>
      </c>
      <c r="L41" s="534"/>
      <c r="O41" s="544"/>
    </row>
    <row r="42" spans="1:15" ht="15.75" customHeight="1">
      <c r="A42" s="532">
        <v>2002</v>
      </c>
      <c r="B42" s="45"/>
      <c r="C42" s="543">
        <v>148642.51999999999</v>
      </c>
      <c r="D42" s="543"/>
      <c r="E42" s="543">
        <v>27177.098999999998</v>
      </c>
      <c r="F42" s="543"/>
      <c r="G42" s="543">
        <v>82730.495999999999</v>
      </c>
      <c r="H42" s="543"/>
      <c r="I42" s="543">
        <v>103654.344</v>
      </c>
      <c r="J42" s="543"/>
      <c r="K42" s="543">
        <v>30143.14</v>
      </c>
      <c r="L42" s="534"/>
      <c r="O42" s="544"/>
    </row>
    <row r="43" spans="1:15" ht="15.75" customHeight="1">
      <c r="A43" s="531">
        <v>2003</v>
      </c>
      <c r="B43" s="45"/>
      <c r="C43" s="543">
        <v>159490.70000000001</v>
      </c>
      <c r="D43" s="543"/>
      <c r="E43" s="543">
        <v>29706.799999999999</v>
      </c>
      <c r="F43" s="543"/>
      <c r="G43" s="543">
        <v>91667.8</v>
      </c>
      <c r="H43" s="543"/>
      <c r="I43" s="543">
        <v>114621.4</v>
      </c>
      <c r="J43" s="543"/>
      <c r="K43" s="543">
        <v>34323.599999999999</v>
      </c>
      <c r="L43" s="534"/>
      <c r="O43" s="544"/>
    </row>
    <row r="44" spans="1:15" ht="15.75" customHeight="1">
      <c r="A44" s="532">
        <v>2004</v>
      </c>
      <c r="C44" s="543">
        <v>167674.54</v>
      </c>
      <c r="E44" s="543">
        <v>31635.915000000001</v>
      </c>
      <c r="G44" s="543">
        <v>101292.679</v>
      </c>
      <c r="I44" s="543">
        <v>127371.151</v>
      </c>
      <c r="K44" s="543">
        <v>38703.4</v>
      </c>
      <c r="L44" s="534"/>
      <c r="O44" s="544"/>
    </row>
    <row r="45" spans="1:15" ht="15.75" customHeight="1">
      <c r="A45" s="531">
        <v>2005</v>
      </c>
      <c r="C45" s="543">
        <v>180730.201</v>
      </c>
      <c r="E45" s="543">
        <v>35154.976000000002</v>
      </c>
      <c r="G45" s="543">
        <v>125473.26</v>
      </c>
      <c r="I45" s="543">
        <v>153488.141</v>
      </c>
      <c r="K45" s="543">
        <v>45537.862000000001</v>
      </c>
      <c r="L45" s="534"/>
      <c r="O45" s="544"/>
    </row>
    <row r="46" spans="1:15" ht="15.75" customHeight="1">
      <c r="A46" s="531">
        <v>2006</v>
      </c>
      <c r="C46" s="543">
        <v>205579.4</v>
      </c>
      <c r="E46" s="543">
        <v>40000.800000000003</v>
      </c>
      <c r="G46" s="543">
        <v>141576.4</v>
      </c>
      <c r="I46" s="543">
        <v>174669.5</v>
      </c>
      <c r="K46" s="543">
        <v>52177.5</v>
      </c>
      <c r="L46" s="534"/>
      <c r="O46" s="544"/>
    </row>
    <row r="47" spans="1:15" ht="15.75" customHeight="1">
      <c r="A47" s="531">
        <v>2007</v>
      </c>
      <c r="C47" s="543">
        <v>217973.3</v>
      </c>
      <c r="E47" s="543">
        <v>43551.6</v>
      </c>
      <c r="G47" s="543">
        <v>158013.6</v>
      </c>
      <c r="I47" s="543">
        <v>198437.3</v>
      </c>
      <c r="K47" s="543">
        <v>56115.8</v>
      </c>
      <c r="L47" s="534"/>
      <c r="O47" s="544"/>
    </row>
    <row r="48" spans="1:15" ht="15.75" customHeight="1">
      <c r="A48" s="545">
        <v>2008</v>
      </c>
      <c r="B48" s="49"/>
      <c r="C48" s="546">
        <v>252826.4</v>
      </c>
      <c r="D48" s="546"/>
      <c r="E48" s="546">
        <v>55006.3</v>
      </c>
      <c r="F48" s="546"/>
      <c r="G48" s="546">
        <v>200697</v>
      </c>
      <c r="H48" s="546"/>
      <c r="I48" s="546">
        <v>221951.5</v>
      </c>
      <c r="J48" s="546"/>
      <c r="K48" s="546">
        <v>65451.199999999997</v>
      </c>
      <c r="L48" s="534"/>
      <c r="O48" s="520"/>
    </row>
    <row r="49" spans="1:15" ht="15.75" customHeight="1">
      <c r="A49" s="547">
        <v>2009</v>
      </c>
      <c r="B49" s="527"/>
      <c r="C49" s="546">
        <v>271745.44671799999</v>
      </c>
      <c r="D49" s="546"/>
      <c r="E49" s="546">
        <v>57892.525232</v>
      </c>
      <c r="F49" s="546"/>
      <c r="G49" s="546">
        <v>198716.30887400001</v>
      </c>
      <c r="H49" s="546"/>
      <c r="I49" s="546">
        <v>219644.79483299999</v>
      </c>
      <c r="J49" s="546"/>
      <c r="K49" s="546">
        <v>63142.230518999997</v>
      </c>
      <c r="L49" s="534"/>
      <c r="O49" s="520"/>
    </row>
    <row r="50" spans="1:15" ht="15.75" customHeight="1">
      <c r="A50" s="547">
        <v>2010</v>
      </c>
      <c r="B50" s="49"/>
      <c r="C50" s="546">
        <v>277267.95594100002</v>
      </c>
      <c r="D50" s="546"/>
      <c r="E50" s="546">
        <v>53928.758028999997</v>
      </c>
      <c r="F50" s="546"/>
      <c r="G50" s="546">
        <v>198525.96046999999</v>
      </c>
      <c r="H50" s="546"/>
      <c r="I50" s="546">
        <v>205378.54597400001</v>
      </c>
      <c r="J50" s="546"/>
      <c r="K50" s="546">
        <v>60556.031063000002</v>
      </c>
      <c r="L50" s="534"/>
      <c r="O50" s="520"/>
    </row>
    <row r="51" spans="1:15" ht="15.75" customHeight="1">
      <c r="A51" s="547">
        <v>2011</v>
      </c>
      <c r="B51" s="49"/>
      <c r="C51" s="546">
        <v>287173.54770699999</v>
      </c>
      <c r="D51" s="546"/>
      <c r="E51" s="546">
        <v>51149.647748000003</v>
      </c>
      <c r="F51" s="546"/>
      <c r="G51" s="546">
        <v>196375.406369</v>
      </c>
      <c r="H51" s="546"/>
      <c r="I51" s="546">
        <v>199702.703694</v>
      </c>
      <c r="J51" s="546"/>
      <c r="K51" s="546">
        <v>59340.313985000001</v>
      </c>
      <c r="L51" s="534"/>
      <c r="O51" s="520"/>
    </row>
    <row r="52" spans="1:15" ht="15.75" customHeight="1">
      <c r="A52" s="547">
        <v>2012</v>
      </c>
      <c r="B52" s="527"/>
      <c r="C52" s="546">
        <v>308568.97100000002</v>
      </c>
      <c r="D52" s="546"/>
      <c r="E52" s="546">
        <v>51170.069000000003</v>
      </c>
      <c r="F52" s="546"/>
      <c r="G52" s="546">
        <v>192463.05</v>
      </c>
      <c r="H52" s="546"/>
      <c r="I52" s="546">
        <v>203069.16304700001</v>
      </c>
      <c r="J52" s="546"/>
      <c r="K52" s="546">
        <v>59150.850241</v>
      </c>
      <c r="L52" s="534"/>
      <c r="O52" s="520"/>
    </row>
    <row r="53" spans="1:15" ht="15.75" customHeight="1">
      <c r="A53" s="547">
        <v>2013</v>
      </c>
      <c r="B53" s="527"/>
      <c r="C53" s="546">
        <v>321589.16511399997</v>
      </c>
      <c r="D53" s="546"/>
      <c r="E53" s="546">
        <v>52282.272911</v>
      </c>
      <c r="F53" s="546"/>
      <c r="G53" s="546">
        <v>198498.12388200001</v>
      </c>
      <c r="H53" s="546"/>
      <c r="I53" s="546">
        <v>206464.77391799999</v>
      </c>
      <c r="J53" s="546"/>
      <c r="K53" s="546">
        <v>59168.849166</v>
      </c>
      <c r="L53" s="534"/>
      <c r="O53" s="520"/>
    </row>
    <row r="54" spans="1:15" ht="15.75" customHeight="1">
      <c r="A54" s="547">
        <v>2014</v>
      </c>
      <c r="B54" s="49"/>
      <c r="C54" s="546">
        <v>339531.33089099999</v>
      </c>
      <c r="D54" s="546"/>
      <c r="E54" s="546">
        <v>53648.187983999997</v>
      </c>
      <c r="F54" s="546"/>
      <c r="G54" s="546">
        <v>200325.919058</v>
      </c>
      <c r="H54" s="546"/>
      <c r="I54" s="546">
        <v>206782.52028900001</v>
      </c>
      <c r="J54" s="546"/>
      <c r="K54" s="546">
        <v>57814.464828999997</v>
      </c>
      <c r="L54" s="534"/>
      <c r="O54" s="520"/>
    </row>
    <row r="55" spans="1:15" ht="15.75" customHeight="1">
      <c r="A55" s="547">
        <v>2015</v>
      </c>
      <c r="B55" s="49"/>
      <c r="C55" s="546">
        <v>362524.26647799998</v>
      </c>
      <c r="D55" s="546"/>
      <c r="E55" s="546">
        <v>54965.119400000003</v>
      </c>
      <c r="F55" s="546"/>
      <c r="G55" s="546">
        <v>213798.66315400001</v>
      </c>
      <c r="H55" s="546"/>
      <c r="I55" s="546">
        <v>216055.66003999999</v>
      </c>
      <c r="J55" s="546"/>
      <c r="K55" s="546">
        <v>58930.120662000001</v>
      </c>
      <c r="L55" s="534"/>
      <c r="O55" s="520"/>
    </row>
    <row r="56" spans="1:15" ht="15.75" customHeight="1">
      <c r="A56" s="547">
        <v>2016</v>
      </c>
      <c r="B56" s="49"/>
      <c r="C56" s="546">
        <v>389709.95101999998</v>
      </c>
      <c r="D56" s="546"/>
      <c r="E56" s="546">
        <v>58474.39155</v>
      </c>
      <c r="F56" s="546"/>
      <c r="G56" s="546">
        <v>228447.470902</v>
      </c>
      <c r="H56" s="546"/>
      <c r="I56" s="546">
        <v>232108.77600899999</v>
      </c>
      <c r="J56" s="546"/>
      <c r="K56" s="546">
        <v>60689.803716000002</v>
      </c>
      <c r="L56" s="534"/>
      <c r="O56" s="520"/>
    </row>
    <row r="57" spans="1:15" ht="15.75" customHeight="1">
      <c r="A57" s="547">
        <v>2017</v>
      </c>
      <c r="B57" s="49"/>
      <c r="C57" s="546">
        <v>420552.21455799998</v>
      </c>
      <c r="D57" s="546"/>
      <c r="E57" s="546">
        <v>61656.127841000001</v>
      </c>
      <c r="F57" s="546"/>
      <c r="G57" s="546">
        <v>264149.77901100001</v>
      </c>
      <c r="H57" s="546"/>
      <c r="I57" s="546">
        <v>254172.895796</v>
      </c>
      <c r="J57" s="546"/>
      <c r="K57" s="546">
        <v>63713.467267</v>
      </c>
      <c r="L57" s="534"/>
      <c r="M57" s="548"/>
      <c r="O57" s="520"/>
    </row>
    <row r="58" spans="1:15" ht="15.75" customHeight="1">
      <c r="A58" s="549">
        <v>2018</v>
      </c>
      <c r="B58" s="550"/>
      <c r="C58" s="551">
        <v>450675.11777900002</v>
      </c>
      <c r="D58" s="551"/>
      <c r="E58" s="551">
        <v>65795.146529999998</v>
      </c>
      <c r="F58" s="551"/>
      <c r="G58" s="551">
        <v>299195.50527099997</v>
      </c>
      <c r="H58" s="551"/>
      <c r="I58" s="551">
        <v>266919.417197</v>
      </c>
      <c r="J58" s="551"/>
      <c r="K58" s="551">
        <v>66623.588885000005</v>
      </c>
      <c r="L58" s="552"/>
      <c r="M58" s="548"/>
      <c r="O58" s="520"/>
    </row>
    <row r="59" spans="1:15" ht="14.25" customHeight="1">
      <c r="A59" s="958" t="s">
        <v>277</v>
      </c>
      <c r="B59" s="5"/>
      <c r="C59" s="5"/>
      <c r="D59" s="5"/>
      <c r="E59" s="5"/>
      <c r="F59" s="5"/>
      <c r="G59" s="5"/>
      <c r="H59" s="5"/>
      <c r="I59" s="5"/>
      <c r="J59" s="5"/>
      <c r="K59" s="5"/>
      <c r="L59" s="553"/>
      <c r="M59" s="553"/>
      <c r="N59" s="553"/>
      <c r="O59" s="520"/>
    </row>
    <row r="60" spans="1:15" ht="14.25" customHeight="1">
      <c r="A60" s="958" t="s">
        <v>278</v>
      </c>
      <c r="B60" s="452"/>
      <c r="C60" s="452"/>
      <c r="D60" s="452"/>
      <c r="E60" s="452"/>
      <c r="F60" s="452"/>
      <c r="G60" s="452"/>
      <c r="H60" s="452"/>
      <c r="I60" s="452"/>
      <c r="J60" s="452"/>
      <c r="K60" s="452"/>
      <c r="L60" s="452"/>
      <c r="M60" s="452"/>
      <c r="N60" s="554"/>
      <c r="O60" s="520"/>
    </row>
    <row r="61" spans="1:15" ht="14.25" customHeight="1">
      <c r="B61" s="452"/>
      <c r="C61" s="452"/>
      <c r="D61" s="452"/>
      <c r="E61" s="452"/>
      <c r="F61" s="452"/>
      <c r="G61" s="452"/>
      <c r="H61" s="452"/>
      <c r="I61" s="452"/>
      <c r="J61" s="452"/>
      <c r="K61" s="452"/>
      <c r="L61" s="452"/>
      <c r="M61" s="452"/>
      <c r="N61" s="554"/>
      <c r="O61" s="520"/>
    </row>
    <row r="62" spans="1:15" ht="12.75" customHeight="1">
      <c r="A62" s="555"/>
      <c r="B62" s="452"/>
      <c r="C62" s="452"/>
      <c r="D62" s="452"/>
      <c r="E62" s="452"/>
      <c r="F62" s="452"/>
      <c r="G62" s="452"/>
      <c r="H62" s="452"/>
      <c r="I62" s="452"/>
      <c r="J62" s="452"/>
      <c r="K62" s="452"/>
      <c r="L62" s="452"/>
      <c r="M62" s="452"/>
      <c r="N62" s="554"/>
      <c r="O62" s="520"/>
    </row>
    <row r="64" spans="1:15" ht="6.95" customHeight="1"/>
    <row r="66" spans="1:13" ht="6.95" customHeight="1"/>
    <row r="68" spans="1:13" ht="6.95" customHeight="1"/>
    <row r="70" spans="1:13" ht="6.95" customHeight="1"/>
    <row r="71" spans="1:13" ht="15.75">
      <c r="A71" s="520"/>
      <c r="B71" s="520"/>
      <c r="C71" s="520"/>
      <c r="D71" s="520"/>
      <c r="E71" s="520"/>
      <c r="F71" s="520"/>
      <c r="G71" s="520"/>
      <c r="H71" s="520"/>
      <c r="I71" s="520"/>
      <c r="J71" s="520"/>
      <c r="K71" s="520"/>
      <c r="L71" s="520"/>
      <c r="M71" s="520"/>
    </row>
  </sheetData>
  <mergeCells count="6">
    <mergeCell ref="B30:L30"/>
    <mergeCell ref="A1:L1"/>
    <mergeCell ref="A2:L2"/>
    <mergeCell ref="A3:L3"/>
    <mergeCell ref="A4:L4"/>
    <mergeCell ref="B6:L6"/>
  </mergeCells>
  <printOptions horizontalCentered="1"/>
  <pageMargins left="0.7" right="0.7" top="0.75" bottom="0.75" header="0.3" footer="0.3"/>
  <pageSetup scale="84"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3"/>
  <sheetViews>
    <sheetView showGridLines="0" zoomScaleNormal="100" workbookViewId="0">
      <selection sqref="A1:K1"/>
    </sheetView>
  </sheetViews>
  <sheetFormatPr defaultColWidth="12.5703125" defaultRowHeight="12.75"/>
  <cols>
    <col min="1" max="2" width="15" customWidth="1"/>
    <col min="3" max="3" width="1.85546875" customWidth="1"/>
    <col min="4" max="4" width="11.42578125" customWidth="1"/>
    <col min="5" max="5" width="1.85546875" customWidth="1"/>
    <col min="6" max="6" width="11.5703125" customWidth="1"/>
    <col min="7" max="7" width="2" customWidth="1"/>
    <col min="8" max="8" width="11.5703125" customWidth="1"/>
    <col min="9" max="9" width="2" customWidth="1"/>
    <col min="10" max="10" width="12.42578125" customWidth="1"/>
    <col min="11" max="11" width="2" customWidth="1"/>
  </cols>
  <sheetData>
    <row r="1" spans="1:11" ht="15.75">
      <c r="A1" s="1098" t="s">
        <v>438</v>
      </c>
      <c r="B1" s="1098"/>
      <c r="C1" s="1098"/>
      <c r="D1" s="1098"/>
      <c r="E1" s="1098"/>
      <c r="F1" s="1098"/>
      <c r="G1" s="1098"/>
      <c r="H1" s="1098"/>
      <c r="I1" s="1098"/>
      <c r="J1" s="1098"/>
      <c r="K1" s="1098"/>
    </row>
    <row r="2" spans="1:11" ht="15.75">
      <c r="A2" s="1136" t="s">
        <v>279</v>
      </c>
      <c r="B2" s="1136"/>
      <c r="C2" s="1136"/>
      <c r="D2" s="1136"/>
      <c r="E2" s="1136"/>
      <c r="F2" s="1136"/>
      <c r="G2" s="1136"/>
      <c r="H2" s="1136"/>
      <c r="I2" s="1136"/>
      <c r="J2" s="1136"/>
      <c r="K2" s="1136"/>
    </row>
    <row r="3" spans="1:11" ht="17.100000000000001" customHeight="1">
      <c r="A3" s="1129" t="s">
        <v>437</v>
      </c>
      <c r="B3" s="1129"/>
      <c r="C3" s="1129"/>
      <c r="D3" s="1129"/>
      <c r="E3" s="1129"/>
      <c r="F3" s="1129"/>
      <c r="G3" s="1129"/>
      <c r="H3" s="1129"/>
      <c r="I3" s="1129"/>
      <c r="J3" s="1129"/>
      <c r="K3" s="1129"/>
    </row>
    <row r="4" spans="1:11" ht="16.5" customHeight="1">
      <c r="A4" s="1137" t="s">
        <v>274</v>
      </c>
      <c r="B4" s="1137"/>
      <c r="C4" s="1137"/>
      <c r="D4" s="1137"/>
      <c r="E4" s="1137"/>
      <c r="F4" s="1137"/>
      <c r="G4" s="1137"/>
      <c r="H4" s="1137"/>
      <c r="I4" s="1137"/>
      <c r="J4" s="1137"/>
      <c r="K4" s="1137"/>
    </row>
    <row r="5" spans="1:11" ht="16.5" customHeight="1">
      <c r="A5" s="49"/>
      <c r="B5" s="49"/>
      <c r="C5" s="49"/>
      <c r="D5" s="49"/>
      <c r="E5" s="49"/>
      <c r="F5" s="49"/>
      <c r="G5" s="49"/>
      <c r="H5" s="49"/>
      <c r="I5" s="49"/>
      <c r="J5" s="49"/>
      <c r="K5" s="49"/>
    </row>
    <row r="6" spans="1:11" ht="17.25" customHeight="1">
      <c r="A6" s="558"/>
      <c r="B6" s="1132" t="s">
        <v>280</v>
      </c>
      <c r="C6" s="1133"/>
      <c r="D6" s="1133"/>
      <c r="E6" s="1133"/>
      <c r="F6" s="1133"/>
      <c r="G6" s="1133"/>
      <c r="H6" s="1133"/>
      <c r="I6" s="1133"/>
      <c r="J6" s="1133"/>
      <c r="K6" s="1134"/>
    </row>
    <row r="7" spans="1:11" ht="17.25" customHeight="1">
      <c r="A7" s="536" t="s">
        <v>281</v>
      </c>
      <c r="B7" s="525" t="s">
        <v>282</v>
      </c>
      <c r="C7" s="525"/>
      <c r="D7" s="560" t="s">
        <v>22</v>
      </c>
      <c r="E7" s="526"/>
      <c r="F7" s="560" t="s">
        <v>23</v>
      </c>
      <c r="G7" s="526"/>
      <c r="H7" s="560" t="s">
        <v>24</v>
      </c>
      <c r="I7" s="526"/>
      <c r="J7" s="560" t="s">
        <v>25</v>
      </c>
      <c r="K7" s="561"/>
    </row>
    <row r="8" spans="1:11" ht="6.95" customHeight="1">
      <c r="A8" s="496"/>
      <c r="B8" s="45"/>
      <c r="C8" s="49"/>
      <c r="D8" s="45"/>
      <c r="E8" s="45"/>
      <c r="F8" s="45"/>
      <c r="G8" s="45"/>
      <c r="H8" s="45"/>
      <c r="I8" s="45"/>
      <c r="J8" s="45"/>
      <c r="K8" s="303"/>
    </row>
    <row r="9" spans="1:11" ht="15.75" customHeight="1">
      <c r="A9" s="535">
        <v>1999</v>
      </c>
      <c r="B9" s="562">
        <v>82154.7</v>
      </c>
      <c r="C9" s="563"/>
      <c r="D9" s="562">
        <v>9234.7999999999993</v>
      </c>
      <c r="E9" s="562"/>
      <c r="F9" s="562">
        <v>26734.9</v>
      </c>
      <c r="G9" s="562"/>
      <c r="H9" s="562">
        <v>6512.5</v>
      </c>
      <c r="I9" s="562"/>
      <c r="J9" s="562">
        <v>39672.5</v>
      </c>
      <c r="K9" s="564"/>
    </row>
    <row r="10" spans="1:11" ht="15.75" customHeight="1">
      <c r="A10" s="535">
        <v>2000</v>
      </c>
      <c r="B10" s="562">
        <v>85868</v>
      </c>
      <c r="C10" s="563"/>
      <c r="D10" s="562">
        <v>9424.7000000000007</v>
      </c>
      <c r="E10" s="562"/>
      <c r="F10" s="562">
        <v>28524.5</v>
      </c>
      <c r="G10" s="562"/>
      <c r="H10" s="562">
        <v>6619.5</v>
      </c>
      <c r="I10" s="562"/>
      <c r="J10" s="562">
        <v>41299.300000000003</v>
      </c>
      <c r="K10" s="564"/>
    </row>
    <row r="11" spans="1:11" ht="15.75" customHeight="1">
      <c r="A11" s="535">
        <v>2001</v>
      </c>
      <c r="B11" s="562">
        <v>90569.680000000008</v>
      </c>
      <c r="C11" s="563"/>
      <c r="D11" s="562">
        <v>9778.8799999999992</v>
      </c>
      <c r="E11" s="562"/>
      <c r="F11" s="562">
        <v>30597.55</v>
      </c>
      <c r="G11" s="562"/>
      <c r="H11" s="562">
        <v>6320.46</v>
      </c>
      <c r="I11" s="562"/>
      <c r="J11" s="562">
        <v>43872.79</v>
      </c>
      <c r="K11" s="564"/>
    </row>
    <row r="12" spans="1:11" ht="15.75" customHeight="1">
      <c r="A12" s="535">
        <v>2002</v>
      </c>
      <c r="B12" s="562">
        <v>97486.400000000009</v>
      </c>
      <c r="C12" s="563"/>
      <c r="D12" s="562">
        <v>10096.6</v>
      </c>
      <c r="E12" s="562"/>
      <c r="F12" s="562">
        <v>33653.800000000003</v>
      </c>
      <c r="G12" s="562"/>
      <c r="H12" s="562">
        <v>6530.8</v>
      </c>
      <c r="I12" s="562"/>
      <c r="J12" s="562">
        <v>47205.2</v>
      </c>
      <c r="K12" s="564"/>
    </row>
    <row r="13" spans="1:11" ht="15.75" customHeight="1">
      <c r="A13" s="535">
        <v>2003</v>
      </c>
      <c r="B13" s="562">
        <v>102704.70000000001</v>
      </c>
      <c r="C13" s="563"/>
      <c r="D13" s="562">
        <v>10611.6</v>
      </c>
      <c r="E13" s="562"/>
      <c r="F13" s="562">
        <v>36552.1</v>
      </c>
      <c r="G13" s="562"/>
      <c r="H13" s="562">
        <v>6836.1</v>
      </c>
      <c r="I13" s="562"/>
      <c r="J13" s="562">
        <v>48704.9</v>
      </c>
      <c r="K13" s="564"/>
    </row>
    <row r="14" spans="1:11" ht="15.75" customHeight="1">
      <c r="A14" s="535">
        <v>2004</v>
      </c>
      <c r="B14" s="565">
        <v>106789.478</v>
      </c>
      <c r="C14" s="563"/>
      <c r="D14" s="565">
        <v>11132.535</v>
      </c>
      <c r="F14" s="565">
        <v>37738.239000000001</v>
      </c>
      <c r="H14" s="565">
        <v>7021.6239999999998</v>
      </c>
      <c r="J14" s="565">
        <v>50897.08</v>
      </c>
      <c r="K14" s="566"/>
    </row>
    <row r="15" spans="1:11" ht="15.75" customHeight="1">
      <c r="A15" s="535">
        <v>2005</v>
      </c>
      <c r="B15" s="565">
        <v>110316.414</v>
      </c>
      <c r="C15" s="563"/>
      <c r="D15" s="565">
        <v>11547.132</v>
      </c>
      <c r="F15" s="565">
        <v>39108.849000000002</v>
      </c>
      <c r="H15" s="565">
        <v>7488.6779999999999</v>
      </c>
      <c r="J15" s="565">
        <v>52171.754999999997</v>
      </c>
      <c r="K15" s="566"/>
    </row>
    <row r="16" spans="1:11" ht="15.75" customHeight="1">
      <c r="A16" s="535">
        <v>2006</v>
      </c>
      <c r="B16" s="565">
        <v>122481.60000000001</v>
      </c>
      <c r="C16" s="563"/>
      <c r="D16" s="565">
        <v>12146.9</v>
      </c>
      <c r="F16" s="565">
        <v>43941.4</v>
      </c>
      <c r="H16" s="565">
        <v>8502</v>
      </c>
      <c r="J16" s="565">
        <v>57891.3</v>
      </c>
      <c r="K16" s="566"/>
    </row>
    <row r="17" spans="1:11" ht="15.75" customHeight="1">
      <c r="A17" s="535">
        <v>2007</v>
      </c>
      <c r="B17" s="565">
        <v>127637</v>
      </c>
      <c r="C17" s="563"/>
      <c r="D17" s="565">
        <v>12712.6</v>
      </c>
      <c r="F17" s="565">
        <v>45048.7</v>
      </c>
      <c r="H17" s="565">
        <v>9078.4</v>
      </c>
      <c r="J17" s="565">
        <v>60797.3</v>
      </c>
      <c r="K17" s="566"/>
    </row>
    <row r="18" spans="1:11" ht="15.75" customHeight="1">
      <c r="A18" s="567">
        <v>2008</v>
      </c>
      <c r="B18" s="568">
        <v>145585.89999999997</v>
      </c>
      <c r="C18" s="569"/>
      <c r="D18" s="568">
        <v>13289.3</v>
      </c>
      <c r="E18" s="570"/>
      <c r="F18" s="568">
        <v>51260.2</v>
      </c>
      <c r="G18" s="570"/>
      <c r="H18" s="568">
        <v>8725.2000000000007</v>
      </c>
      <c r="I18" s="570"/>
      <c r="J18" s="568">
        <v>72311.199999999997</v>
      </c>
      <c r="K18" s="571"/>
    </row>
    <row r="19" spans="1:11" ht="15.75" customHeight="1">
      <c r="A19" s="567">
        <v>2009</v>
      </c>
      <c r="B19" s="568">
        <v>151998.57200799999</v>
      </c>
      <c r="C19" s="569"/>
      <c r="D19" s="568">
        <v>13955.341961</v>
      </c>
      <c r="E19" s="570"/>
      <c r="F19" s="568">
        <v>53457.037708000003</v>
      </c>
      <c r="G19" s="570"/>
      <c r="H19" s="568">
        <v>9589.1129029999993</v>
      </c>
      <c r="I19" s="570"/>
      <c r="J19" s="568">
        <v>74997.079436</v>
      </c>
      <c r="K19" s="571"/>
    </row>
    <row r="20" spans="1:11" ht="15.75" customHeight="1">
      <c r="A20" s="567">
        <v>2010</v>
      </c>
      <c r="B20" s="568">
        <v>157952.589313</v>
      </c>
      <c r="C20" s="569"/>
      <c r="D20" s="568">
        <v>14417.760687</v>
      </c>
      <c r="E20" s="570"/>
      <c r="F20" s="568">
        <v>55054.970414000003</v>
      </c>
      <c r="G20" s="570"/>
      <c r="H20" s="568">
        <v>10450.753096</v>
      </c>
      <c r="I20" s="570"/>
      <c r="J20" s="568">
        <v>78029.105116000006</v>
      </c>
      <c r="K20" s="571"/>
    </row>
    <row r="21" spans="1:11" ht="15.75" customHeight="1">
      <c r="A21" s="567">
        <v>2011</v>
      </c>
      <c r="B21" s="568">
        <v>159695.57763300001</v>
      </c>
      <c r="C21" s="569"/>
      <c r="D21" s="568">
        <v>14952.733843</v>
      </c>
      <c r="E21" s="570"/>
      <c r="F21" s="568">
        <v>55530.783710000003</v>
      </c>
      <c r="G21" s="570"/>
      <c r="H21" s="568">
        <v>11035.982883999999</v>
      </c>
      <c r="I21" s="570"/>
      <c r="J21" s="568">
        <v>78176.077195999998</v>
      </c>
      <c r="K21" s="571"/>
    </row>
    <row r="22" spans="1:11" ht="15.75" customHeight="1">
      <c r="A22" s="567">
        <v>2012</v>
      </c>
      <c r="B22" s="568">
        <v>171355.636011</v>
      </c>
      <c r="C22" s="569"/>
      <c r="D22" s="568">
        <v>15293.936701000001</v>
      </c>
      <c r="E22" s="570"/>
      <c r="F22" s="568">
        <v>60102.907119000003</v>
      </c>
      <c r="G22" s="570"/>
      <c r="H22" s="568">
        <v>10875.258823</v>
      </c>
      <c r="I22" s="570"/>
      <c r="J22" s="568">
        <v>85083.533368000004</v>
      </c>
      <c r="K22" s="571"/>
    </row>
    <row r="23" spans="1:11" ht="15.75" customHeight="1">
      <c r="A23" s="567">
        <v>2013</v>
      </c>
      <c r="B23" s="568">
        <v>179123.59857899998</v>
      </c>
      <c r="C23" s="569"/>
      <c r="D23" s="568">
        <v>15784.675249</v>
      </c>
      <c r="E23" s="570"/>
      <c r="F23" s="568">
        <v>62215.441186999997</v>
      </c>
      <c r="G23" s="570"/>
      <c r="H23" s="568">
        <v>11349.039505999999</v>
      </c>
      <c r="I23" s="570"/>
      <c r="J23" s="568">
        <v>89774.442637</v>
      </c>
      <c r="K23" s="571"/>
    </row>
    <row r="24" spans="1:11" ht="15.75" customHeight="1">
      <c r="A24" s="567">
        <v>2014</v>
      </c>
      <c r="B24" s="568">
        <v>190197.17198700001</v>
      </c>
      <c r="C24" s="569"/>
      <c r="D24" s="568">
        <v>16229.042428999999</v>
      </c>
      <c r="E24" s="570"/>
      <c r="F24" s="568">
        <v>65564.696104000002</v>
      </c>
      <c r="G24" s="570"/>
      <c r="H24" s="568">
        <v>12244.505596000001</v>
      </c>
      <c r="I24" s="570"/>
      <c r="J24" s="568">
        <v>96158.927857999995</v>
      </c>
      <c r="K24" s="571"/>
    </row>
    <row r="25" spans="1:11" ht="15.75" customHeight="1">
      <c r="A25" s="567">
        <v>2015</v>
      </c>
      <c r="B25" s="574">
        <v>202862.40346</v>
      </c>
      <c r="C25" s="569"/>
      <c r="D25" s="568">
        <v>16915.356102999998</v>
      </c>
      <c r="E25" s="570"/>
      <c r="F25" s="568">
        <v>70514.485786999998</v>
      </c>
      <c r="G25" s="570"/>
      <c r="H25" s="568">
        <v>12355.130146</v>
      </c>
      <c r="I25" s="570"/>
      <c r="J25" s="568">
        <v>103077.43142399999</v>
      </c>
      <c r="K25" s="571"/>
    </row>
    <row r="26" spans="1:11" ht="15.75" customHeight="1">
      <c r="A26" s="575">
        <v>2016</v>
      </c>
      <c r="B26" s="574">
        <v>217642.64152199999</v>
      </c>
      <c r="C26" s="569"/>
      <c r="D26" s="568">
        <v>17727.634858000001</v>
      </c>
      <c r="E26" s="570"/>
      <c r="F26" s="568">
        <v>77316.842720000001</v>
      </c>
      <c r="G26" s="570"/>
      <c r="H26" s="568">
        <v>13476.553341999999</v>
      </c>
      <c r="I26" s="570"/>
      <c r="J26" s="568">
        <v>109121.610602</v>
      </c>
      <c r="K26" s="571"/>
    </row>
    <row r="27" spans="1:11" ht="15.75" customHeight="1">
      <c r="A27" s="575">
        <v>2017</v>
      </c>
      <c r="B27" s="574">
        <v>234541.70337600002</v>
      </c>
      <c r="C27" s="569"/>
      <c r="D27" s="568">
        <v>18393.885868000001</v>
      </c>
      <c r="E27" s="570"/>
      <c r="F27" s="568">
        <v>85118.460531999997</v>
      </c>
      <c r="G27" s="570"/>
      <c r="H27" s="568">
        <v>14203.259742</v>
      </c>
      <c r="I27" s="570"/>
      <c r="J27" s="568">
        <v>116826.097234</v>
      </c>
      <c r="K27" s="571"/>
    </row>
    <row r="28" spans="1:11" ht="15.75" customHeight="1">
      <c r="A28" s="576">
        <v>2018</v>
      </c>
      <c r="B28" s="577">
        <v>251482.88501</v>
      </c>
      <c r="C28" s="540"/>
      <c r="D28" s="578">
        <v>19442.761767</v>
      </c>
      <c r="E28" s="579"/>
      <c r="F28" s="578">
        <v>92585.772717</v>
      </c>
      <c r="G28" s="579"/>
      <c r="H28" s="578">
        <v>14683.905855000001</v>
      </c>
      <c r="I28" s="579"/>
      <c r="J28" s="578">
        <v>124770.444671</v>
      </c>
      <c r="K28" s="580"/>
    </row>
    <row r="29" spans="1:11" ht="15.75" customHeight="1">
      <c r="A29" s="572"/>
      <c r="B29" s="572"/>
      <c r="C29" s="572"/>
      <c r="D29" s="529"/>
      <c r="E29" s="573"/>
      <c r="F29" s="529"/>
      <c r="G29" s="573"/>
      <c r="H29" s="529"/>
      <c r="I29" s="573"/>
      <c r="J29" s="529"/>
      <c r="K29" s="573"/>
    </row>
    <row r="30" spans="1:11" ht="18" customHeight="1">
      <c r="A30" s="581"/>
      <c r="B30" s="1132" t="s">
        <v>293</v>
      </c>
      <c r="C30" s="1133"/>
      <c r="D30" s="1133"/>
      <c r="E30" s="1133"/>
      <c r="F30" s="1133"/>
      <c r="G30" s="1133"/>
      <c r="H30" s="1133"/>
      <c r="I30" s="1133"/>
      <c r="J30" s="1133"/>
      <c r="K30" s="1135"/>
    </row>
    <row r="31" spans="1:11" ht="15" customHeight="1">
      <c r="A31" s="536" t="s">
        <v>281</v>
      </c>
      <c r="B31" s="525" t="s">
        <v>282</v>
      </c>
      <c r="C31" s="525"/>
      <c r="D31" s="560" t="s">
        <v>22</v>
      </c>
      <c r="E31" s="526"/>
      <c r="F31" s="560" t="s">
        <v>23</v>
      </c>
      <c r="G31" s="526"/>
      <c r="H31" s="560" t="s">
        <v>24</v>
      </c>
      <c r="I31" s="526"/>
      <c r="J31" s="560" t="s">
        <v>25</v>
      </c>
      <c r="K31" s="561"/>
    </row>
    <row r="32" spans="1:11" ht="7.5" customHeight="1">
      <c r="A32" s="496"/>
      <c r="B32" s="45"/>
      <c r="C32" s="49"/>
      <c r="D32" s="45"/>
      <c r="E32" s="45"/>
      <c r="F32" s="45"/>
      <c r="G32" s="45"/>
      <c r="H32" s="45"/>
      <c r="I32" s="45"/>
      <c r="J32" s="45"/>
      <c r="K32" s="303"/>
    </row>
    <row r="33" spans="1:11" ht="15.75" customHeight="1">
      <c r="A33" s="535">
        <v>1999</v>
      </c>
      <c r="B33" s="562">
        <v>77698.7</v>
      </c>
      <c r="C33" s="563"/>
      <c r="D33" s="562">
        <v>9234.7999999999993</v>
      </c>
      <c r="E33" s="562"/>
      <c r="F33" s="562">
        <v>24965.200000000001</v>
      </c>
      <c r="G33" s="562"/>
      <c r="H33" s="562">
        <v>6512.5</v>
      </c>
      <c r="I33" s="562"/>
      <c r="J33" s="562">
        <v>36986.199999999997</v>
      </c>
      <c r="K33" s="564"/>
    </row>
    <row r="34" spans="1:11" ht="15.75" customHeight="1">
      <c r="A34" s="535">
        <v>2000</v>
      </c>
      <c r="B34" s="562">
        <v>80089.400000000009</v>
      </c>
      <c r="C34" s="563"/>
      <c r="D34" s="562">
        <v>9424.7000000000007</v>
      </c>
      <c r="E34" s="562"/>
      <c r="F34" s="562">
        <v>26126.400000000001</v>
      </c>
      <c r="G34" s="562"/>
      <c r="H34" s="562">
        <v>6619.5</v>
      </c>
      <c r="I34" s="562"/>
      <c r="J34" s="562">
        <v>37918.800000000003</v>
      </c>
      <c r="K34" s="564"/>
    </row>
    <row r="35" spans="1:11" ht="15.75" customHeight="1">
      <c r="A35" s="535">
        <v>2001</v>
      </c>
      <c r="B35" s="562">
        <v>83258.01999999999</v>
      </c>
      <c r="C35" s="563"/>
      <c r="D35" s="562">
        <v>9778.8799999999992</v>
      </c>
      <c r="E35" s="562"/>
      <c r="F35" s="562">
        <v>27501.72</v>
      </c>
      <c r="G35" s="562"/>
      <c r="H35" s="562">
        <v>6320.46</v>
      </c>
      <c r="I35" s="562"/>
      <c r="J35" s="562">
        <v>39656.959999999999</v>
      </c>
      <c r="K35" s="564"/>
    </row>
    <row r="36" spans="1:11" ht="15.75" customHeight="1">
      <c r="A36" s="535">
        <v>2002</v>
      </c>
      <c r="B36" s="562">
        <v>88289.600000000006</v>
      </c>
      <c r="C36" s="563"/>
      <c r="D36" s="562">
        <v>10096.6</v>
      </c>
      <c r="E36" s="562"/>
      <c r="F36" s="562">
        <v>29674.9</v>
      </c>
      <c r="G36" s="562"/>
      <c r="H36" s="562">
        <v>6530.8</v>
      </c>
      <c r="I36" s="562"/>
      <c r="J36" s="562">
        <v>41987.3</v>
      </c>
      <c r="K36" s="564"/>
    </row>
    <row r="37" spans="1:11" ht="15.75" customHeight="1">
      <c r="A37" s="535">
        <v>2003</v>
      </c>
      <c r="B37" s="562">
        <v>93287.394</v>
      </c>
      <c r="C37" s="563"/>
      <c r="D37" s="562">
        <v>10611.647000000001</v>
      </c>
      <c r="E37" s="562"/>
      <c r="F37" s="562">
        <v>31993.734</v>
      </c>
      <c r="G37" s="562"/>
      <c r="H37" s="562">
        <v>6836.1279999999997</v>
      </c>
      <c r="I37" s="562"/>
      <c r="J37" s="562">
        <v>43845.885000000002</v>
      </c>
      <c r="K37" s="564"/>
    </row>
    <row r="38" spans="1:11" ht="15.75" customHeight="1">
      <c r="A38" s="535">
        <v>2004</v>
      </c>
      <c r="B38" s="562">
        <v>98634.521999999997</v>
      </c>
      <c r="C38" s="563"/>
      <c r="D38" s="565">
        <v>11132.535</v>
      </c>
      <c r="F38" s="565">
        <v>34151.947</v>
      </c>
      <c r="H38" s="565">
        <v>7021.6239999999998</v>
      </c>
      <c r="J38" s="565">
        <v>46328.415999999997</v>
      </c>
      <c r="K38" s="566"/>
    </row>
    <row r="39" spans="1:11" ht="15.75" customHeight="1">
      <c r="A39" s="535">
        <v>2005</v>
      </c>
      <c r="B39" s="562">
        <v>102367.333</v>
      </c>
      <c r="C39" s="563"/>
      <c r="D39" s="565">
        <v>11547.132</v>
      </c>
      <c r="F39" s="565">
        <v>35950.834999999999</v>
      </c>
      <c r="H39" s="565">
        <v>7488.6779999999999</v>
      </c>
      <c r="J39" s="565">
        <v>47380.688000000002</v>
      </c>
      <c r="K39" s="566"/>
    </row>
    <row r="40" spans="1:11" ht="15.75" customHeight="1">
      <c r="A40" s="535">
        <v>2006</v>
      </c>
      <c r="B40" s="562">
        <v>110014.1</v>
      </c>
      <c r="C40" s="563"/>
      <c r="D40" s="565">
        <v>12146.9</v>
      </c>
      <c r="F40" s="565">
        <v>38630.6</v>
      </c>
      <c r="H40" s="565">
        <v>8502</v>
      </c>
      <c r="J40" s="565">
        <v>50734.6</v>
      </c>
      <c r="K40" s="566"/>
    </row>
    <row r="41" spans="1:11" ht="15.75" customHeight="1">
      <c r="A41" s="535">
        <v>2007</v>
      </c>
      <c r="B41" s="562">
        <v>115119.3</v>
      </c>
      <c r="C41" s="563"/>
      <c r="D41" s="565">
        <v>12712.6</v>
      </c>
      <c r="F41" s="565">
        <v>40528.300000000003</v>
      </c>
      <c r="H41" s="565">
        <v>9078.4</v>
      </c>
      <c r="J41" s="565">
        <v>52800</v>
      </c>
      <c r="K41" s="566"/>
    </row>
    <row r="42" spans="1:11" ht="15.75" customHeight="1">
      <c r="A42" s="535">
        <v>2008</v>
      </c>
      <c r="B42" s="562">
        <v>124461.4</v>
      </c>
      <c r="C42" s="563"/>
      <c r="D42" s="565">
        <v>13289.3</v>
      </c>
      <c r="F42" s="565">
        <v>43751.6</v>
      </c>
      <c r="H42" s="565">
        <v>8725.2000000000007</v>
      </c>
      <c r="J42" s="565">
        <v>58695.3</v>
      </c>
      <c r="K42" s="566"/>
    </row>
    <row r="43" spans="1:11" ht="15.75" customHeight="1">
      <c r="A43" s="535">
        <v>2009</v>
      </c>
      <c r="B43" s="562">
        <v>132996.73741599999</v>
      </c>
      <c r="C43" s="563"/>
      <c r="D43" s="562">
        <v>13955.341961</v>
      </c>
      <c r="E43" s="562"/>
      <c r="F43" s="562">
        <v>46544.140327000001</v>
      </c>
      <c r="G43" s="562"/>
      <c r="H43" s="562">
        <v>9589.1129029999993</v>
      </c>
      <c r="I43" s="562"/>
      <c r="J43" s="562">
        <v>62908.142225000003</v>
      </c>
      <c r="K43" s="564"/>
    </row>
    <row r="44" spans="1:11" ht="15.75" customHeight="1">
      <c r="A44" s="535">
        <v>2010</v>
      </c>
      <c r="B44" s="562">
        <v>141848.52619500001</v>
      </c>
      <c r="C44" s="563"/>
      <c r="D44" s="562">
        <v>14417.760687</v>
      </c>
      <c r="E44" s="562"/>
      <c r="F44" s="562">
        <v>49267.763339999998</v>
      </c>
      <c r="G44" s="562"/>
      <c r="H44" s="562">
        <v>10450.753096</v>
      </c>
      <c r="I44" s="562"/>
      <c r="J44" s="562">
        <v>67712.249072000006</v>
      </c>
      <c r="K44" s="564"/>
    </row>
    <row r="45" spans="1:11" ht="15.75" customHeight="1">
      <c r="A45" s="535">
        <v>2011</v>
      </c>
      <c r="B45" s="562">
        <v>147629.21258200001</v>
      </c>
      <c r="C45" s="563"/>
      <c r="D45" s="562">
        <v>14952.733843</v>
      </c>
      <c r="E45" s="562"/>
      <c r="F45" s="562">
        <v>50771.297553999997</v>
      </c>
      <c r="G45" s="562"/>
      <c r="H45" s="562">
        <v>11035.982883999999</v>
      </c>
      <c r="I45" s="562"/>
      <c r="J45" s="562">
        <v>70869.198300999997</v>
      </c>
      <c r="K45" s="564"/>
    </row>
    <row r="46" spans="1:11" ht="15.75" customHeight="1">
      <c r="A46" s="535">
        <v>2012</v>
      </c>
      <c r="B46" s="562">
        <v>155416.417663</v>
      </c>
      <c r="C46" s="563"/>
      <c r="D46" s="568">
        <v>15293.936701000001</v>
      </c>
      <c r="E46" s="570"/>
      <c r="F46" s="568">
        <v>53696.991628000003</v>
      </c>
      <c r="G46" s="570"/>
      <c r="H46" s="568">
        <v>10875.258823</v>
      </c>
      <c r="I46" s="570"/>
      <c r="J46" s="568">
        <v>75550.230511000002</v>
      </c>
      <c r="K46" s="564"/>
    </row>
    <row r="47" spans="1:11" ht="15.75" customHeight="1">
      <c r="A47" s="535">
        <v>2013</v>
      </c>
      <c r="B47" s="562">
        <v>162345.481397</v>
      </c>
      <c r="C47" s="563"/>
      <c r="D47" s="568">
        <v>15784.675249</v>
      </c>
      <c r="E47" s="570"/>
      <c r="F47" s="568">
        <v>55880.919161999998</v>
      </c>
      <c r="G47" s="570"/>
      <c r="H47" s="568">
        <v>11349.039505999999</v>
      </c>
      <c r="I47" s="570"/>
      <c r="J47" s="568">
        <v>79330.847479999997</v>
      </c>
      <c r="K47" s="564"/>
    </row>
    <row r="48" spans="1:11" ht="15.75" customHeight="1">
      <c r="A48" s="535">
        <v>2014</v>
      </c>
      <c r="B48" s="562">
        <v>171747.58684999999</v>
      </c>
      <c r="C48" s="563"/>
      <c r="D48" s="568">
        <v>16229.042428999999</v>
      </c>
      <c r="E48" s="570"/>
      <c r="F48" s="568">
        <v>58921.473184000002</v>
      </c>
      <c r="G48" s="570"/>
      <c r="H48" s="568">
        <v>12244.505596000001</v>
      </c>
      <c r="I48" s="570"/>
      <c r="J48" s="568">
        <v>84352.565640999994</v>
      </c>
      <c r="K48" s="564"/>
    </row>
    <row r="49" spans="1:11" ht="15.75" customHeight="1">
      <c r="A49" s="535">
        <v>2015</v>
      </c>
      <c r="B49" s="584">
        <v>182514.70945299999</v>
      </c>
      <c r="C49" s="563"/>
      <c r="D49" s="568">
        <v>16915.356102999998</v>
      </c>
      <c r="E49" s="570"/>
      <c r="F49" s="568">
        <v>63037.319760999999</v>
      </c>
      <c r="G49" s="570"/>
      <c r="H49" s="568">
        <v>12355.130146</v>
      </c>
      <c r="I49" s="570"/>
      <c r="J49" s="568">
        <v>90206.903443000003</v>
      </c>
      <c r="K49" s="564"/>
    </row>
    <row r="50" spans="1:11" ht="15.75" customHeight="1">
      <c r="A50" s="535">
        <v>2016</v>
      </c>
      <c r="B50" s="584">
        <v>195185.396526</v>
      </c>
      <c r="C50" s="563"/>
      <c r="D50" s="568">
        <v>17727.634858000001</v>
      </c>
      <c r="E50" s="570"/>
      <c r="F50" s="568">
        <v>67943.172751999999</v>
      </c>
      <c r="G50" s="570"/>
      <c r="H50" s="568">
        <v>13476.553341999999</v>
      </c>
      <c r="I50" s="570"/>
      <c r="J50" s="568">
        <v>96038.035573999994</v>
      </c>
      <c r="K50" s="564"/>
    </row>
    <row r="51" spans="1:11" ht="15.75" customHeight="1">
      <c r="A51" s="585">
        <v>2017</v>
      </c>
      <c r="B51" s="584">
        <v>208611.093009</v>
      </c>
      <c r="C51" s="563"/>
      <c r="D51" s="568">
        <v>18393.885868000001</v>
      </c>
      <c r="E51" s="570"/>
      <c r="F51" s="568">
        <v>73978.854431999993</v>
      </c>
      <c r="G51" s="570"/>
      <c r="H51" s="568">
        <v>14203.259742</v>
      </c>
      <c r="I51" s="570"/>
      <c r="J51" s="568">
        <v>102035.092967</v>
      </c>
      <c r="K51" s="564"/>
    </row>
    <row r="52" spans="1:11" ht="15.75" customHeight="1">
      <c r="A52" s="523">
        <v>2018</v>
      </c>
      <c r="B52" s="586">
        <v>224461.25953800001</v>
      </c>
      <c r="C52" s="525"/>
      <c r="D52" s="578">
        <v>19442.761767</v>
      </c>
      <c r="E52" s="579"/>
      <c r="F52" s="578">
        <v>81049.886199</v>
      </c>
      <c r="G52" s="579"/>
      <c r="H52" s="578">
        <v>14683.905855000001</v>
      </c>
      <c r="I52" s="579"/>
      <c r="J52" s="578">
        <v>109284.705717</v>
      </c>
      <c r="K52" s="587"/>
    </row>
    <row r="53" spans="1:11" ht="15" customHeight="1">
      <c r="A53" s="588" t="s">
        <v>294</v>
      </c>
      <c r="B53" s="589"/>
      <c r="C53" s="589"/>
      <c r="D53" s="529"/>
      <c r="E53" s="529"/>
      <c r="F53" s="529"/>
      <c r="G53" s="529"/>
      <c r="H53" s="529"/>
      <c r="I53" s="529"/>
      <c r="J53" s="529"/>
      <c r="K53" s="529"/>
    </row>
  </sheetData>
  <mergeCells count="6">
    <mergeCell ref="B6:K6"/>
    <mergeCell ref="B30:K30"/>
    <mergeCell ref="A1:K1"/>
    <mergeCell ref="A2:K2"/>
    <mergeCell ref="A3:K3"/>
    <mergeCell ref="A4:K4"/>
  </mergeCells>
  <printOptions horizontalCentered="1"/>
  <pageMargins left="0.7" right="0.7" top="0.75" bottom="0.75" header="0.3" footer="0.3"/>
  <pageSetup scale="85" orientation="portrait" horizontalDpi="4294967295" verticalDpi="4294967295"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78"/>
  <sheetViews>
    <sheetView showGridLines="0" zoomScaleNormal="100" workbookViewId="0">
      <selection sqref="A1:N1"/>
    </sheetView>
  </sheetViews>
  <sheetFormatPr defaultColWidth="12.5703125" defaultRowHeight="12.75"/>
  <cols>
    <col min="1" max="1" width="9.42578125" customWidth="1"/>
    <col min="2" max="2" width="2.140625" customWidth="1"/>
    <col min="3" max="3" width="14.42578125" customWidth="1"/>
    <col min="4" max="4" width="2.140625" customWidth="1"/>
    <col min="5" max="5" width="14.42578125" customWidth="1"/>
    <col min="6" max="6" width="2.140625" customWidth="1"/>
    <col min="7" max="7" width="14.42578125" customWidth="1"/>
    <col min="8" max="8" width="2.140625" customWidth="1"/>
    <col min="9" max="9" width="14.42578125" customWidth="1"/>
    <col min="10" max="10" width="2.140625" customWidth="1"/>
    <col min="11" max="11" width="14.42578125" customWidth="1"/>
    <col min="12" max="12" width="2.140625" customWidth="1"/>
    <col min="13" max="13" width="14.42578125" customWidth="1"/>
    <col min="14" max="14" width="2.140625" customWidth="1"/>
  </cols>
  <sheetData>
    <row r="1" spans="1:14" ht="15.75">
      <c r="A1" s="1098" t="s">
        <v>439</v>
      </c>
      <c r="B1" s="1098"/>
      <c r="C1" s="1098"/>
      <c r="D1" s="1098"/>
      <c r="E1" s="1098"/>
      <c r="F1" s="1098"/>
      <c r="G1" s="1098"/>
      <c r="H1" s="1098"/>
      <c r="I1" s="1098"/>
      <c r="J1" s="1098"/>
      <c r="K1" s="1098"/>
      <c r="L1" s="1098"/>
      <c r="M1" s="1098"/>
      <c r="N1" s="1098"/>
    </row>
    <row r="2" spans="1:14" ht="18">
      <c r="A2" s="1138" t="s">
        <v>440</v>
      </c>
      <c r="B2" s="1138"/>
      <c r="C2" s="1138"/>
      <c r="D2" s="1138"/>
      <c r="E2" s="1138"/>
      <c r="F2" s="1138"/>
      <c r="G2" s="1138"/>
      <c r="H2" s="1138"/>
      <c r="I2" s="1138"/>
      <c r="J2" s="1138"/>
      <c r="K2" s="1138"/>
      <c r="L2" s="1138"/>
      <c r="M2" s="1138"/>
      <c r="N2" s="1138"/>
    </row>
    <row r="3" spans="1:14" ht="16.5" customHeight="1">
      <c r="A3" s="1139" t="s">
        <v>437</v>
      </c>
      <c r="B3" s="1139"/>
      <c r="C3" s="1139"/>
      <c r="D3" s="1139"/>
      <c r="E3" s="1139"/>
      <c r="F3" s="1139"/>
      <c r="G3" s="1139"/>
      <c r="H3" s="1139"/>
      <c r="I3" s="1139"/>
      <c r="J3" s="1139"/>
      <c r="K3" s="1139"/>
      <c r="L3" s="1139"/>
      <c r="M3" s="1139"/>
      <c r="N3" s="591"/>
    </row>
    <row r="4" spans="1:14" ht="16.5" customHeight="1">
      <c r="A4" s="959" t="s">
        <v>274</v>
      </c>
      <c r="B4" s="591"/>
      <c r="C4" s="556"/>
      <c r="D4" s="556"/>
      <c r="E4" s="557"/>
      <c r="F4" s="556"/>
      <c r="G4" s="557"/>
      <c r="H4" s="556"/>
      <c r="I4" s="556"/>
      <c r="J4" s="556"/>
      <c r="K4" s="556"/>
      <c r="L4" s="556"/>
      <c r="M4" s="591"/>
      <c r="N4" s="591"/>
    </row>
    <row r="5" spans="1:14" ht="12" customHeight="1">
      <c r="A5" s="78"/>
      <c r="B5" s="78"/>
      <c r="C5" s="78"/>
      <c r="D5" s="78"/>
      <c r="E5" s="78"/>
      <c r="F5" s="78"/>
      <c r="G5" s="78"/>
      <c r="H5" s="78"/>
      <c r="I5" s="78"/>
      <c r="J5" s="78"/>
      <c r="K5" s="78"/>
      <c r="L5" s="78"/>
      <c r="M5" s="78"/>
      <c r="N5" s="78"/>
    </row>
    <row r="6" spans="1:14" ht="18" customHeight="1">
      <c r="A6" s="592" t="s">
        <v>275</v>
      </c>
      <c r="B6" s="1126" t="s">
        <v>276</v>
      </c>
      <c r="C6" s="1127"/>
      <c r="D6" s="1127"/>
      <c r="E6" s="1127"/>
      <c r="F6" s="1127"/>
      <c r="G6" s="1127"/>
      <c r="H6" s="1127"/>
      <c r="I6" s="1127"/>
      <c r="J6" s="1127"/>
      <c r="K6" s="1127"/>
      <c r="L6" s="1127"/>
      <c r="M6" s="1127"/>
      <c r="N6" s="1128"/>
    </row>
    <row r="7" spans="1:14" ht="15" customHeight="1">
      <c r="A7" s="593" t="s">
        <v>213</v>
      </c>
      <c r="B7" s="524"/>
      <c r="C7" s="525" t="s">
        <v>8</v>
      </c>
      <c r="D7" s="526"/>
      <c r="E7" s="525" t="s">
        <v>17</v>
      </c>
      <c r="F7" s="526"/>
      <c r="G7" s="525" t="s">
        <v>18</v>
      </c>
      <c r="H7" s="526"/>
      <c r="I7" s="525" t="s">
        <v>19</v>
      </c>
      <c r="J7" s="526"/>
      <c r="K7" s="525" t="s">
        <v>20</v>
      </c>
      <c r="L7" s="526"/>
      <c r="M7" s="525" t="s">
        <v>21</v>
      </c>
      <c r="N7" s="541"/>
    </row>
    <row r="8" spans="1:14" ht="12.95" customHeight="1">
      <c r="A8" s="527"/>
      <c r="B8" s="527"/>
      <c r="C8" s="45"/>
      <c r="D8" s="45"/>
      <c r="E8" s="45"/>
      <c r="F8" s="45"/>
      <c r="G8" s="45"/>
      <c r="H8" s="45"/>
      <c r="I8" s="45"/>
      <c r="J8" s="45"/>
      <c r="K8" s="45"/>
      <c r="L8" s="45"/>
      <c r="M8" s="45"/>
      <c r="N8" s="534"/>
    </row>
    <row r="9" spans="1:14" ht="20.100000000000001" customHeight="1">
      <c r="A9" s="535">
        <v>1999</v>
      </c>
      <c r="B9" s="45"/>
      <c r="C9" s="596">
        <v>77698.7</v>
      </c>
      <c r="D9" s="596"/>
      <c r="E9" s="596">
        <v>45405</v>
      </c>
      <c r="F9" s="596"/>
      <c r="G9" s="596">
        <v>4860.8999999999996</v>
      </c>
      <c r="H9" s="596"/>
      <c r="I9" s="596">
        <v>10957.9</v>
      </c>
      <c r="J9" s="596"/>
      <c r="K9" s="596">
        <v>13656.7</v>
      </c>
      <c r="L9" s="596"/>
      <c r="M9" s="596">
        <v>2818.2</v>
      </c>
      <c r="N9" s="534"/>
    </row>
    <row r="10" spans="1:14" ht="20.100000000000001" customHeight="1">
      <c r="A10" s="535">
        <v>2000</v>
      </c>
      <c r="B10" s="45"/>
      <c r="C10" s="596">
        <v>80089.400000000009</v>
      </c>
      <c r="D10" s="596"/>
      <c r="E10" s="596">
        <v>47029.9</v>
      </c>
      <c r="F10" s="596"/>
      <c r="G10" s="596">
        <v>5008.5</v>
      </c>
      <c r="H10" s="596"/>
      <c r="I10" s="596">
        <v>11168.2</v>
      </c>
      <c r="J10" s="596"/>
      <c r="K10" s="596">
        <v>14037.3</v>
      </c>
      <c r="L10" s="596"/>
      <c r="M10" s="596">
        <v>2845.5</v>
      </c>
      <c r="N10" s="534"/>
    </row>
    <row r="11" spans="1:14" ht="20.100000000000001" customHeight="1">
      <c r="A11" s="535">
        <v>2001</v>
      </c>
      <c r="B11" s="45"/>
      <c r="C11" s="596">
        <v>83258.009999999995</v>
      </c>
      <c r="D11" s="596"/>
      <c r="E11" s="596">
        <v>49285.07</v>
      </c>
      <c r="F11" s="596"/>
      <c r="G11" s="596">
        <v>5123.17</v>
      </c>
      <c r="H11" s="596"/>
      <c r="I11" s="596">
        <v>11483.43</v>
      </c>
      <c r="J11" s="596"/>
      <c r="K11" s="596">
        <v>14439.7</v>
      </c>
      <c r="L11" s="596"/>
      <c r="M11" s="596">
        <v>2926.64</v>
      </c>
      <c r="N11" s="534"/>
    </row>
    <row r="12" spans="1:14" ht="20.100000000000001" customHeight="1">
      <c r="A12" s="535">
        <v>2002</v>
      </c>
      <c r="B12" s="45"/>
      <c r="C12" s="596">
        <v>88289.63</v>
      </c>
      <c r="D12" s="596"/>
      <c r="E12" s="596">
        <v>53088.44</v>
      </c>
      <c r="F12" s="596"/>
      <c r="G12" s="596">
        <v>5244.1</v>
      </c>
      <c r="H12" s="596"/>
      <c r="I12" s="596">
        <v>11927.51</v>
      </c>
      <c r="J12" s="596"/>
      <c r="K12" s="596">
        <v>14984.55</v>
      </c>
      <c r="L12" s="596"/>
      <c r="M12" s="596">
        <v>3045.03</v>
      </c>
      <c r="N12" s="534"/>
    </row>
    <row r="13" spans="1:14" ht="20.100000000000001" customHeight="1">
      <c r="A13" s="535">
        <v>2003</v>
      </c>
      <c r="B13" s="45"/>
      <c r="C13" s="596">
        <v>93287.4</v>
      </c>
      <c r="D13" s="596"/>
      <c r="E13" s="596">
        <v>56635.9</v>
      </c>
      <c r="F13" s="596"/>
      <c r="G13" s="596">
        <v>5455</v>
      </c>
      <c r="H13" s="596"/>
      <c r="I13" s="596">
        <v>12449.5</v>
      </c>
      <c r="J13" s="596"/>
      <c r="K13" s="596">
        <v>15577.5</v>
      </c>
      <c r="L13" s="596"/>
      <c r="M13" s="596">
        <v>3169.5</v>
      </c>
      <c r="N13" s="534"/>
    </row>
    <row r="14" spans="1:14" ht="20.100000000000001" customHeight="1">
      <c r="A14" s="535">
        <v>2004</v>
      </c>
      <c r="B14" s="45"/>
      <c r="C14" s="596">
        <v>98634.523000000001</v>
      </c>
      <c r="E14" s="597">
        <v>60412.504000000001</v>
      </c>
      <c r="G14" s="597">
        <v>5723.67</v>
      </c>
      <c r="I14" s="597">
        <v>12965.014999999999</v>
      </c>
      <c r="K14" s="597">
        <v>16229.099</v>
      </c>
      <c r="M14" s="597">
        <v>3304.2350000000001</v>
      </c>
      <c r="N14" s="534"/>
    </row>
    <row r="15" spans="1:14" ht="20.100000000000001" customHeight="1">
      <c r="A15" s="535">
        <v>2005</v>
      </c>
      <c r="B15" s="45"/>
      <c r="C15" s="596">
        <v>102367.33300000001</v>
      </c>
      <c r="E15" s="597">
        <v>63157.06</v>
      </c>
      <c r="G15" s="597">
        <v>5882.6639999999998</v>
      </c>
      <c r="I15" s="597">
        <v>13303.966</v>
      </c>
      <c r="K15" s="597">
        <v>16611.445</v>
      </c>
      <c r="M15" s="597">
        <v>3412.1979999999999</v>
      </c>
      <c r="N15" s="534"/>
    </row>
    <row r="16" spans="1:14" ht="20.100000000000001" customHeight="1">
      <c r="A16" s="535">
        <v>2006</v>
      </c>
      <c r="B16" s="45"/>
      <c r="C16" s="596">
        <v>110014.09999999999</v>
      </c>
      <c r="E16" s="597">
        <v>67876.399999999994</v>
      </c>
      <c r="G16" s="597">
        <v>6438.9</v>
      </c>
      <c r="I16" s="597">
        <v>14063</v>
      </c>
      <c r="K16" s="597">
        <v>17938.599999999999</v>
      </c>
      <c r="M16" s="597">
        <v>3697.2</v>
      </c>
      <c r="N16" s="534"/>
    </row>
    <row r="17" spans="1:14" ht="20.100000000000001" customHeight="1">
      <c r="A17" s="535">
        <v>2007</v>
      </c>
      <c r="B17" s="45"/>
      <c r="C17" s="596">
        <v>115119.30000000002</v>
      </c>
      <c r="E17" s="597">
        <v>71222.8</v>
      </c>
      <c r="G17" s="597">
        <v>6696.3</v>
      </c>
      <c r="I17" s="597">
        <v>14790</v>
      </c>
      <c r="K17" s="597">
        <v>18513.099999999999</v>
      </c>
      <c r="M17" s="597">
        <v>3897.1</v>
      </c>
      <c r="N17" s="534"/>
    </row>
    <row r="18" spans="1:14" ht="19.5" customHeight="1">
      <c r="A18" s="598">
        <v>2008</v>
      </c>
      <c r="B18" s="49"/>
      <c r="C18" s="546">
        <v>124461.3</v>
      </c>
      <c r="D18" s="546"/>
      <c r="E18" s="546">
        <v>76894.3</v>
      </c>
      <c r="F18" s="546"/>
      <c r="G18" s="546">
        <v>7250.9</v>
      </c>
      <c r="H18" s="546"/>
      <c r="I18" s="546">
        <v>16200.9</v>
      </c>
      <c r="J18" s="546"/>
      <c r="K18" s="546">
        <v>19910.599999999999</v>
      </c>
      <c r="L18" s="546"/>
      <c r="M18" s="546">
        <v>4204.5</v>
      </c>
      <c r="N18" s="599"/>
    </row>
    <row r="19" spans="1:14" ht="19.5" customHeight="1">
      <c r="A19" s="547">
        <v>2009</v>
      </c>
      <c r="B19" s="527"/>
      <c r="C19" s="546">
        <v>132996.73741599999</v>
      </c>
      <c r="D19" s="546"/>
      <c r="E19" s="546">
        <v>82047.555164999998</v>
      </c>
      <c r="F19" s="546"/>
      <c r="G19" s="546">
        <v>8204.9178439999996</v>
      </c>
      <c r="H19" s="546"/>
      <c r="I19" s="546">
        <v>17253.003926000001</v>
      </c>
      <c r="J19" s="546"/>
      <c r="K19" s="546">
        <v>21106.779364000002</v>
      </c>
      <c r="L19" s="546"/>
      <c r="M19" s="546">
        <v>4384.4811170000003</v>
      </c>
      <c r="N19" s="599"/>
    </row>
    <row r="20" spans="1:14" ht="19.5" customHeight="1">
      <c r="A20" s="547">
        <v>2010</v>
      </c>
      <c r="B20" s="49"/>
      <c r="C20" s="546">
        <v>141848.52619500001</v>
      </c>
      <c r="D20" s="600"/>
      <c r="E20" s="546">
        <v>88354.903456</v>
      </c>
      <c r="F20" s="546"/>
      <c r="G20" s="546">
        <v>8663.495766</v>
      </c>
      <c r="H20" s="546"/>
      <c r="I20" s="546">
        <v>18252.714018999999</v>
      </c>
      <c r="J20" s="546"/>
      <c r="K20" s="546">
        <v>22027.866247999998</v>
      </c>
      <c r="L20" s="546"/>
      <c r="M20" s="546">
        <v>4549.5467060000001</v>
      </c>
      <c r="N20" s="599"/>
    </row>
    <row r="21" spans="1:14" ht="19.5" customHeight="1">
      <c r="A21" s="601">
        <v>2011</v>
      </c>
      <c r="B21" s="49"/>
      <c r="C21" s="546">
        <v>147629.21258200001</v>
      </c>
      <c r="D21" s="600"/>
      <c r="E21" s="546">
        <v>93165.884327000007</v>
      </c>
      <c r="F21" s="546"/>
      <c r="G21" s="546">
        <v>8290.2132149999998</v>
      </c>
      <c r="H21" s="546"/>
      <c r="I21" s="546">
        <v>18891.915299</v>
      </c>
      <c r="J21" s="546"/>
      <c r="K21" s="546">
        <v>22566.102379</v>
      </c>
      <c r="L21" s="546"/>
      <c r="M21" s="546">
        <v>4715.0973620000004</v>
      </c>
      <c r="N21" s="602"/>
    </row>
    <row r="22" spans="1:14" ht="19.5" customHeight="1">
      <c r="A22" s="601">
        <v>2012</v>
      </c>
      <c r="B22" s="231"/>
      <c r="C22" s="546">
        <v>155416.417663</v>
      </c>
      <c r="D22" s="600"/>
      <c r="E22" s="546">
        <v>99099.480012</v>
      </c>
      <c r="F22" s="546"/>
      <c r="G22" s="546">
        <v>8599.4849790000007</v>
      </c>
      <c r="H22" s="546"/>
      <c r="I22" s="546">
        <v>19653.215276999999</v>
      </c>
      <c r="J22" s="546"/>
      <c r="K22" s="546">
        <v>23221.775669999999</v>
      </c>
      <c r="L22" s="546"/>
      <c r="M22" s="546">
        <v>4842.4617250000001</v>
      </c>
      <c r="N22" s="602"/>
    </row>
    <row r="23" spans="1:14" ht="19.5" customHeight="1">
      <c r="A23" s="601">
        <v>2013</v>
      </c>
      <c r="B23" s="49"/>
      <c r="C23" s="546">
        <v>162345.48139700003</v>
      </c>
      <c r="D23" s="600"/>
      <c r="E23" s="546">
        <v>104108.81743700001</v>
      </c>
      <c r="F23" s="546"/>
      <c r="G23" s="546">
        <v>8722.9095089999992</v>
      </c>
      <c r="H23" s="546"/>
      <c r="I23" s="546">
        <v>20563.185465999999</v>
      </c>
      <c r="J23" s="546"/>
      <c r="K23" s="546">
        <v>24011.581307</v>
      </c>
      <c r="L23" s="546"/>
      <c r="M23" s="546">
        <v>4938.9876780000004</v>
      </c>
      <c r="N23" s="602"/>
    </row>
    <row r="24" spans="1:14" ht="19.5" customHeight="1">
      <c r="A24" s="601">
        <v>2014</v>
      </c>
      <c r="B24" s="49"/>
      <c r="C24" s="546">
        <v>171747.58685000002</v>
      </c>
      <c r="D24" s="600"/>
      <c r="E24" s="546">
        <v>111053.735914</v>
      </c>
      <c r="F24" s="546"/>
      <c r="G24" s="546">
        <v>9224.6290100000006</v>
      </c>
      <c r="H24" s="546"/>
      <c r="I24" s="546">
        <v>21402.990076999999</v>
      </c>
      <c r="J24" s="546"/>
      <c r="K24" s="546">
        <v>24941.329802</v>
      </c>
      <c r="L24" s="546"/>
      <c r="M24" s="546">
        <v>5124.9020469999996</v>
      </c>
      <c r="N24" s="602"/>
    </row>
    <row r="25" spans="1:14" ht="18" customHeight="1">
      <c r="A25" s="601">
        <v>2015</v>
      </c>
      <c r="B25" s="231"/>
      <c r="C25" s="546">
        <v>182514.70945299999</v>
      </c>
      <c r="D25" s="600"/>
      <c r="E25" s="546">
        <v>118509.354217</v>
      </c>
      <c r="F25" s="546"/>
      <c r="G25" s="546">
        <v>9737.9283269999996</v>
      </c>
      <c r="H25" s="546"/>
      <c r="I25" s="546">
        <v>22774.171512000001</v>
      </c>
      <c r="J25" s="546"/>
      <c r="K25" s="546">
        <v>26184.096928999999</v>
      </c>
      <c r="L25" s="546"/>
      <c r="M25" s="546">
        <v>5309.1584679999996</v>
      </c>
      <c r="N25" s="602"/>
    </row>
    <row r="26" spans="1:14" ht="18" customHeight="1">
      <c r="A26" s="601">
        <v>2016</v>
      </c>
      <c r="B26" s="49"/>
      <c r="C26" s="546">
        <v>195185.39652600003</v>
      </c>
      <c r="D26" s="600"/>
      <c r="E26" s="546">
        <v>127314.349198</v>
      </c>
      <c r="F26" s="546"/>
      <c r="G26" s="546">
        <v>10474.799698000001</v>
      </c>
      <c r="H26" s="546"/>
      <c r="I26" s="546">
        <v>24258.542038</v>
      </c>
      <c r="J26" s="546"/>
      <c r="K26" s="546">
        <v>27664.912695999999</v>
      </c>
      <c r="L26" s="546"/>
      <c r="M26" s="546">
        <v>5472.7928959999999</v>
      </c>
      <c r="N26" s="602"/>
    </row>
    <row r="27" spans="1:14" ht="18" customHeight="1">
      <c r="A27" s="601">
        <v>2017</v>
      </c>
      <c r="B27" s="49"/>
      <c r="C27" s="546">
        <v>208611.093009</v>
      </c>
      <c r="D27" s="600"/>
      <c r="E27" s="546">
        <v>136617.98005700001</v>
      </c>
      <c r="F27" s="546"/>
      <c r="G27" s="546">
        <v>10893.15681</v>
      </c>
      <c r="H27" s="546"/>
      <c r="I27" s="546">
        <v>26098.242283</v>
      </c>
      <c r="J27" s="546"/>
      <c r="K27" s="546">
        <v>29332.448644</v>
      </c>
      <c r="L27" s="546"/>
      <c r="M27" s="546">
        <v>5669.2652150000004</v>
      </c>
      <c r="N27" s="602"/>
    </row>
    <row r="28" spans="1:14" ht="17.25" customHeight="1">
      <c r="A28" s="603">
        <v>2018</v>
      </c>
      <c r="B28" s="310"/>
      <c r="C28" s="604">
        <v>224461.25953799998</v>
      </c>
      <c r="D28" s="605"/>
      <c r="E28" s="604">
        <v>147092.43599900001</v>
      </c>
      <c r="F28" s="604"/>
      <c r="G28" s="604">
        <v>11660.200155</v>
      </c>
      <c r="H28" s="604"/>
      <c r="I28" s="604">
        <v>28446.418624999998</v>
      </c>
      <c r="J28" s="604"/>
      <c r="K28" s="604">
        <v>31249.570073999999</v>
      </c>
      <c r="L28" s="604"/>
      <c r="M28" s="604">
        <v>6012.634685</v>
      </c>
      <c r="N28" s="606"/>
    </row>
    <row r="29" spans="1:14" ht="14.25" customHeight="1">
      <c r="A29" s="13"/>
      <c r="B29" s="13"/>
      <c r="C29" s="13"/>
      <c r="D29" s="13"/>
      <c r="E29" s="13"/>
      <c r="F29" s="13"/>
      <c r="G29" s="13"/>
      <c r="H29" s="13"/>
      <c r="I29" s="13"/>
      <c r="J29" s="13"/>
      <c r="K29" s="13"/>
      <c r="L29" s="13"/>
      <c r="M29" s="13"/>
      <c r="N29" s="13"/>
    </row>
    <row r="30" spans="1:14">
      <c r="A30" s="13" t="s">
        <v>278</v>
      </c>
      <c r="B30" s="13"/>
      <c r="C30" s="13"/>
      <c r="D30" s="13"/>
      <c r="E30" s="13"/>
      <c r="F30" s="13"/>
      <c r="G30" s="13"/>
      <c r="H30" s="13"/>
      <c r="I30" s="13"/>
      <c r="J30" s="13"/>
      <c r="K30" s="13"/>
      <c r="L30" s="13"/>
      <c r="M30" s="13"/>
      <c r="N30" s="13"/>
    </row>
    <row r="31" spans="1:14">
      <c r="A31" s="607"/>
      <c r="B31" s="607"/>
      <c r="C31" s="608"/>
      <c r="D31" s="608"/>
      <c r="E31" s="608"/>
      <c r="F31" s="607"/>
      <c r="G31" s="608"/>
      <c r="H31" s="609"/>
      <c r="I31" s="608"/>
      <c r="J31" s="608"/>
      <c r="K31" s="608"/>
      <c r="L31" s="608"/>
      <c r="M31" s="608"/>
      <c r="N31" s="608"/>
    </row>
    <row r="32" spans="1:14">
      <c r="A32" s="607"/>
      <c r="B32" s="607"/>
      <c r="C32" s="610"/>
      <c r="D32" s="610"/>
      <c r="E32" s="610"/>
      <c r="F32" s="610"/>
      <c r="G32" s="610"/>
      <c r="H32" s="610"/>
      <c r="I32" s="610"/>
      <c r="J32" s="610"/>
      <c r="K32" s="610"/>
      <c r="L32" s="610"/>
      <c r="M32" s="610"/>
      <c r="N32" s="610"/>
    </row>
    <row r="33" spans="1:14" ht="15">
      <c r="A33" s="607"/>
      <c r="B33" s="607"/>
      <c r="C33" s="610"/>
      <c r="D33" s="610"/>
      <c r="E33" s="611"/>
      <c r="F33" s="612"/>
      <c r="G33" s="612"/>
      <c r="H33" s="612"/>
      <c r="I33" s="611"/>
      <c r="J33" s="610"/>
      <c r="K33" s="610"/>
      <c r="L33" s="610"/>
      <c r="M33" s="610"/>
      <c r="N33" s="610"/>
    </row>
    <row r="34" spans="1:14">
      <c r="A34" s="607"/>
      <c r="B34" s="607"/>
      <c r="C34" s="610"/>
      <c r="D34" s="610"/>
      <c r="E34" s="610"/>
      <c r="F34" s="610"/>
      <c r="G34" s="610"/>
      <c r="H34" s="610"/>
      <c r="I34" s="610"/>
      <c r="J34" s="610"/>
      <c r="K34" s="610"/>
      <c r="L34" s="610"/>
      <c r="M34" s="610"/>
      <c r="N34" s="610"/>
    </row>
    <row r="35" spans="1:14">
      <c r="A35" s="607"/>
      <c r="B35" s="607"/>
      <c r="C35" s="610"/>
      <c r="D35" s="610"/>
      <c r="E35" s="610"/>
      <c r="F35" s="610"/>
      <c r="G35" s="610"/>
      <c r="H35" s="610"/>
      <c r="I35" s="610"/>
      <c r="J35" s="610"/>
      <c r="K35" s="610"/>
      <c r="L35" s="610"/>
      <c r="M35" s="610"/>
      <c r="N35" s="610"/>
    </row>
    <row r="36" spans="1:14">
      <c r="A36" s="607"/>
      <c r="B36" s="607"/>
      <c r="C36" s="610"/>
      <c r="D36" s="610"/>
      <c r="E36" s="610"/>
      <c r="F36" s="610"/>
      <c r="G36" s="610"/>
      <c r="H36" s="610"/>
      <c r="I36" s="610"/>
      <c r="J36" s="610"/>
      <c r="K36" s="610"/>
      <c r="L36" s="610"/>
      <c r="M36" s="610"/>
      <c r="N36" s="610"/>
    </row>
    <row r="37" spans="1:14">
      <c r="A37" s="607"/>
      <c r="B37" s="607"/>
      <c r="C37" s="610"/>
      <c r="D37" s="610"/>
      <c r="E37" s="610"/>
      <c r="F37" s="610"/>
      <c r="G37" s="610"/>
      <c r="H37" s="610"/>
      <c r="I37" s="610"/>
      <c r="J37" s="610"/>
      <c r="K37" s="610"/>
      <c r="L37" s="610"/>
      <c r="M37" s="610"/>
      <c r="N37" s="610"/>
    </row>
    <row r="38" spans="1:14">
      <c r="A38" s="607"/>
      <c r="B38" s="607"/>
      <c r="C38" s="610"/>
      <c r="D38" s="610"/>
      <c r="E38" s="610"/>
      <c r="F38" s="610"/>
      <c r="G38" s="610"/>
      <c r="H38" s="610"/>
      <c r="I38" s="610"/>
      <c r="J38" s="610"/>
      <c r="K38" s="610"/>
      <c r="L38" s="610"/>
      <c r="M38" s="610"/>
      <c r="N38" s="610"/>
    </row>
    <row r="39" spans="1:14">
      <c r="A39" s="607"/>
      <c r="B39" s="607"/>
      <c r="C39" s="610"/>
      <c r="D39" s="610"/>
      <c r="E39" s="610"/>
      <c r="F39" s="610"/>
      <c r="G39" s="610"/>
      <c r="H39" s="610"/>
      <c r="I39" s="610"/>
      <c r="J39" s="610"/>
      <c r="K39" s="610"/>
      <c r="L39" s="610"/>
      <c r="M39" s="610"/>
      <c r="N39" s="610"/>
    </row>
    <row r="40" spans="1:14">
      <c r="A40" s="607"/>
      <c r="B40" s="607"/>
      <c r="C40" s="610"/>
      <c r="D40" s="610"/>
      <c r="E40" s="610"/>
      <c r="F40" s="610"/>
      <c r="G40" s="610"/>
      <c r="H40" s="610"/>
      <c r="I40" s="610"/>
      <c r="J40" s="610"/>
      <c r="K40" s="610"/>
      <c r="L40" s="610"/>
      <c r="M40" s="610"/>
      <c r="N40" s="610"/>
    </row>
    <row r="41" spans="1:14">
      <c r="A41" s="607"/>
      <c r="B41" s="607"/>
      <c r="C41" s="610"/>
      <c r="D41" s="610"/>
      <c r="E41" s="610"/>
      <c r="F41" s="610"/>
      <c r="G41" s="610"/>
      <c r="H41" s="610"/>
      <c r="I41" s="610"/>
      <c r="J41" s="610"/>
      <c r="K41" s="610"/>
      <c r="L41" s="610"/>
      <c r="M41" s="610"/>
      <c r="N41" s="610"/>
    </row>
    <row r="42" spans="1:14">
      <c r="A42" s="607"/>
      <c r="B42" s="607"/>
      <c r="C42" s="610"/>
      <c r="D42" s="610"/>
      <c r="E42" s="610"/>
      <c r="F42" s="610"/>
      <c r="G42" s="610"/>
      <c r="H42" s="610"/>
      <c r="I42" s="610"/>
      <c r="J42" s="610"/>
      <c r="K42" s="610"/>
      <c r="L42" s="610"/>
      <c r="M42" s="610"/>
      <c r="N42" s="610"/>
    </row>
    <row r="43" spans="1:14">
      <c r="A43" s="607"/>
      <c r="B43" s="607"/>
      <c r="C43" s="610"/>
      <c r="D43" s="610"/>
      <c r="E43" s="610"/>
      <c r="F43" s="610"/>
      <c r="G43" s="610"/>
      <c r="H43" s="610"/>
      <c r="I43" s="610"/>
      <c r="J43" s="610"/>
      <c r="K43" s="610"/>
      <c r="L43" s="610"/>
      <c r="M43" s="610"/>
      <c r="N43" s="610"/>
    </row>
    <row r="44" spans="1:14">
      <c r="A44" s="607"/>
      <c r="B44" s="607"/>
      <c r="C44" s="610"/>
      <c r="D44" s="610"/>
      <c r="E44" s="610"/>
      <c r="F44" s="610"/>
      <c r="G44" s="610"/>
      <c r="H44" s="610"/>
      <c r="I44" s="610"/>
      <c r="J44" s="610"/>
      <c r="K44" s="610"/>
      <c r="L44" s="610"/>
      <c r="M44" s="610"/>
      <c r="N44" s="610"/>
    </row>
    <row r="45" spans="1:14">
      <c r="A45" s="607"/>
      <c r="B45" s="607"/>
      <c r="C45" s="610"/>
      <c r="D45" s="610"/>
      <c r="E45" s="610"/>
      <c r="F45" s="610"/>
      <c r="G45" s="610"/>
      <c r="H45" s="610"/>
      <c r="I45" s="610"/>
      <c r="J45" s="610"/>
      <c r="K45" s="610"/>
      <c r="L45" s="610"/>
      <c r="M45" s="610"/>
      <c r="N45" s="610"/>
    </row>
    <row r="46" spans="1:14">
      <c r="A46" s="607"/>
      <c r="B46" s="607"/>
      <c r="C46" s="610"/>
      <c r="D46" s="610"/>
      <c r="E46" s="610"/>
      <c r="F46" s="610"/>
      <c r="G46" s="610"/>
      <c r="H46" s="610"/>
      <c r="I46" s="610"/>
      <c r="J46" s="610"/>
      <c r="K46" s="610"/>
      <c r="L46" s="610"/>
      <c r="M46" s="610"/>
      <c r="N46" s="610"/>
    </row>
    <row r="47" spans="1:14">
      <c r="A47" s="607"/>
      <c r="B47" s="607"/>
      <c r="C47" s="610"/>
      <c r="D47" s="610"/>
      <c r="E47" s="610"/>
      <c r="F47" s="610"/>
      <c r="G47" s="610"/>
      <c r="H47" s="610"/>
      <c r="I47" s="610"/>
      <c r="J47" s="610"/>
      <c r="K47" s="610"/>
      <c r="L47" s="610"/>
      <c r="M47" s="610"/>
      <c r="N47" s="610"/>
    </row>
    <row r="48" spans="1:14">
      <c r="A48" s="607"/>
      <c r="B48" s="607"/>
      <c r="C48" s="610"/>
      <c r="D48" s="610"/>
      <c r="E48" s="610"/>
      <c r="F48" s="610"/>
      <c r="G48" s="610"/>
      <c r="H48" s="610"/>
      <c r="I48" s="610"/>
      <c r="J48" s="610"/>
      <c r="K48" s="610"/>
      <c r="L48" s="610"/>
      <c r="M48" s="610"/>
      <c r="N48" s="610"/>
    </row>
    <row r="49" spans="1:14">
      <c r="A49" s="607"/>
      <c r="B49" s="607"/>
      <c r="C49" s="610"/>
      <c r="D49" s="610"/>
      <c r="E49" s="610"/>
      <c r="F49" s="610"/>
      <c r="G49" s="610"/>
      <c r="H49" s="610"/>
      <c r="I49" s="610"/>
      <c r="J49" s="610"/>
      <c r="K49" s="610"/>
      <c r="L49" s="610"/>
      <c r="M49" s="610"/>
      <c r="N49" s="610"/>
    </row>
    <row r="50" spans="1:14">
      <c r="A50" s="607"/>
      <c r="B50" s="607"/>
      <c r="C50" s="607"/>
      <c r="D50" s="607"/>
      <c r="E50" s="607"/>
      <c r="F50" s="607"/>
      <c r="G50" s="607"/>
      <c r="H50" s="607"/>
      <c r="I50" s="607"/>
      <c r="J50" s="607"/>
      <c r="K50" s="607"/>
      <c r="L50" s="607"/>
      <c r="M50" s="607"/>
      <c r="N50" s="607"/>
    </row>
    <row r="51" spans="1:14">
      <c r="A51" s="607"/>
      <c r="B51" s="607"/>
      <c r="C51" s="607"/>
      <c r="D51" s="607"/>
      <c r="E51" s="607"/>
      <c r="F51" s="607"/>
      <c r="G51" s="607"/>
      <c r="H51" s="607"/>
      <c r="I51" s="607"/>
      <c r="J51" s="607"/>
      <c r="K51" s="607"/>
      <c r="L51" s="607"/>
      <c r="M51" s="607"/>
      <c r="N51" s="607"/>
    </row>
    <row r="52" spans="1:14">
      <c r="A52" s="607"/>
      <c r="B52" s="607"/>
      <c r="C52" s="607"/>
      <c r="D52" s="607"/>
      <c r="E52" s="607"/>
      <c r="F52" s="607"/>
      <c r="G52" s="607"/>
      <c r="H52" s="607"/>
      <c r="I52" s="607"/>
      <c r="J52" s="607"/>
      <c r="K52" s="607"/>
      <c r="L52" s="607"/>
      <c r="M52" s="607"/>
      <c r="N52" s="607"/>
    </row>
    <row r="53" spans="1:14">
      <c r="A53" s="607"/>
      <c r="B53" s="607"/>
      <c r="C53" s="607"/>
      <c r="D53" s="607"/>
      <c r="E53" s="607"/>
      <c r="F53" s="607"/>
      <c r="G53" s="607"/>
      <c r="H53" s="607"/>
      <c r="I53" s="607"/>
      <c r="J53" s="607"/>
      <c r="K53" s="607"/>
      <c r="L53" s="607"/>
      <c r="M53" s="607"/>
      <c r="N53" s="607"/>
    </row>
    <row r="54" spans="1:14">
      <c r="A54" s="607"/>
      <c r="B54" s="607"/>
      <c r="C54" s="607"/>
      <c r="D54" s="607"/>
      <c r="E54" s="607"/>
      <c r="F54" s="607"/>
      <c r="G54" s="607"/>
      <c r="H54" s="607"/>
      <c r="I54" s="607"/>
      <c r="J54" s="607"/>
      <c r="K54" s="607"/>
      <c r="L54" s="607"/>
      <c r="M54" s="607"/>
      <c r="N54" s="607"/>
    </row>
    <row r="55" spans="1:14">
      <c r="A55" s="607"/>
      <c r="B55" s="607"/>
      <c r="C55" s="607"/>
      <c r="D55" s="607"/>
      <c r="E55" s="607"/>
      <c r="F55" s="607"/>
      <c r="G55" s="607"/>
      <c r="H55" s="607"/>
      <c r="I55" s="607"/>
      <c r="J55" s="607"/>
      <c r="K55" s="607"/>
      <c r="L55" s="607"/>
      <c r="M55" s="607"/>
      <c r="N55" s="607"/>
    </row>
    <row r="56" spans="1:14">
      <c r="A56" s="607"/>
      <c r="B56" s="607"/>
      <c r="C56" s="610"/>
      <c r="D56" s="610"/>
      <c r="E56" s="610"/>
      <c r="F56" s="610"/>
      <c r="G56" s="610"/>
      <c r="H56" s="610"/>
      <c r="I56" s="610"/>
      <c r="J56" s="610"/>
      <c r="K56" s="610"/>
      <c r="L56" s="610"/>
      <c r="M56" s="610"/>
      <c r="N56" s="610"/>
    </row>
    <row r="57" spans="1:14">
      <c r="A57" s="607"/>
      <c r="B57" s="607"/>
      <c r="C57" s="613"/>
      <c r="D57" s="610"/>
      <c r="E57" s="610"/>
      <c r="F57" s="610"/>
      <c r="G57" s="610"/>
      <c r="H57" s="610"/>
      <c r="I57" s="610"/>
      <c r="J57" s="610"/>
      <c r="K57" s="610"/>
      <c r="L57" s="610"/>
      <c r="M57" s="610"/>
      <c r="N57" s="610"/>
    </row>
    <row r="58" spans="1:14">
      <c r="A58" s="607"/>
      <c r="B58" s="607"/>
      <c r="C58" s="610"/>
      <c r="D58" s="610"/>
      <c r="E58" s="610"/>
      <c r="F58" s="610"/>
      <c r="G58" s="610"/>
      <c r="H58" s="610"/>
      <c r="I58" s="610"/>
      <c r="J58" s="610"/>
      <c r="K58" s="610"/>
      <c r="L58" s="610"/>
      <c r="M58" s="610"/>
      <c r="N58" s="610"/>
    </row>
    <row r="59" spans="1:14">
      <c r="A59" s="607"/>
      <c r="B59" s="607"/>
      <c r="C59" s="610"/>
      <c r="D59" s="610"/>
      <c r="E59" s="610"/>
      <c r="F59" s="610"/>
      <c r="G59" s="610"/>
      <c r="H59" s="610"/>
      <c r="I59" s="610"/>
      <c r="J59" s="610"/>
      <c r="K59" s="610"/>
      <c r="L59" s="610"/>
      <c r="M59" s="610"/>
      <c r="N59" s="610"/>
    </row>
    <row r="60" spans="1:14">
      <c r="A60" s="607"/>
      <c r="B60" s="607"/>
      <c r="C60" s="610"/>
      <c r="D60" s="610"/>
      <c r="E60" s="610"/>
      <c r="F60" s="610"/>
      <c r="G60" s="610"/>
      <c r="H60" s="610"/>
      <c r="I60" s="610"/>
      <c r="J60" s="610"/>
      <c r="K60" s="610"/>
      <c r="L60" s="610"/>
      <c r="M60" s="610"/>
      <c r="N60" s="610"/>
    </row>
    <row r="61" spans="1:14">
      <c r="A61" s="607"/>
      <c r="B61" s="607"/>
      <c r="C61" s="610"/>
      <c r="D61" s="610"/>
      <c r="E61" s="610"/>
      <c r="F61" s="610"/>
      <c r="G61" s="610"/>
      <c r="H61" s="610"/>
      <c r="I61" s="610"/>
      <c r="J61" s="610"/>
      <c r="K61" s="610"/>
      <c r="L61" s="610"/>
      <c r="M61" s="610"/>
      <c r="N61" s="610"/>
    </row>
    <row r="62" spans="1:14">
      <c r="A62" s="607"/>
      <c r="B62" s="607"/>
      <c r="C62" s="610"/>
      <c r="D62" s="610"/>
      <c r="E62" s="610"/>
      <c r="F62" s="610"/>
      <c r="G62" s="610"/>
      <c r="H62" s="610"/>
      <c r="I62" s="610"/>
      <c r="J62" s="610"/>
      <c r="K62" s="610"/>
      <c r="L62" s="610"/>
      <c r="M62" s="610"/>
      <c r="N62" s="610"/>
    </row>
    <row r="63" spans="1:14">
      <c r="A63" s="607"/>
      <c r="B63" s="607"/>
      <c r="C63" s="610"/>
      <c r="D63" s="610"/>
      <c r="E63" s="610"/>
      <c r="F63" s="610"/>
      <c r="G63" s="610"/>
      <c r="H63" s="610"/>
      <c r="I63" s="610"/>
      <c r="J63" s="610"/>
      <c r="K63" s="610"/>
      <c r="L63" s="610"/>
      <c r="M63" s="610"/>
      <c r="N63" s="610"/>
    </row>
    <row r="64" spans="1:14">
      <c r="A64" s="607"/>
      <c r="B64" s="607"/>
      <c r="C64" s="610"/>
      <c r="D64" s="610"/>
      <c r="E64" s="610"/>
      <c r="F64" s="610"/>
      <c r="G64" s="610"/>
      <c r="H64" s="610"/>
      <c r="I64" s="610"/>
      <c r="J64" s="610"/>
      <c r="K64" s="610"/>
      <c r="L64" s="610"/>
      <c r="M64" s="610"/>
      <c r="N64" s="610"/>
    </row>
    <row r="65" spans="1:14">
      <c r="A65" s="607"/>
      <c r="B65" s="607"/>
      <c r="C65" s="610"/>
      <c r="D65" s="610"/>
      <c r="E65" s="610"/>
      <c r="F65" s="610"/>
      <c r="G65" s="610"/>
      <c r="H65" s="610"/>
      <c r="I65" s="610"/>
      <c r="J65" s="610"/>
      <c r="K65" s="610"/>
      <c r="L65" s="610"/>
      <c r="M65" s="610"/>
      <c r="N65" s="610"/>
    </row>
    <row r="66" spans="1:14">
      <c r="A66" s="607"/>
      <c r="B66" s="607"/>
      <c r="C66" s="610"/>
      <c r="D66" s="610"/>
      <c r="E66" s="610"/>
      <c r="F66" s="610"/>
      <c r="G66" s="610"/>
      <c r="H66" s="610"/>
      <c r="I66" s="610"/>
      <c r="J66" s="610"/>
      <c r="K66" s="610"/>
      <c r="L66" s="610"/>
      <c r="M66" s="610"/>
      <c r="N66" s="610"/>
    </row>
    <row r="67" spans="1:14">
      <c r="A67" s="607"/>
      <c r="B67" s="607"/>
      <c r="C67" s="610"/>
      <c r="D67" s="610"/>
      <c r="E67" s="610"/>
      <c r="F67" s="610"/>
      <c r="G67" s="610"/>
      <c r="H67" s="610"/>
      <c r="I67" s="610"/>
      <c r="J67" s="610"/>
      <c r="K67" s="610"/>
      <c r="L67" s="610"/>
      <c r="M67" s="610"/>
      <c r="N67" s="610"/>
    </row>
    <row r="68" spans="1:14">
      <c r="A68" s="607"/>
      <c r="B68" s="607"/>
      <c r="C68" s="610"/>
      <c r="D68" s="610"/>
      <c r="E68" s="610"/>
      <c r="F68" s="610"/>
      <c r="G68" s="610"/>
      <c r="H68" s="610"/>
      <c r="I68" s="610"/>
      <c r="J68" s="610"/>
      <c r="K68" s="610"/>
      <c r="L68" s="610"/>
      <c r="M68" s="610"/>
      <c r="N68" s="610"/>
    </row>
    <row r="69" spans="1:14">
      <c r="A69" s="607"/>
      <c r="B69" s="607"/>
      <c r="C69" s="610"/>
      <c r="D69" s="610"/>
      <c r="E69" s="610"/>
      <c r="F69" s="610"/>
      <c r="G69" s="610"/>
      <c r="H69" s="610"/>
      <c r="I69" s="610"/>
      <c r="J69" s="610"/>
      <c r="K69" s="610"/>
      <c r="L69" s="610"/>
      <c r="M69" s="610"/>
      <c r="N69" s="610"/>
    </row>
    <row r="70" spans="1:14">
      <c r="A70" s="607"/>
      <c r="B70" s="607"/>
      <c r="C70" s="610"/>
      <c r="D70" s="610"/>
      <c r="E70" s="610"/>
      <c r="F70" s="610"/>
      <c r="G70" s="610"/>
      <c r="H70" s="610"/>
      <c r="I70" s="610"/>
      <c r="J70" s="610"/>
      <c r="K70" s="610"/>
      <c r="L70" s="610"/>
      <c r="M70" s="610"/>
      <c r="N70" s="610"/>
    </row>
    <row r="71" spans="1:14">
      <c r="A71" s="607"/>
      <c r="B71" s="607"/>
      <c r="C71" s="610"/>
      <c r="D71" s="610"/>
      <c r="E71" s="610"/>
      <c r="F71" s="610"/>
      <c r="G71" s="610"/>
      <c r="H71" s="610"/>
      <c r="I71" s="610"/>
      <c r="J71" s="610"/>
      <c r="K71" s="610"/>
      <c r="L71" s="610"/>
      <c r="M71" s="610"/>
      <c r="N71" s="610"/>
    </row>
    <row r="72" spans="1:14">
      <c r="A72" s="607"/>
      <c r="B72" s="607"/>
      <c r="C72" s="610"/>
      <c r="D72" s="610"/>
      <c r="E72" s="610"/>
      <c r="F72" s="610"/>
      <c r="G72" s="610"/>
      <c r="H72" s="610"/>
      <c r="I72" s="610"/>
      <c r="J72" s="610"/>
      <c r="K72" s="610"/>
      <c r="L72" s="610"/>
      <c r="M72" s="610"/>
      <c r="N72" s="610"/>
    </row>
    <row r="73" spans="1:14">
      <c r="A73" s="607"/>
      <c r="B73" s="607"/>
      <c r="C73" s="610"/>
      <c r="D73" s="607"/>
      <c r="E73" s="607"/>
      <c r="F73" s="607"/>
      <c r="G73" s="607"/>
      <c r="H73" s="607"/>
      <c r="I73" s="607"/>
      <c r="J73" s="607"/>
      <c r="K73" s="607"/>
      <c r="L73" s="607"/>
      <c r="M73" s="607"/>
      <c r="N73" s="607"/>
    </row>
    <row r="74" spans="1:14">
      <c r="A74" s="607"/>
      <c r="B74" s="607"/>
      <c r="C74" s="610"/>
      <c r="D74" s="607"/>
      <c r="E74" s="607"/>
      <c r="F74" s="607"/>
      <c r="G74" s="607"/>
      <c r="H74" s="607"/>
      <c r="I74" s="607"/>
      <c r="J74" s="607"/>
      <c r="K74" s="607"/>
      <c r="L74" s="607"/>
      <c r="M74" s="607"/>
      <c r="N74" s="607"/>
    </row>
    <row r="75" spans="1:14">
      <c r="A75" s="607"/>
      <c r="B75" s="607"/>
      <c r="C75" s="610"/>
      <c r="D75" s="607"/>
      <c r="E75" s="607"/>
      <c r="F75" s="607"/>
      <c r="G75" s="607"/>
      <c r="H75" s="607"/>
      <c r="I75" s="607"/>
      <c r="J75" s="607"/>
      <c r="K75" s="607"/>
      <c r="L75" s="607"/>
      <c r="M75" s="607"/>
      <c r="N75" s="607"/>
    </row>
    <row r="76" spans="1:14">
      <c r="A76" s="607"/>
      <c r="B76" s="607"/>
      <c r="C76" s="610"/>
      <c r="D76" s="607"/>
      <c r="E76" s="607"/>
      <c r="F76" s="607"/>
      <c r="G76" s="607"/>
      <c r="H76" s="607"/>
      <c r="I76" s="607"/>
      <c r="J76" s="607"/>
      <c r="K76" s="607"/>
      <c r="L76" s="607"/>
      <c r="M76" s="607"/>
      <c r="N76" s="607"/>
    </row>
    <row r="77" spans="1:14">
      <c r="A77" s="607"/>
      <c r="B77" s="607"/>
      <c r="C77" s="610"/>
      <c r="D77" s="607"/>
      <c r="E77" s="607"/>
      <c r="F77" s="607"/>
      <c r="G77" s="607"/>
      <c r="H77" s="607"/>
      <c r="I77" s="607"/>
      <c r="J77" s="607"/>
      <c r="K77" s="607"/>
      <c r="L77" s="607"/>
      <c r="M77" s="607"/>
      <c r="N77" s="607"/>
    </row>
    <row r="78" spans="1:14">
      <c r="A78" s="607"/>
      <c r="B78" s="607"/>
      <c r="C78" s="610"/>
      <c r="D78" s="607"/>
      <c r="E78" s="607"/>
      <c r="F78" s="607"/>
      <c r="G78" s="607"/>
      <c r="H78" s="607"/>
      <c r="I78" s="607"/>
      <c r="J78" s="607"/>
      <c r="K78" s="607"/>
      <c r="L78" s="607"/>
      <c r="M78" s="607"/>
      <c r="N78" s="607"/>
    </row>
    <row r="79" spans="1:14">
      <c r="A79" s="607"/>
      <c r="B79" s="607"/>
      <c r="C79" s="607"/>
      <c r="D79" s="607"/>
      <c r="E79" s="607"/>
      <c r="F79" s="607"/>
      <c r="G79" s="607"/>
      <c r="H79" s="607"/>
      <c r="I79" s="607"/>
      <c r="J79" s="607"/>
      <c r="K79" s="607"/>
      <c r="L79" s="607"/>
      <c r="M79" s="607"/>
      <c r="N79" s="607"/>
    </row>
    <row r="80" spans="1:14">
      <c r="A80" s="607"/>
      <c r="B80" s="607"/>
      <c r="C80" s="608"/>
      <c r="D80" s="608"/>
      <c r="E80" s="608"/>
      <c r="F80" s="607"/>
      <c r="G80" s="608"/>
      <c r="H80" s="608"/>
      <c r="I80" s="608"/>
      <c r="J80" s="608"/>
      <c r="K80" s="608"/>
      <c r="L80" s="608"/>
      <c r="M80" s="608"/>
      <c r="N80" s="607"/>
    </row>
    <row r="81" spans="1:14">
      <c r="A81" s="607"/>
      <c r="B81" s="607"/>
      <c r="C81" s="608"/>
      <c r="D81" s="608"/>
      <c r="E81" s="608"/>
      <c r="F81" s="607"/>
      <c r="G81" s="608"/>
      <c r="H81" s="608"/>
      <c r="I81" s="608"/>
      <c r="J81" s="608"/>
      <c r="K81" s="608"/>
      <c r="L81" s="608"/>
      <c r="M81" s="608"/>
      <c r="N81" s="607"/>
    </row>
    <row r="82" spans="1:14">
      <c r="A82" s="607"/>
      <c r="B82" s="607"/>
      <c r="C82" s="608"/>
      <c r="D82" s="608"/>
      <c r="E82" s="608"/>
      <c r="F82" s="607"/>
      <c r="G82" s="608"/>
      <c r="H82" s="608"/>
      <c r="I82" s="608"/>
      <c r="J82" s="608"/>
      <c r="K82" s="608"/>
      <c r="L82" s="608"/>
      <c r="M82" s="608"/>
      <c r="N82" s="607"/>
    </row>
    <row r="83" spans="1:14">
      <c r="A83" s="607"/>
      <c r="B83" s="607"/>
      <c r="C83" s="608"/>
      <c r="D83" s="608"/>
      <c r="E83" s="608"/>
      <c r="F83" s="607"/>
      <c r="G83" s="608"/>
      <c r="H83" s="608"/>
      <c r="I83" s="608"/>
      <c r="J83" s="608"/>
      <c r="K83" s="608"/>
      <c r="L83" s="608"/>
      <c r="M83" s="608"/>
      <c r="N83" s="607"/>
    </row>
    <row r="84" spans="1:14">
      <c r="A84" s="607"/>
      <c r="B84" s="607"/>
      <c r="C84" s="608"/>
      <c r="D84" s="608"/>
      <c r="E84" s="608"/>
      <c r="F84" s="607"/>
      <c r="G84" s="608"/>
      <c r="H84" s="608"/>
      <c r="I84" s="608"/>
      <c r="J84" s="608"/>
      <c r="K84" s="608"/>
      <c r="L84" s="608"/>
      <c r="M84" s="608"/>
      <c r="N84" s="608"/>
    </row>
    <row r="85" spans="1:14">
      <c r="A85" s="607"/>
      <c r="B85" s="607"/>
      <c r="C85" s="608"/>
      <c r="D85" s="608"/>
      <c r="E85" s="610"/>
      <c r="F85" s="607"/>
      <c r="G85" s="610"/>
      <c r="H85" s="608"/>
      <c r="I85" s="610"/>
      <c r="J85" s="607"/>
      <c r="K85" s="610"/>
      <c r="L85" s="608"/>
      <c r="M85" s="610"/>
      <c r="N85" s="608"/>
    </row>
    <row r="86" spans="1:14">
      <c r="A86" s="607"/>
      <c r="B86" s="607"/>
      <c r="C86" s="608"/>
      <c r="D86" s="608"/>
      <c r="E86" s="610"/>
      <c r="F86" s="607"/>
      <c r="G86" s="610"/>
      <c r="H86" s="608"/>
      <c r="I86" s="610"/>
      <c r="J86" s="607"/>
      <c r="K86" s="610"/>
      <c r="L86" s="608"/>
      <c r="M86" s="610"/>
      <c r="N86" s="608"/>
    </row>
    <row r="87" spans="1:14">
      <c r="A87" s="607"/>
      <c r="B87" s="607"/>
      <c r="C87" s="608"/>
      <c r="D87" s="608"/>
      <c r="E87" s="610"/>
      <c r="F87" s="607"/>
      <c r="G87" s="610"/>
      <c r="H87" s="610"/>
      <c r="I87" s="610"/>
      <c r="J87" s="610"/>
      <c r="K87" s="610"/>
      <c r="L87" s="610"/>
      <c r="M87" s="610"/>
      <c r="N87" s="608"/>
    </row>
    <row r="88" spans="1:14">
      <c r="A88" s="607"/>
      <c r="B88" s="607"/>
      <c r="C88" s="608"/>
      <c r="D88" s="608"/>
      <c r="E88" s="610"/>
      <c r="F88" s="607"/>
      <c r="G88" s="610"/>
      <c r="H88" s="608"/>
      <c r="I88" s="610"/>
      <c r="J88" s="607"/>
      <c r="K88" s="610"/>
      <c r="L88" s="608"/>
      <c r="M88" s="610"/>
      <c r="N88" s="608"/>
    </row>
    <row r="89" spans="1:14">
      <c r="A89" s="607"/>
      <c r="B89" s="607"/>
      <c r="C89" s="608"/>
      <c r="D89" s="608"/>
      <c r="E89" s="608"/>
      <c r="F89" s="607"/>
      <c r="G89" s="608"/>
      <c r="H89" s="608"/>
      <c r="I89" s="608"/>
      <c r="J89" s="608"/>
      <c r="K89" s="608"/>
      <c r="L89" s="608"/>
      <c r="M89" s="608"/>
      <c r="N89" s="608"/>
    </row>
    <row r="90" spans="1:14">
      <c r="A90" s="607"/>
      <c r="B90" s="607"/>
      <c r="C90" s="608"/>
      <c r="D90" s="608"/>
      <c r="E90" s="608"/>
      <c r="F90" s="607"/>
      <c r="G90" s="608"/>
      <c r="H90" s="608"/>
      <c r="I90" s="608"/>
      <c r="J90" s="608"/>
      <c r="K90" s="608"/>
      <c r="L90" s="608"/>
      <c r="M90" s="608"/>
      <c r="N90" s="608"/>
    </row>
    <row r="91" spans="1:14">
      <c r="A91" s="607"/>
      <c r="B91" s="607"/>
      <c r="C91" s="608"/>
      <c r="D91" s="608"/>
      <c r="E91" s="608"/>
      <c r="F91" s="607"/>
      <c r="G91" s="608"/>
      <c r="H91" s="608"/>
      <c r="I91" s="608"/>
      <c r="J91" s="608"/>
      <c r="K91" s="608"/>
      <c r="L91" s="608"/>
      <c r="M91" s="608"/>
      <c r="N91" s="608"/>
    </row>
    <row r="92" spans="1:14">
      <c r="A92" s="607"/>
      <c r="B92" s="607"/>
      <c r="C92" s="608"/>
      <c r="D92" s="608"/>
      <c r="E92" s="608"/>
      <c r="F92" s="607"/>
      <c r="G92" s="608"/>
      <c r="H92" s="608"/>
      <c r="I92" s="608"/>
      <c r="J92" s="608"/>
      <c r="K92" s="608"/>
      <c r="L92" s="608"/>
      <c r="M92" s="608"/>
      <c r="N92" s="608"/>
    </row>
    <row r="93" spans="1:14">
      <c r="A93" s="607"/>
      <c r="B93" s="607"/>
      <c r="C93" s="608"/>
      <c r="D93" s="608"/>
      <c r="F93" s="607"/>
      <c r="H93" s="608"/>
      <c r="I93" s="608"/>
      <c r="J93" s="608"/>
      <c r="K93" s="608"/>
      <c r="L93" s="608"/>
      <c r="M93" s="608"/>
      <c r="N93" s="608"/>
    </row>
    <row r="94" spans="1:14">
      <c r="A94" s="607"/>
      <c r="B94" s="607"/>
      <c r="C94" s="608"/>
      <c r="D94" s="608"/>
      <c r="E94" s="608"/>
      <c r="F94" s="607"/>
      <c r="G94" s="608"/>
      <c r="H94" s="608"/>
      <c r="I94" s="608"/>
      <c r="J94" s="608"/>
      <c r="K94" s="608"/>
      <c r="L94" s="608"/>
      <c r="M94" s="608"/>
      <c r="N94" s="608"/>
    </row>
    <row r="95" spans="1:14">
      <c r="A95" s="607"/>
      <c r="B95" s="607"/>
      <c r="C95" s="608"/>
      <c r="D95" s="608"/>
      <c r="E95" s="608"/>
      <c r="F95" s="607"/>
      <c r="G95" s="608"/>
      <c r="H95" s="608"/>
      <c r="I95" s="608"/>
      <c r="J95" s="608"/>
      <c r="K95" s="608"/>
      <c r="L95" s="608"/>
      <c r="M95" s="608"/>
      <c r="N95" s="608"/>
    </row>
    <row r="96" spans="1:14">
      <c r="C96" s="594"/>
      <c r="D96" s="594"/>
      <c r="E96" s="594"/>
      <c r="G96" s="594"/>
      <c r="H96" s="594"/>
      <c r="I96" s="594"/>
      <c r="J96" s="594"/>
      <c r="K96" s="594"/>
      <c r="L96" s="594"/>
      <c r="M96" s="594"/>
      <c r="N96" s="594"/>
    </row>
    <row r="97" spans="3:14">
      <c r="C97" s="594"/>
      <c r="D97" s="594"/>
      <c r="E97" s="595"/>
      <c r="G97" s="595"/>
      <c r="H97" s="594"/>
      <c r="I97" s="595"/>
      <c r="K97" s="595"/>
      <c r="L97" s="594"/>
      <c r="M97" s="594"/>
      <c r="N97" s="594"/>
    </row>
    <row r="98" spans="3:14">
      <c r="C98" s="594"/>
      <c r="D98" s="594"/>
      <c r="E98" s="595"/>
      <c r="G98" s="595"/>
      <c r="H98" s="594"/>
      <c r="I98" s="595"/>
      <c r="K98" s="595"/>
      <c r="L98" s="594"/>
      <c r="M98" s="594"/>
      <c r="N98" s="594"/>
    </row>
    <row r="99" spans="3:14">
      <c r="C99" s="594"/>
      <c r="D99" s="594"/>
      <c r="E99" s="595"/>
      <c r="G99" s="595"/>
      <c r="H99" s="595"/>
      <c r="I99" s="595"/>
      <c r="J99" s="595"/>
      <c r="K99" s="595"/>
      <c r="L99" s="595"/>
      <c r="M99" s="594"/>
      <c r="N99" s="594"/>
    </row>
    <row r="100" spans="3:14">
      <c r="C100" s="594"/>
      <c r="D100" s="594"/>
      <c r="E100" s="595"/>
      <c r="G100" s="595"/>
      <c r="H100" s="594"/>
      <c r="I100" s="595"/>
      <c r="K100" s="595"/>
      <c r="L100" s="594"/>
      <c r="M100" s="594"/>
      <c r="N100" s="594"/>
    </row>
    <row r="101" spans="3:14">
      <c r="C101" s="594"/>
      <c r="D101" s="594"/>
      <c r="E101" s="594"/>
      <c r="G101" s="594"/>
      <c r="H101" s="594"/>
      <c r="I101" s="594"/>
      <c r="J101" s="594"/>
      <c r="K101" s="594"/>
      <c r="L101" s="594"/>
      <c r="M101" s="594"/>
      <c r="N101" s="594"/>
    </row>
    <row r="102" spans="3:14">
      <c r="C102" s="594"/>
      <c r="D102" s="594"/>
      <c r="E102" s="594"/>
      <c r="G102" s="594"/>
      <c r="H102" s="594"/>
      <c r="I102" s="594"/>
      <c r="J102" s="594"/>
      <c r="K102" s="594"/>
      <c r="L102" s="594"/>
      <c r="M102" s="594"/>
      <c r="N102" s="594"/>
    </row>
    <row r="103" spans="3:14">
      <c r="C103" s="594"/>
      <c r="D103" s="594"/>
      <c r="E103" s="594"/>
      <c r="G103" s="594"/>
      <c r="H103" s="594"/>
      <c r="I103" s="594"/>
      <c r="J103" s="594"/>
      <c r="K103" s="594"/>
      <c r="L103" s="594"/>
      <c r="M103" s="594"/>
      <c r="N103" s="594"/>
    </row>
    <row r="104" spans="3:14">
      <c r="C104" s="594"/>
      <c r="D104" s="594"/>
      <c r="E104" s="594"/>
      <c r="G104" s="594"/>
      <c r="H104" s="594"/>
      <c r="I104" s="594"/>
      <c r="J104" s="594"/>
      <c r="K104" s="594"/>
      <c r="L104" s="594"/>
      <c r="M104" s="594"/>
      <c r="N104" s="594"/>
    </row>
    <row r="105" spans="3:14">
      <c r="C105" s="594"/>
      <c r="D105" s="594"/>
      <c r="E105" s="594"/>
      <c r="G105" s="594"/>
      <c r="H105" s="594"/>
      <c r="I105" s="594"/>
      <c r="J105" s="594"/>
      <c r="K105" s="594"/>
      <c r="L105" s="594"/>
      <c r="M105" s="594"/>
      <c r="N105" s="594"/>
    </row>
    <row r="106" spans="3:14">
      <c r="C106" s="594"/>
      <c r="D106" s="594"/>
      <c r="E106" s="594"/>
      <c r="G106" s="594"/>
      <c r="H106" s="594"/>
      <c r="I106" s="594"/>
      <c r="J106" s="594"/>
      <c r="K106" s="594"/>
      <c r="L106" s="594"/>
      <c r="M106" s="594"/>
      <c r="N106" s="594"/>
    </row>
    <row r="107" spans="3:14">
      <c r="C107" s="594"/>
      <c r="D107" s="594"/>
      <c r="E107" s="594"/>
      <c r="G107" s="594"/>
      <c r="H107" s="594"/>
      <c r="I107" s="594"/>
      <c r="J107" s="594"/>
      <c r="K107" s="594"/>
      <c r="L107" s="594"/>
      <c r="M107" s="594"/>
      <c r="N107" s="594"/>
    </row>
    <row r="108" spans="3:14">
      <c r="C108" s="594"/>
      <c r="D108" s="594"/>
      <c r="E108" s="594"/>
      <c r="G108" s="594"/>
      <c r="H108" s="594"/>
      <c r="I108" s="594"/>
      <c r="J108" s="594"/>
      <c r="K108" s="594"/>
      <c r="L108" s="594"/>
      <c r="M108" s="594"/>
      <c r="N108" s="594"/>
    </row>
    <row r="109" spans="3:14">
      <c r="C109" s="594"/>
      <c r="D109" s="594"/>
      <c r="E109" s="594"/>
      <c r="G109" s="594"/>
      <c r="H109" s="594"/>
      <c r="I109" s="594"/>
      <c r="J109" s="594"/>
      <c r="K109" s="594"/>
      <c r="L109" s="594"/>
      <c r="M109" s="594"/>
      <c r="N109" s="594"/>
    </row>
    <row r="110" spans="3:14">
      <c r="C110" s="594"/>
      <c r="D110" s="594"/>
      <c r="E110" s="594"/>
      <c r="G110" s="594"/>
      <c r="H110" s="594"/>
      <c r="I110" s="594"/>
      <c r="J110" s="594"/>
      <c r="K110" s="594"/>
      <c r="L110" s="594"/>
      <c r="M110" s="594"/>
      <c r="N110" s="594"/>
    </row>
    <row r="111" spans="3:14">
      <c r="C111" s="594"/>
      <c r="D111" s="594"/>
      <c r="E111" s="594"/>
      <c r="G111" s="594"/>
      <c r="H111" s="594"/>
      <c r="I111" s="594"/>
      <c r="J111" s="594"/>
      <c r="K111" s="594"/>
      <c r="L111" s="594"/>
      <c r="M111" s="594"/>
      <c r="N111" s="594"/>
    </row>
    <row r="112" spans="3:14">
      <c r="C112" s="594"/>
      <c r="D112" s="594"/>
      <c r="E112" s="594"/>
      <c r="G112" s="594"/>
      <c r="H112" s="594"/>
      <c r="I112" s="594"/>
      <c r="J112" s="594"/>
      <c r="K112" s="594"/>
      <c r="L112" s="594"/>
      <c r="M112" s="594"/>
      <c r="N112" s="594"/>
    </row>
    <row r="113" spans="3:14">
      <c r="C113" s="594"/>
      <c r="D113" s="594"/>
      <c r="E113" s="594"/>
      <c r="G113" s="594"/>
      <c r="H113" s="594"/>
      <c r="I113" s="594"/>
      <c r="J113" s="594"/>
      <c r="K113" s="594"/>
      <c r="L113" s="594"/>
      <c r="M113" s="594"/>
      <c r="N113" s="594"/>
    </row>
    <row r="114" spans="3:14">
      <c r="C114" s="594"/>
      <c r="D114" s="594"/>
      <c r="E114" s="594"/>
      <c r="G114" s="594"/>
      <c r="H114" s="594"/>
      <c r="I114" s="594"/>
      <c r="J114" s="594"/>
      <c r="K114" s="594"/>
      <c r="L114" s="594"/>
      <c r="M114" s="594"/>
      <c r="N114" s="594"/>
    </row>
    <row r="115" spans="3:14">
      <c r="C115" s="594"/>
      <c r="D115" s="594"/>
      <c r="E115" s="594"/>
      <c r="G115" s="594"/>
      <c r="H115" s="594"/>
      <c r="I115" s="594"/>
      <c r="J115" s="594"/>
      <c r="K115" s="594"/>
      <c r="L115" s="594"/>
      <c r="M115" s="594"/>
      <c r="N115" s="594"/>
    </row>
    <row r="116" spans="3:14">
      <c r="C116" s="594"/>
      <c r="D116" s="594"/>
      <c r="E116" s="594"/>
      <c r="G116" s="594"/>
      <c r="H116" s="594"/>
      <c r="I116" s="594"/>
      <c r="J116" s="594"/>
      <c r="K116" s="594"/>
      <c r="L116" s="594"/>
      <c r="M116" s="594"/>
      <c r="N116" s="594"/>
    </row>
    <row r="117" spans="3:14">
      <c r="C117" s="594"/>
      <c r="D117" s="594"/>
      <c r="E117" s="594"/>
      <c r="G117" s="594"/>
      <c r="H117" s="594"/>
      <c r="I117" s="594"/>
      <c r="J117" s="594"/>
      <c r="K117" s="594"/>
      <c r="L117" s="594"/>
      <c r="M117" s="594"/>
      <c r="N117" s="594"/>
    </row>
    <row r="118" spans="3:14">
      <c r="C118" s="594"/>
      <c r="D118" s="594"/>
      <c r="E118" s="594"/>
      <c r="G118" s="594"/>
      <c r="H118" s="594"/>
      <c r="I118" s="594"/>
      <c r="J118" s="594"/>
      <c r="K118" s="594"/>
      <c r="L118" s="594"/>
      <c r="M118" s="594"/>
      <c r="N118" s="594"/>
    </row>
    <row r="119" spans="3:14">
      <c r="C119" s="594"/>
      <c r="D119" s="594"/>
      <c r="E119" s="594"/>
      <c r="G119" s="594"/>
      <c r="H119" s="594"/>
      <c r="I119" s="594"/>
      <c r="J119" s="594"/>
      <c r="K119" s="594"/>
      <c r="L119" s="594"/>
      <c r="M119" s="594"/>
      <c r="N119" s="594"/>
    </row>
    <row r="120" spans="3:14">
      <c r="C120" s="594"/>
      <c r="D120" s="594"/>
      <c r="E120" s="594"/>
      <c r="G120" s="594"/>
      <c r="H120" s="594"/>
      <c r="I120" s="594"/>
      <c r="J120" s="594"/>
      <c r="K120" s="594"/>
      <c r="L120" s="594"/>
      <c r="M120" s="594"/>
      <c r="N120" s="594"/>
    </row>
    <row r="121" spans="3:14">
      <c r="C121" s="594"/>
      <c r="D121" s="594"/>
      <c r="E121" s="594"/>
      <c r="G121" s="594"/>
      <c r="H121" s="594"/>
      <c r="I121" s="594"/>
      <c r="J121" s="594"/>
      <c r="K121" s="594"/>
      <c r="L121" s="594"/>
      <c r="M121" s="594"/>
      <c r="N121" s="594"/>
    </row>
    <row r="122" spans="3:14">
      <c r="C122" s="594"/>
      <c r="D122" s="594"/>
      <c r="E122" s="594"/>
      <c r="G122" s="594"/>
      <c r="H122" s="594"/>
      <c r="I122" s="594"/>
      <c r="J122" s="594"/>
      <c r="K122" s="594"/>
      <c r="L122" s="594"/>
      <c r="M122" s="594"/>
      <c r="N122" s="594"/>
    </row>
    <row r="123" spans="3:14">
      <c r="C123" s="594"/>
      <c r="D123" s="594"/>
      <c r="E123" s="594"/>
      <c r="G123" s="594"/>
      <c r="H123" s="594"/>
      <c r="I123" s="594"/>
      <c r="J123" s="594"/>
      <c r="K123" s="594"/>
      <c r="L123" s="594"/>
      <c r="M123" s="594"/>
      <c r="N123" s="594"/>
    </row>
    <row r="124" spans="3:14">
      <c r="C124" s="594"/>
      <c r="D124" s="594"/>
      <c r="E124" s="594"/>
      <c r="G124" s="594"/>
      <c r="H124" s="594"/>
      <c r="I124" s="594"/>
      <c r="J124" s="594"/>
      <c r="K124" s="594"/>
      <c r="L124" s="594"/>
      <c r="M124" s="594"/>
      <c r="N124" s="594"/>
    </row>
    <row r="125" spans="3:14">
      <c r="C125" s="594"/>
      <c r="D125" s="594"/>
      <c r="E125" s="594"/>
      <c r="G125" s="594"/>
      <c r="H125" s="594"/>
      <c r="I125" s="594"/>
      <c r="J125" s="594"/>
      <c r="K125" s="594"/>
      <c r="L125" s="594"/>
      <c r="M125" s="594"/>
      <c r="N125" s="594"/>
    </row>
    <row r="126" spans="3:14">
      <c r="C126" s="594"/>
      <c r="D126" s="594"/>
      <c r="E126" s="594"/>
      <c r="G126" s="594"/>
      <c r="H126" s="594"/>
      <c r="I126" s="594"/>
      <c r="J126" s="594"/>
      <c r="K126" s="594"/>
      <c r="L126" s="594"/>
      <c r="M126" s="594"/>
      <c r="N126" s="594"/>
    </row>
    <row r="127" spans="3:14">
      <c r="C127" s="594"/>
      <c r="D127" s="594"/>
      <c r="E127" s="594"/>
      <c r="G127" s="594"/>
      <c r="H127" s="594"/>
      <c r="I127" s="594"/>
      <c r="J127" s="594"/>
      <c r="K127" s="594"/>
      <c r="L127" s="594"/>
      <c r="M127" s="594"/>
      <c r="N127" s="594"/>
    </row>
    <row r="128" spans="3:14">
      <c r="C128" s="594"/>
      <c r="D128" s="594"/>
      <c r="E128" s="594"/>
      <c r="G128" s="594"/>
      <c r="H128" s="594"/>
      <c r="I128" s="594"/>
      <c r="J128" s="594"/>
      <c r="K128" s="594"/>
      <c r="L128" s="594"/>
      <c r="M128" s="594"/>
      <c r="N128" s="594"/>
    </row>
    <row r="129" spans="3:14">
      <c r="C129" s="594"/>
      <c r="D129" s="594"/>
      <c r="E129" s="594"/>
      <c r="G129" s="594"/>
      <c r="H129" s="594"/>
      <c r="I129" s="594"/>
      <c r="J129" s="594"/>
      <c r="K129" s="594"/>
      <c r="L129" s="594"/>
      <c r="M129" s="594"/>
      <c r="N129" s="594"/>
    </row>
    <row r="130" spans="3:14">
      <c r="C130" s="594"/>
      <c r="D130" s="594"/>
      <c r="E130" s="594"/>
      <c r="G130" s="594"/>
      <c r="H130" s="594"/>
      <c r="I130" s="594"/>
      <c r="J130" s="594"/>
      <c r="K130" s="594"/>
      <c r="L130" s="594"/>
      <c r="M130" s="594"/>
      <c r="N130" s="594"/>
    </row>
    <row r="131" spans="3:14">
      <c r="C131" s="594"/>
      <c r="D131" s="594"/>
      <c r="E131" s="594"/>
      <c r="G131" s="594"/>
      <c r="H131" s="594"/>
      <c r="I131" s="594"/>
      <c r="J131" s="594"/>
      <c r="K131" s="594"/>
      <c r="L131" s="594"/>
      <c r="M131" s="594"/>
      <c r="N131" s="594"/>
    </row>
    <row r="132" spans="3:14">
      <c r="C132" s="594"/>
      <c r="D132" s="594"/>
      <c r="E132" s="594"/>
      <c r="G132" s="594"/>
      <c r="H132" s="594"/>
      <c r="I132" s="594"/>
      <c r="J132" s="594"/>
      <c r="K132" s="594"/>
      <c r="L132" s="594"/>
      <c r="M132" s="594"/>
      <c r="N132" s="594"/>
    </row>
    <row r="133" spans="3:14">
      <c r="C133" s="594"/>
      <c r="D133" s="594"/>
      <c r="E133" s="594"/>
      <c r="G133" s="594"/>
      <c r="H133" s="594"/>
      <c r="I133" s="594"/>
      <c r="J133" s="594"/>
      <c r="K133" s="594"/>
      <c r="L133" s="594"/>
      <c r="M133" s="594"/>
      <c r="N133" s="594"/>
    </row>
    <row r="134" spans="3:14">
      <c r="C134" s="594"/>
      <c r="D134" s="594"/>
      <c r="E134" s="594"/>
      <c r="G134" s="594"/>
      <c r="H134" s="594"/>
      <c r="I134" s="594"/>
      <c r="J134" s="594"/>
      <c r="K134" s="594"/>
      <c r="L134" s="594"/>
      <c r="M134" s="594"/>
      <c r="N134" s="594"/>
    </row>
    <row r="135" spans="3:14">
      <c r="C135" s="594"/>
      <c r="D135" s="594"/>
      <c r="E135" s="594"/>
      <c r="G135" s="594"/>
      <c r="H135" s="594"/>
      <c r="I135" s="594"/>
      <c r="J135" s="594"/>
      <c r="K135" s="594"/>
      <c r="L135" s="594"/>
      <c r="M135" s="594"/>
      <c r="N135" s="594"/>
    </row>
    <row r="136" spans="3:14">
      <c r="C136" s="594"/>
      <c r="D136" s="594"/>
      <c r="E136" s="594"/>
      <c r="G136" s="594"/>
      <c r="H136" s="594"/>
      <c r="I136" s="594"/>
      <c r="J136" s="594"/>
      <c r="K136" s="594"/>
      <c r="L136" s="594"/>
      <c r="M136" s="594"/>
      <c r="N136" s="594"/>
    </row>
    <row r="137" spans="3:14">
      <c r="C137" s="594"/>
      <c r="D137" s="594"/>
      <c r="E137" s="594"/>
      <c r="G137" s="594"/>
      <c r="H137" s="594"/>
      <c r="I137" s="594"/>
      <c r="J137" s="594"/>
      <c r="K137" s="594"/>
      <c r="L137" s="594"/>
      <c r="M137" s="594"/>
      <c r="N137" s="594"/>
    </row>
    <row r="138" spans="3:14">
      <c r="C138" s="594"/>
      <c r="D138" s="594"/>
      <c r="E138" s="594"/>
      <c r="G138" s="594"/>
      <c r="H138" s="594"/>
      <c r="I138" s="594"/>
      <c r="J138" s="594"/>
      <c r="K138" s="594"/>
      <c r="L138" s="594"/>
      <c r="M138" s="594"/>
      <c r="N138" s="594"/>
    </row>
    <row r="139" spans="3:14">
      <c r="C139" s="594"/>
      <c r="D139" s="594"/>
      <c r="E139" s="594"/>
      <c r="G139" s="594"/>
      <c r="H139" s="594"/>
      <c r="I139" s="594"/>
      <c r="J139" s="594"/>
      <c r="K139" s="594"/>
      <c r="L139" s="594"/>
      <c r="M139" s="594"/>
      <c r="N139" s="594"/>
    </row>
    <row r="140" spans="3:14">
      <c r="C140" s="594"/>
      <c r="D140" s="594"/>
      <c r="E140" s="594"/>
      <c r="G140" s="594"/>
      <c r="H140" s="594"/>
      <c r="I140" s="594"/>
      <c r="J140" s="594"/>
      <c r="K140" s="594"/>
      <c r="L140" s="594"/>
      <c r="M140" s="594"/>
      <c r="N140" s="594"/>
    </row>
    <row r="141" spans="3:14">
      <c r="C141" s="594"/>
      <c r="D141" s="594"/>
      <c r="E141" s="594"/>
      <c r="G141" s="594"/>
      <c r="H141" s="594"/>
      <c r="I141" s="594"/>
      <c r="J141" s="594"/>
      <c r="K141" s="594"/>
      <c r="L141" s="594"/>
      <c r="M141" s="594"/>
      <c r="N141" s="594"/>
    </row>
    <row r="142" spans="3:14">
      <c r="C142" s="594"/>
      <c r="D142" s="594"/>
      <c r="E142" s="594"/>
      <c r="G142" s="594"/>
      <c r="H142" s="594"/>
      <c r="I142" s="594"/>
      <c r="J142" s="594"/>
      <c r="K142" s="594"/>
      <c r="L142" s="594"/>
      <c r="M142" s="594"/>
      <c r="N142" s="594"/>
    </row>
    <row r="143" spans="3:14">
      <c r="C143" s="594"/>
      <c r="D143" s="594"/>
      <c r="E143" s="594"/>
      <c r="G143" s="594"/>
      <c r="H143" s="594"/>
      <c r="I143" s="594"/>
      <c r="J143" s="594"/>
      <c r="K143" s="594"/>
      <c r="L143" s="594"/>
      <c r="M143" s="594"/>
      <c r="N143" s="594"/>
    </row>
    <row r="144" spans="3:14">
      <c r="C144" s="594"/>
      <c r="D144" s="594"/>
      <c r="E144" s="594"/>
      <c r="G144" s="594"/>
      <c r="H144" s="594"/>
      <c r="I144" s="594"/>
      <c r="J144" s="594"/>
      <c r="K144" s="594"/>
      <c r="L144" s="594"/>
      <c r="M144" s="594"/>
      <c r="N144" s="594"/>
    </row>
    <row r="145" spans="3:14">
      <c r="C145" s="594"/>
      <c r="D145" s="594"/>
      <c r="E145" s="594"/>
      <c r="G145" s="594"/>
      <c r="H145" s="594"/>
      <c r="I145" s="594"/>
      <c r="J145" s="594"/>
      <c r="K145" s="594"/>
      <c r="L145" s="594"/>
      <c r="M145" s="594"/>
      <c r="N145" s="594"/>
    </row>
    <row r="146" spans="3:14">
      <c r="C146" s="594"/>
      <c r="D146" s="594"/>
      <c r="E146" s="594"/>
      <c r="G146" s="594"/>
      <c r="H146" s="594"/>
      <c r="I146" s="594"/>
      <c r="J146" s="594"/>
      <c r="K146" s="594"/>
      <c r="L146" s="594"/>
      <c r="M146" s="594"/>
      <c r="N146" s="594"/>
    </row>
    <row r="147" spans="3:14">
      <c r="C147" s="594"/>
      <c r="D147" s="594"/>
      <c r="E147" s="594"/>
      <c r="G147" s="594"/>
      <c r="H147" s="594"/>
      <c r="I147" s="594"/>
      <c r="J147" s="594"/>
      <c r="K147" s="594"/>
      <c r="L147" s="594"/>
      <c r="M147" s="594"/>
      <c r="N147" s="594"/>
    </row>
    <row r="148" spans="3:14">
      <c r="C148" s="594"/>
      <c r="D148" s="594"/>
      <c r="E148" s="594"/>
      <c r="G148" s="594"/>
      <c r="H148" s="594"/>
      <c r="I148" s="594"/>
      <c r="J148" s="594"/>
      <c r="K148" s="594"/>
      <c r="L148" s="594"/>
      <c r="M148" s="594"/>
      <c r="N148" s="594"/>
    </row>
    <row r="149" spans="3:14">
      <c r="C149" s="594"/>
      <c r="D149" s="594"/>
      <c r="E149" s="594"/>
      <c r="G149" s="594"/>
      <c r="H149" s="594"/>
      <c r="I149" s="594"/>
      <c r="J149" s="594"/>
      <c r="K149" s="594"/>
      <c r="L149" s="594"/>
      <c r="M149" s="594"/>
      <c r="N149" s="594"/>
    </row>
    <row r="150" spans="3:14">
      <c r="C150" s="594"/>
      <c r="D150" s="594"/>
      <c r="E150" s="594"/>
      <c r="G150" s="594"/>
      <c r="H150" s="594"/>
      <c r="I150" s="594"/>
      <c r="J150" s="594"/>
      <c r="K150" s="594"/>
      <c r="L150" s="594"/>
      <c r="M150" s="594"/>
      <c r="N150" s="594"/>
    </row>
    <row r="151" spans="3:14">
      <c r="C151" s="594"/>
      <c r="D151" s="594"/>
      <c r="E151" s="594"/>
      <c r="G151" s="594"/>
      <c r="H151" s="594"/>
      <c r="I151" s="594"/>
      <c r="J151" s="594"/>
      <c r="K151" s="594"/>
      <c r="L151" s="594"/>
      <c r="M151" s="594"/>
      <c r="N151" s="594"/>
    </row>
    <row r="152" spans="3:14">
      <c r="C152" s="594"/>
      <c r="D152" s="594"/>
      <c r="E152" s="594"/>
      <c r="G152" s="594"/>
      <c r="H152" s="594"/>
      <c r="I152" s="594"/>
      <c r="J152" s="594"/>
      <c r="K152" s="594"/>
      <c r="L152" s="594"/>
      <c r="M152" s="594"/>
      <c r="N152" s="594"/>
    </row>
    <row r="153" spans="3:14">
      <c r="C153" s="594"/>
      <c r="D153" s="594"/>
      <c r="E153" s="594"/>
      <c r="G153" s="594"/>
      <c r="H153" s="594"/>
      <c r="I153" s="594"/>
      <c r="J153" s="594"/>
      <c r="K153" s="594"/>
      <c r="L153" s="594"/>
      <c r="M153" s="594"/>
      <c r="N153" s="594"/>
    </row>
    <row r="154" spans="3:14">
      <c r="C154" s="594"/>
      <c r="D154" s="594"/>
      <c r="E154" s="594"/>
      <c r="G154" s="594"/>
      <c r="H154" s="594"/>
      <c r="I154" s="594"/>
      <c r="J154" s="594"/>
      <c r="K154" s="594"/>
      <c r="L154" s="594"/>
      <c r="M154" s="594"/>
      <c r="N154" s="594"/>
    </row>
    <row r="155" spans="3:14">
      <c r="C155" s="594"/>
      <c r="D155" s="594"/>
      <c r="E155" s="594"/>
      <c r="G155" s="594"/>
      <c r="H155" s="594"/>
      <c r="I155" s="594"/>
      <c r="J155" s="594"/>
      <c r="K155" s="594"/>
      <c r="L155" s="594"/>
      <c r="M155" s="594"/>
      <c r="N155" s="594"/>
    </row>
    <row r="156" spans="3:14">
      <c r="C156" s="594"/>
      <c r="D156" s="594"/>
      <c r="E156" s="594"/>
      <c r="G156" s="594"/>
      <c r="H156" s="594"/>
      <c r="I156" s="594"/>
      <c r="J156" s="594"/>
      <c r="K156" s="594"/>
      <c r="L156" s="594"/>
      <c r="M156" s="594"/>
      <c r="N156" s="594"/>
    </row>
    <row r="157" spans="3:14">
      <c r="C157" s="594"/>
      <c r="D157" s="594"/>
      <c r="E157" s="594"/>
      <c r="G157" s="594"/>
      <c r="H157" s="594"/>
      <c r="I157" s="594"/>
      <c r="J157" s="594"/>
      <c r="K157" s="594"/>
      <c r="L157" s="594"/>
      <c r="M157" s="594"/>
      <c r="N157" s="594"/>
    </row>
    <row r="158" spans="3:14">
      <c r="C158" s="594"/>
      <c r="D158" s="594"/>
      <c r="E158" s="594"/>
      <c r="G158" s="594"/>
      <c r="H158" s="594"/>
      <c r="I158" s="594"/>
      <c r="J158" s="594"/>
      <c r="K158" s="594"/>
      <c r="L158" s="594"/>
      <c r="M158" s="594"/>
      <c r="N158" s="594"/>
    </row>
    <row r="159" spans="3:14">
      <c r="C159" s="594"/>
      <c r="D159" s="594"/>
      <c r="E159" s="594"/>
      <c r="G159" s="594"/>
      <c r="H159" s="594"/>
      <c r="I159" s="594"/>
      <c r="J159" s="594"/>
      <c r="K159" s="594"/>
      <c r="L159" s="594"/>
      <c r="M159" s="594"/>
      <c r="N159" s="594"/>
    </row>
    <row r="160" spans="3:14">
      <c r="C160" s="594"/>
      <c r="D160" s="594"/>
      <c r="E160" s="594"/>
      <c r="G160" s="594"/>
      <c r="H160" s="594"/>
      <c r="I160" s="594"/>
      <c r="J160" s="594"/>
      <c r="K160" s="594"/>
      <c r="L160" s="594"/>
      <c r="M160" s="594"/>
      <c r="N160" s="594"/>
    </row>
    <row r="161" spans="3:14">
      <c r="C161" s="594"/>
      <c r="D161" s="594"/>
      <c r="E161" s="594"/>
      <c r="G161" s="594"/>
      <c r="H161" s="594"/>
      <c r="I161" s="594"/>
      <c r="J161" s="594"/>
      <c r="K161" s="594"/>
      <c r="L161" s="594"/>
      <c r="M161" s="594"/>
      <c r="N161" s="594"/>
    </row>
    <row r="162" spans="3:14">
      <c r="C162" s="594"/>
      <c r="D162" s="594"/>
      <c r="E162" s="594"/>
      <c r="G162" s="594"/>
      <c r="H162" s="594"/>
      <c r="I162" s="594"/>
      <c r="J162" s="594"/>
      <c r="K162" s="594"/>
      <c r="L162" s="594"/>
      <c r="M162" s="594"/>
      <c r="N162" s="594"/>
    </row>
    <row r="163" spans="3:14">
      <c r="C163" s="594"/>
      <c r="D163" s="594"/>
      <c r="E163" s="594"/>
      <c r="G163" s="594"/>
      <c r="H163" s="594"/>
      <c r="I163" s="594"/>
      <c r="J163" s="594"/>
      <c r="K163" s="594"/>
      <c r="L163" s="594"/>
      <c r="M163" s="594"/>
      <c r="N163" s="594"/>
    </row>
    <row r="164" spans="3:14">
      <c r="C164" s="594"/>
      <c r="D164" s="594"/>
      <c r="E164" s="594"/>
      <c r="G164" s="594"/>
      <c r="H164" s="594"/>
      <c r="I164" s="594"/>
      <c r="J164" s="594"/>
      <c r="K164" s="594"/>
      <c r="L164" s="594"/>
      <c r="M164" s="594"/>
      <c r="N164" s="594"/>
    </row>
    <row r="165" spans="3:14">
      <c r="C165" s="594"/>
      <c r="D165" s="594"/>
      <c r="E165" s="594"/>
      <c r="G165" s="594"/>
      <c r="H165" s="594"/>
      <c r="I165" s="594"/>
      <c r="J165" s="594"/>
      <c r="K165" s="594"/>
      <c r="L165" s="594"/>
      <c r="M165" s="594"/>
      <c r="N165" s="594"/>
    </row>
    <row r="166" spans="3:14">
      <c r="C166" s="594"/>
      <c r="D166" s="594"/>
      <c r="E166" s="594"/>
      <c r="G166" s="594"/>
      <c r="H166" s="594"/>
      <c r="I166" s="594"/>
      <c r="J166" s="594"/>
      <c r="K166" s="594"/>
      <c r="L166" s="594"/>
      <c r="M166" s="594"/>
      <c r="N166" s="594"/>
    </row>
    <row r="167" spans="3:14">
      <c r="C167" s="594"/>
      <c r="D167" s="594"/>
      <c r="E167" s="594"/>
      <c r="G167" s="594"/>
      <c r="H167" s="594"/>
      <c r="I167" s="594"/>
      <c r="J167" s="594"/>
      <c r="K167" s="594"/>
      <c r="L167" s="594"/>
      <c r="M167" s="594"/>
      <c r="N167" s="594"/>
    </row>
    <row r="168" spans="3:14">
      <c r="C168" s="594"/>
      <c r="D168" s="594"/>
      <c r="E168" s="594"/>
      <c r="G168" s="594"/>
      <c r="H168" s="594"/>
      <c r="I168" s="594"/>
      <c r="J168" s="594"/>
      <c r="K168" s="594"/>
      <c r="L168" s="594"/>
      <c r="M168" s="594"/>
      <c r="N168" s="594"/>
    </row>
    <row r="169" spans="3:14">
      <c r="C169" s="594"/>
      <c r="D169" s="594"/>
      <c r="E169" s="594"/>
      <c r="G169" s="594"/>
      <c r="H169" s="594"/>
      <c r="I169" s="594"/>
      <c r="J169" s="594"/>
      <c r="K169" s="594"/>
      <c r="L169" s="594"/>
      <c r="M169" s="594"/>
      <c r="N169" s="594"/>
    </row>
    <row r="170" spans="3:14">
      <c r="C170" s="594"/>
      <c r="D170" s="594"/>
      <c r="E170" s="594"/>
      <c r="G170" s="594"/>
      <c r="H170" s="594"/>
      <c r="I170" s="594"/>
      <c r="J170" s="594"/>
      <c r="K170" s="594"/>
      <c r="L170" s="594"/>
      <c r="M170" s="594"/>
      <c r="N170" s="594"/>
    </row>
    <row r="171" spans="3:14">
      <c r="C171" s="594"/>
      <c r="D171" s="594"/>
      <c r="E171" s="594"/>
      <c r="G171" s="594"/>
      <c r="H171" s="594"/>
      <c r="I171" s="594"/>
      <c r="J171" s="594"/>
      <c r="K171" s="594"/>
      <c r="L171" s="594"/>
      <c r="M171" s="594"/>
      <c r="N171" s="594"/>
    </row>
    <row r="172" spans="3:14">
      <c r="C172" s="594"/>
      <c r="D172" s="594"/>
      <c r="E172" s="594"/>
      <c r="G172" s="594"/>
      <c r="H172" s="594"/>
      <c r="I172" s="594"/>
      <c r="J172" s="594"/>
      <c r="K172" s="594"/>
      <c r="L172" s="594"/>
      <c r="M172" s="594"/>
      <c r="N172" s="594"/>
    </row>
    <row r="173" spans="3:14">
      <c r="C173" s="594"/>
      <c r="D173" s="594"/>
      <c r="E173" s="594"/>
      <c r="G173" s="594"/>
      <c r="H173" s="594"/>
      <c r="I173" s="594"/>
      <c r="J173" s="594"/>
      <c r="K173" s="594"/>
      <c r="L173" s="594"/>
      <c r="M173" s="594"/>
      <c r="N173" s="594"/>
    </row>
    <row r="174" spans="3:14">
      <c r="C174" s="594"/>
      <c r="D174" s="594"/>
      <c r="E174" s="594"/>
      <c r="G174" s="594"/>
      <c r="H174" s="594"/>
      <c r="I174" s="594"/>
      <c r="J174" s="594"/>
      <c r="K174" s="594"/>
      <c r="L174" s="594"/>
      <c r="M174" s="594"/>
      <c r="N174" s="594"/>
    </row>
    <row r="175" spans="3:14">
      <c r="C175" s="594"/>
      <c r="D175" s="594"/>
      <c r="E175" s="594"/>
      <c r="G175" s="594"/>
      <c r="H175" s="594"/>
      <c r="I175" s="594"/>
      <c r="J175" s="594"/>
      <c r="K175" s="594"/>
      <c r="L175" s="594"/>
      <c r="M175" s="594"/>
      <c r="N175" s="594"/>
    </row>
    <row r="176" spans="3:14">
      <c r="C176" s="594"/>
      <c r="D176" s="594"/>
      <c r="E176" s="594"/>
      <c r="G176" s="594"/>
      <c r="H176" s="594"/>
      <c r="I176" s="594"/>
      <c r="J176" s="594"/>
      <c r="K176" s="594"/>
      <c r="L176" s="594"/>
      <c r="M176" s="594"/>
      <c r="N176" s="594"/>
    </row>
    <row r="177" spans="3:14">
      <c r="C177" s="594"/>
      <c r="D177" s="594"/>
      <c r="E177" s="594"/>
      <c r="G177" s="594"/>
      <c r="H177" s="594"/>
      <c r="I177" s="594"/>
      <c r="J177" s="594"/>
      <c r="K177" s="594"/>
      <c r="L177" s="594"/>
      <c r="M177" s="594"/>
      <c r="N177" s="594"/>
    </row>
    <row r="178" spans="3:14">
      <c r="C178" s="594"/>
      <c r="D178" s="594"/>
      <c r="E178" s="594"/>
      <c r="G178" s="594"/>
      <c r="H178" s="594"/>
      <c r="I178" s="594"/>
      <c r="J178" s="594"/>
      <c r="K178" s="594"/>
      <c r="L178" s="594"/>
      <c r="M178" s="594"/>
      <c r="N178" s="594"/>
    </row>
  </sheetData>
  <mergeCells count="4">
    <mergeCell ref="A2:N2"/>
    <mergeCell ref="A3:M3"/>
    <mergeCell ref="B6:N6"/>
    <mergeCell ref="A1:N1"/>
  </mergeCells>
  <pageMargins left="0.7" right="0.7" top="0.75" bottom="0.75" header="0.3" footer="0.3"/>
  <pageSetup scale="83"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50"/>
  <sheetViews>
    <sheetView showGridLines="0" zoomScaleNormal="100" workbookViewId="0">
      <selection sqref="A1:K1"/>
    </sheetView>
  </sheetViews>
  <sheetFormatPr defaultColWidth="9.7109375" defaultRowHeight="12.75"/>
  <cols>
    <col min="1" max="1" width="9" customWidth="1"/>
    <col min="2" max="2" width="13.140625" customWidth="1"/>
    <col min="3" max="3" width="3.140625" customWidth="1"/>
    <col min="4" max="4" width="10.7109375" customWidth="1"/>
    <col min="5" max="5" width="3.140625" customWidth="1"/>
    <col min="6" max="6" width="10.7109375" customWidth="1"/>
    <col min="7" max="7" width="3.140625" customWidth="1"/>
    <col min="9" max="9" width="3.140625" customWidth="1"/>
    <col min="10" max="10" width="10.7109375" customWidth="1"/>
    <col min="11" max="11" width="3.140625" customWidth="1"/>
  </cols>
  <sheetData>
    <row r="1" spans="1:11" ht="15.75">
      <c r="A1" s="1098" t="s">
        <v>441</v>
      </c>
      <c r="B1" s="1098"/>
      <c r="C1" s="1098"/>
      <c r="D1" s="1098"/>
      <c r="E1" s="1098"/>
      <c r="F1" s="1098"/>
      <c r="G1" s="1098"/>
      <c r="H1" s="1098"/>
      <c r="I1" s="1098"/>
      <c r="J1" s="1098"/>
      <c r="K1" s="1098"/>
    </row>
    <row r="2" spans="1:11" ht="15.75" customHeight="1">
      <c r="A2" s="1129" t="s">
        <v>296</v>
      </c>
      <c r="B2" s="1129"/>
      <c r="C2" s="1129"/>
      <c r="D2" s="1129"/>
      <c r="E2" s="1129"/>
      <c r="F2" s="1129"/>
      <c r="G2" s="1129"/>
      <c r="H2" s="1129"/>
      <c r="I2" s="1129"/>
      <c r="J2" s="1129"/>
      <c r="K2" s="1129"/>
    </row>
    <row r="3" spans="1:11" ht="15.75" customHeight="1">
      <c r="A3" s="960" t="s">
        <v>437</v>
      </c>
      <c r="B3" s="960"/>
      <c r="C3" s="960"/>
      <c r="D3" s="559"/>
      <c r="E3" s="559"/>
      <c r="F3" s="559"/>
      <c r="G3" s="559"/>
      <c r="H3" s="559"/>
      <c r="I3" s="559"/>
      <c r="J3" s="559"/>
      <c r="K3" s="559"/>
    </row>
    <row r="4" spans="1:11" ht="15">
      <c r="A4" s="614"/>
      <c r="B4" s="614"/>
      <c r="C4" s="614"/>
      <c r="D4" s="1140"/>
      <c r="E4" s="1140"/>
      <c r="F4" s="1140"/>
      <c r="G4" s="1140"/>
      <c r="H4" s="1140"/>
      <c r="I4" s="1140"/>
      <c r="J4" s="1140"/>
      <c r="K4" s="1140"/>
    </row>
    <row r="5" spans="1:11" ht="16.5" customHeight="1">
      <c r="A5" s="616" t="s">
        <v>275</v>
      </c>
      <c r="B5" s="1141" t="s">
        <v>297</v>
      </c>
      <c r="C5" s="1142"/>
      <c r="D5" s="1142"/>
      <c r="E5" s="1142"/>
      <c r="F5" s="1142"/>
      <c r="G5" s="1142"/>
      <c r="H5" s="1142"/>
      <c r="I5" s="1142"/>
      <c r="J5" s="1142"/>
      <c r="K5" s="1143"/>
    </row>
    <row r="6" spans="1:11" ht="14.25" customHeight="1">
      <c r="A6" s="617" t="s">
        <v>213</v>
      </c>
      <c r="B6" s="618" t="s">
        <v>298</v>
      </c>
      <c r="C6" s="618"/>
      <c r="D6" s="619" t="s">
        <v>22</v>
      </c>
      <c r="E6" s="620"/>
      <c r="F6" s="619" t="s">
        <v>23</v>
      </c>
      <c r="G6" s="620"/>
      <c r="H6" s="619" t="s">
        <v>24</v>
      </c>
      <c r="I6" s="620"/>
      <c r="J6" s="619" t="s">
        <v>25</v>
      </c>
      <c r="K6" s="621"/>
    </row>
    <row r="7" spans="1:11" ht="15" customHeight="1">
      <c r="A7" s="624">
        <v>1999</v>
      </c>
      <c r="B7" s="625">
        <v>1</v>
      </c>
      <c r="C7" s="626"/>
      <c r="D7" s="628">
        <v>0.129611</v>
      </c>
      <c r="E7" s="628"/>
      <c r="F7" s="628">
        <v>0.33219799999999999</v>
      </c>
      <c r="G7" s="628"/>
      <c r="H7" s="628">
        <v>7.0760000000000003E-2</v>
      </c>
      <c r="I7" s="628"/>
      <c r="J7" s="628">
        <v>0.46743099999999999</v>
      </c>
      <c r="K7" s="627"/>
    </row>
    <row r="8" spans="1:11" ht="15" customHeight="1">
      <c r="A8" s="624">
        <v>2000</v>
      </c>
      <c r="B8" s="625">
        <v>1</v>
      </c>
      <c r="C8" s="626"/>
      <c r="D8" s="628">
        <v>0.132574</v>
      </c>
      <c r="E8" s="628"/>
      <c r="F8" s="628">
        <v>0.34081600000000001</v>
      </c>
      <c r="G8" s="628"/>
      <c r="H8" s="628">
        <v>7.4291999999999997E-2</v>
      </c>
      <c r="I8" s="628"/>
      <c r="J8" s="628">
        <v>0.452318</v>
      </c>
      <c r="K8" s="627"/>
    </row>
    <row r="9" spans="1:11" ht="15" customHeight="1">
      <c r="A9" s="624">
        <v>2001</v>
      </c>
      <c r="B9" s="625">
        <v>1</v>
      </c>
      <c r="C9" s="626"/>
      <c r="D9" s="628">
        <v>0.13497899999999999</v>
      </c>
      <c r="E9" s="628"/>
      <c r="F9" s="628">
        <v>0.34501500000000002</v>
      </c>
      <c r="G9" s="628"/>
      <c r="H9" s="628">
        <v>7.6303999999999997E-2</v>
      </c>
      <c r="I9" s="628"/>
      <c r="J9" s="628">
        <v>0.44370199999999999</v>
      </c>
      <c r="K9" s="627"/>
    </row>
    <row r="10" spans="1:11" ht="15" customHeight="1">
      <c r="A10" s="624">
        <v>2002</v>
      </c>
      <c r="B10" s="625">
        <v>1</v>
      </c>
      <c r="C10" s="626"/>
      <c r="D10" s="628">
        <v>0.13646800000000001</v>
      </c>
      <c r="E10" s="628"/>
      <c r="F10" s="628">
        <v>0.34943800000000003</v>
      </c>
      <c r="G10" s="628"/>
      <c r="H10" s="628">
        <v>7.4250999999999998E-2</v>
      </c>
      <c r="I10" s="628"/>
      <c r="J10" s="628">
        <v>0.43984299999999998</v>
      </c>
      <c r="K10" s="627"/>
    </row>
    <row r="11" spans="1:11" ht="15" customHeight="1">
      <c r="A11" s="624">
        <v>2003</v>
      </c>
      <c r="B11" s="625">
        <v>1</v>
      </c>
      <c r="C11" s="626"/>
      <c r="D11" s="628">
        <v>0.13872300000000001</v>
      </c>
      <c r="E11" s="628"/>
      <c r="F11" s="628">
        <v>0.349165</v>
      </c>
      <c r="G11" s="628"/>
      <c r="H11" s="628">
        <v>7.4096999999999996E-2</v>
      </c>
      <c r="I11" s="628"/>
      <c r="J11" s="628">
        <v>0.43801499999999999</v>
      </c>
      <c r="K11" s="627"/>
    </row>
    <row r="12" spans="1:11" ht="15" customHeight="1">
      <c r="A12" s="624">
        <v>2004</v>
      </c>
      <c r="B12" s="625">
        <v>1</v>
      </c>
      <c r="C12" s="626"/>
      <c r="D12" s="628">
        <v>0.140902</v>
      </c>
      <c r="E12" s="628"/>
      <c r="F12" s="628">
        <v>0.35562899999999997</v>
      </c>
      <c r="G12" s="628"/>
      <c r="H12" s="628">
        <v>7.1175000000000002E-2</v>
      </c>
      <c r="I12" s="628"/>
      <c r="J12" s="628">
        <v>0.43229400000000001</v>
      </c>
      <c r="K12" s="627"/>
    </row>
    <row r="13" spans="1:11" ht="15" customHeight="1">
      <c r="A13" s="624">
        <v>2005</v>
      </c>
      <c r="B13" s="625">
        <v>1</v>
      </c>
      <c r="C13" s="626"/>
      <c r="D13" s="628">
        <v>0.14685400000000001</v>
      </c>
      <c r="E13" s="629"/>
      <c r="F13" s="628">
        <v>0.34872399999999998</v>
      </c>
      <c r="G13" s="629"/>
      <c r="H13" s="628">
        <v>7.3901999999999995E-2</v>
      </c>
      <c r="I13" s="629"/>
      <c r="J13" s="628">
        <v>0.43052000000000001</v>
      </c>
      <c r="K13" s="566"/>
    </row>
    <row r="14" spans="1:11" ht="15" customHeight="1">
      <c r="A14" s="624">
        <v>2006</v>
      </c>
      <c r="B14" s="625">
        <v>1</v>
      </c>
      <c r="C14" s="626"/>
      <c r="D14" s="628">
        <v>0.14946100000000001</v>
      </c>
      <c r="E14" s="629"/>
      <c r="F14" s="628">
        <v>0.35429500000000003</v>
      </c>
      <c r="G14" s="629"/>
      <c r="H14" s="628">
        <v>7.6565999999999995E-2</v>
      </c>
      <c r="I14" s="629"/>
      <c r="J14" s="628">
        <v>0.419678</v>
      </c>
      <c r="K14" s="566"/>
    </row>
    <row r="15" spans="1:11" ht="15" customHeight="1">
      <c r="A15" s="624">
        <v>2007</v>
      </c>
      <c r="B15" s="625">
        <v>1</v>
      </c>
      <c r="C15" s="626"/>
      <c r="D15" s="628">
        <v>0.15229799999999999</v>
      </c>
      <c r="E15" s="629"/>
      <c r="F15" s="628">
        <v>0.36510500000000001</v>
      </c>
      <c r="G15" s="629"/>
      <c r="H15" s="628">
        <v>7.6276999999999998E-2</v>
      </c>
      <c r="I15" s="629"/>
      <c r="J15" s="628">
        <v>0.40632000000000001</v>
      </c>
      <c r="K15" s="566"/>
    </row>
    <row r="16" spans="1:11" ht="15" customHeight="1">
      <c r="A16" s="624">
        <v>2008</v>
      </c>
      <c r="B16" s="364">
        <v>1</v>
      </c>
      <c r="C16" s="137"/>
      <c r="D16" s="630">
        <v>0.15118100000000001</v>
      </c>
      <c r="E16" s="631"/>
      <c r="F16" s="632">
        <v>0.36718499999999998</v>
      </c>
      <c r="G16" s="631"/>
      <c r="H16" s="632">
        <v>7.0359000000000005E-2</v>
      </c>
      <c r="I16" s="632"/>
      <c r="J16" s="632">
        <v>0.411275</v>
      </c>
      <c r="K16" s="633"/>
    </row>
    <row r="17" spans="1:11" ht="15" customHeight="1">
      <c r="A17" s="624">
        <v>2009</v>
      </c>
      <c r="B17" s="364">
        <v>1</v>
      </c>
      <c r="C17" s="137"/>
      <c r="D17" s="630">
        <v>0.149557</v>
      </c>
      <c r="E17" s="631"/>
      <c r="F17" s="632">
        <v>0.372143</v>
      </c>
      <c r="G17" s="631"/>
      <c r="H17" s="632">
        <v>7.3186000000000001E-2</v>
      </c>
      <c r="I17" s="632"/>
      <c r="J17" s="632">
        <v>0.40511399999999997</v>
      </c>
      <c r="K17" s="633"/>
    </row>
    <row r="18" spans="1:11" ht="15" customHeight="1">
      <c r="A18" s="624">
        <v>2010</v>
      </c>
      <c r="B18" s="364">
        <v>1</v>
      </c>
      <c r="C18" s="137"/>
      <c r="D18" s="630">
        <v>0.148231</v>
      </c>
      <c r="E18" s="631"/>
      <c r="F18" s="632">
        <v>0.37467200000000001</v>
      </c>
      <c r="G18" s="631"/>
      <c r="H18" s="632">
        <v>7.5717000000000007E-2</v>
      </c>
      <c r="I18" s="632"/>
      <c r="J18" s="632">
        <v>0.40138000000000001</v>
      </c>
      <c r="K18" s="633"/>
    </row>
    <row r="19" spans="1:11" ht="15" customHeight="1">
      <c r="A19" s="624">
        <v>2011</v>
      </c>
      <c r="B19" s="364">
        <v>1</v>
      </c>
      <c r="C19" s="137"/>
      <c r="D19" s="630">
        <v>0.150922</v>
      </c>
      <c r="E19" s="631"/>
      <c r="F19" s="632">
        <v>0.37417499999999998</v>
      </c>
      <c r="G19" s="631"/>
      <c r="H19" s="632">
        <v>7.6075000000000004E-2</v>
      </c>
      <c r="I19" s="632"/>
      <c r="J19" s="632">
        <v>0.39882800000000002</v>
      </c>
      <c r="K19" s="633"/>
    </row>
    <row r="20" spans="1:11" ht="15" customHeight="1">
      <c r="A20" s="624">
        <v>2012</v>
      </c>
      <c r="B20" s="364">
        <v>1</v>
      </c>
      <c r="C20" s="137"/>
      <c r="D20" s="630">
        <v>0.15385199999999999</v>
      </c>
      <c r="E20" s="631"/>
      <c r="F20" s="632">
        <v>0.37806400000000001</v>
      </c>
      <c r="G20" s="631"/>
      <c r="H20" s="632">
        <v>7.0337999999999998E-2</v>
      </c>
      <c r="I20" s="632"/>
      <c r="J20" s="632">
        <v>0.39774599999999999</v>
      </c>
      <c r="K20" s="633"/>
    </row>
    <row r="21" spans="1:11" ht="15" customHeight="1">
      <c r="A21" s="624">
        <v>2013</v>
      </c>
      <c r="B21" s="364">
        <v>1</v>
      </c>
      <c r="C21" s="137"/>
      <c r="D21" s="630">
        <v>0.15461900000000001</v>
      </c>
      <c r="E21" s="631"/>
      <c r="F21" s="632">
        <v>0.36966300000000002</v>
      </c>
      <c r="G21" s="631"/>
      <c r="H21" s="632">
        <v>7.0332000000000006E-2</v>
      </c>
      <c r="I21" s="632"/>
      <c r="J21" s="632">
        <v>0.40538600000000002</v>
      </c>
      <c r="K21" s="633"/>
    </row>
    <row r="22" spans="1:11" ht="15" customHeight="1">
      <c r="A22" s="624">
        <v>2014</v>
      </c>
      <c r="B22" s="364">
        <v>1</v>
      </c>
      <c r="C22" s="137"/>
      <c r="D22" s="630">
        <v>0.154894</v>
      </c>
      <c r="E22" s="631"/>
      <c r="F22" s="632">
        <v>0.36752299999999999</v>
      </c>
      <c r="G22" s="631"/>
      <c r="H22" s="632">
        <v>6.8468000000000001E-2</v>
      </c>
      <c r="I22" s="632"/>
      <c r="J22" s="632">
        <v>0.40911500000000001</v>
      </c>
      <c r="K22" s="633"/>
    </row>
    <row r="23" spans="1:11" ht="15" customHeight="1">
      <c r="A23" s="624">
        <v>2015</v>
      </c>
      <c r="B23" s="364">
        <v>1</v>
      </c>
      <c r="C23" s="137"/>
      <c r="D23" s="630">
        <v>0.150728</v>
      </c>
      <c r="E23" s="631"/>
      <c r="F23" s="632">
        <v>0.36182300000000001</v>
      </c>
      <c r="G23" s="631"/>
      <c r="H23" s="632">
        <v>6.0842E-2</v>
      </c>
      <c r="I23" s="632"/>
      <c r="J23" s="632">
        <v>0.42660700000000001</v>
      </c>
      <c r="K23" s="633"/>
    </row>
    <row r="24" spans="1:11" ht="15" customHeight="1">
      <c r="A24" s="624">
        <v>2016</v>
      </c>
      <c r="B24" s="364">
        <v>1</v>
      </c>
      <c r="C24" s="137"/>
      <c r="D24" s="630">
        <v>0.15032100000000001</v>
      </c>
      <c r="E24" s="631"/>
      <c r="F24" s="632">
        <v>0.36548599999999998</v>
      </c>
      <c r="G24" s="631"/>
      <c r="H24" s="632">
        <v>6.0352999999999997E-2</v>
      </c>
      <c r="I24" s="632"/>
      <c r="J24" s="632">
        <v>0.42383999999999999</v>
      </c>
      <c r="K24" s="633"/>
    </row>
    <row r="25" spans="1:11" ht="15" customHeight="1">
      <c r="A25" s="624">
        <v>2017</v>
      </c>
      <c r="B25" s="364">
        <v>1</v>
      </c>
      <c r="C25" s="137"/>
      <c r="D25" s="630">
        <v>0.148922</v>
      </c>
      <c r="E25" s="631"/>
      <c r="F25" s="632">
        <v>0.37259100000000001</v>
      </c>
      <c r="G25" s="631"/>
      <c r="H25" s="632">
        <v>6.0206999999999997E-2</v>
      </c>
      <c r="I25" s="632"/>
      <c r="J25" s="632">
        <v>0.41827999999999999</v>
      </c>
      <c r="K25" s="633"/>
    </row>
    <row r="26" spans="1:11" ht="15" customHeight="1">
      <c r="A26" s="634">
        <v>2018</v>
      </c>
      <c r="B26" s="635">
        <v>1</v>
      </c>
      <c r="C26" s="422"/>
      <c r="D26" s="636">
        <v>0.14842900000000001</v>
      </c>
      <c r="E26" s="637"/>
      <c r="F26" s="638">
        <v>0.37419000000000002</v>
      </c>
      <c r="G26" s="637"/>
      <c r="H26" s="638">
        <v>6.2975000000000003E-2</v>
      </c>
      <c r="I26" s="638"/>
      <c r="J26" s="638">
        <v>0.414406</v>
      </c>
      <c r="K26" s="639"/>
    </row>
    <row r="27" spans="1:11" ht="15" customHeight="1">
      <c r="A27" s="210"/>
      <c r="B27" s="210"/>
      <c r="C27" s="210"/>
      <c r="D27" s="210"/>
      <c r="E27" s="210"/>
      <c r="F27" s="210"/>
      <c r="G27" s="163"/>
      <c r="H27" s="210"/>
      <c r="I27" s="210"/>
      <c r="J27" s="210"/>
      <c r="K27" s="210"/>
    </row>
    <row r="28" spans="1:11" ht="16.5" customHeight="1">
      <c r="A28" s="616" t="s">
        <v>275</v>
      </c>
      <c r="B28" s="1141" t="s">
        <v>299</v>
      </c>
      <c r="C28" s="1142"/>
      <c r="D28" s="1142"/>
      <c r="E28" s="1142"/>
      <c r="F28" s="1142"/>
      <c r="G28" s="1142"/>
      <c r="H28" s="1142"/>
      <c r="I28" s="1142"/>
      <c r="J28" s="1142"/>
      <c r="K28" s="1143"/>
    </row>
    <row r="29" spans="1:11" ht="15" customHeight="1">
      <c r="A29" s="634" t="s">
        <v>213</v>
      </c>
      <c r="B29" s="640" t="s">
        <v>298</v>
      </c>
      <c r="C29" s="640"/>
      <c r="D29" s="641" t="s">
        <v>22</v>
      </c>
      <c r="E29" s="224"/>
      <c r="F29" s="641" t="s">
        <v>23</v>
      </c>
      <c r="G29" s="224"/>
      <c r="H29" s="641" t="s">
        <v>24</v>
      </c>
      <c r="I29" s="224"/>
      <c r="J29" s="641" t="s">
        <v>25</v>
      </c>
      <c r="K29" s="642"/>
    </row>
    <row r="30" spans="1:11" ht="15" customHeight="1">
      <c r="A30" s="624">
        <v>1999</v>
      </c>
      <c r="B30" s="644">
        <v>8099.3364829999991</v>
      </c>
      <c r="C30" s="626"/>
      <c r="D30" s="644">
        <v>1049.763100898113</v>
      </c>
      <c r="E30" s="644"/>
      <c r="F30" s="644">
        <v>2690.5833809796336</v>
      </c>
      <c r="G30" s="644"/>
      <c r="H30" s="644">
        <v>573.10904953708007</v>
      </c>
      <c r="I30" s="644"/>
      <c r="J30" s="644">
        <v>3785.8809515851726</v>
      </c>
      <c r="K30" s="564"/>
    </row>
    <row r="31" spans="1:11" ht="15" customHeight="1">
      <c r="A31" s="624">
        <v>2000</v>
      </c>
      <c r="B31" s="644">
        <v>8374.3009590000001</v>
      </c>
      <c r="C31" s="626"/>
      <c r="D31" s="644">
        <v>1110.2145753384659</v>
      </c>
      <c r="E31" s="644"/>
      <c r="F31" s="644">
        <v>2854.0957556425442</v>
      </c>
      <c r="G31" s="644"/>
      <c r="H31" s="644">
        <v>622.14356684602797</v>
      </c>
      <c r="I31" s="644"/>
      <c r="J31" s="644">
        <v>3787.8470611729622</v>
      </c>
      <c r="K31" s="564"/>
    </row>
    <row r="32" spans="1:11" ht="15" customHeight="1">
      <c r="A32" s="624">
        <v>2001</v>
      </c>
      <c r="B32" s="644">
        <v>8730.2637119999999</v>
      </c>
      <c r="C32" s="626"/>
      <c r="D32" s="644">
        <v>1178.4022655820479</v>
      </c>
      <c r="E32" s="644"/>
      <c r="F32" s="644">
        <v>3012.0719345956804</v>
      </c>
      <c r="G32" s="644"/>
      <c r="H32" s="644">
        <v>666.15404228044792</v>
      </c>
      <c r="I32" s="644"/>
      <c r="J32" s="644">
        <v>3873.635469541824</v>
      </c>
      <c r="K32" s="564"/>
    </row>
    <row r="33" spans="1:14" ht="15" customHeight="1">
      <c r="A33" s="624">
        <v>2002</v>
      </c>
      <c r="B33" s="644">
        <v>9271.2384849999999</v>
      </c>
      <c r="C33" s="626"/>
      <c r="D33" s="644">
        <v>1265.22737357098</v>
      </c>
      <c r="E33" s="644"/>
      <c r="F33" s="644">
        <v>3239.7230337214305</v>
      </c>
      <c r="G33" s="644"/>
      <c r="H33" s="644">
        <v>688.39872874973503</v>
      </c>
      <c r="I33" s="644"/>
      <c r="J33" s="644">
        <v>4077.889348957855</v>
      </c>
      <c r="K33" s="564"/>
    </row>
    <row r="34" spans="1:14" ht="15" customHeight="1">
      <c r="A34" s="624">
        <v>2003</v>
      </c>
      <c r="B34" s="644">
        <v>10688.76734</v>
      </c>
      <c r="C34" s="626"/>
      <c r="D34" s="644">
        <v>1482.7778717068202</v>
      </c>
      <c r="E34" s="644"/>
      <c r="F34" s="644">
        <v>3732.1434482711002</v>
      </c>
      <c r="G34" s="644"/>
      <c r="H34" s="644">
        <v>792.00559359197996</v>
      </c>
      <c r="I34" s="644"/>
      <c r="J34" s="644">
        <v>4681.8404264300998</v>
      </c>
      <c r="K34" s="564"/>
    </row>
    <row r="35" spans="1:14" ht="15" customHeight="1">
      <c r="A35" s="624">
        <v>2004</v>
      </c>
      <c r="B35" s="644">
        <v>12250.660984000002</v>
      </c>
      <c r="C35" s="626"/>
      <c r="D35" s="644">
        <v>1726.1426339675679</v>
      </c>
      <c r="E35" s="644"/>
      <c r="F35" s="644">
        <v>4356.6903150789358</v>
      </c>
      <c r="G35" s="644"/>
      <c r="H35" s="644">
        <v>871.94079553620008</v>
      </c>
      <c r="I35" s="644"/>
      <c r="J35" s="644">
        <v>5295.8872394172968</v>
      </c>
      <c r="K35" s="564"/>
    </row>
    <row r="36" spans="1:14" ht="15" customHeight="1">
      <c r="A36" s="624">
        <v>2005</v>
      </c>
      <c r="B36" s="644">
        <v>12720.04853</v>
      </c>
      <c r="C36" s="626"/>
      <c r="D36" s="644">
        <v>1867.9900068246202</v>
      </c>
      <c r="E36" s="644"/>
      <c r="F36" s="644">
        <v>4435.7862035757198</v>
      </c>
      <c r="G36" s="644"/>
      <c r="H36" s="644">
        <v>940.03702646405998</v>
      </c>
      <c r="I36" s="644"/>
      <c r="J36" s="644">
        <v>5476.2352931355999</v>
      </c>
      <c r="K36" s="564"/>
    </row>
    <row r="37" spans="1:14" ht="15" customHeight="1">
      <c r="A37" s="624">
        <v>2006</v>
      </c>
      <c r="B37" s="644">
        <v>13668.121226000001</v>
      </c>
      <c r="C37" s="626"/>
      <c r="D37" s="644">
        <v>2042.8510665591862</v>
      </c>
      <c r="E37" s="644"/>
      <c r="F37" s="644">
        <v>4842.5470097656707</v>
      </c>
      <c r="G37" s="644"/>
      <c r="H37" s="644">
        <v>1046.5133697899159</v>
      </c>
      <c r="I37" s="644"/>
      <c r="J37" s="644">
        <v>5736.2097798852283</v>
      </c>
      <c r="K37" s="564"/>
    </row>
    <row r="38" spans="1:14" ht="15" customHeight="1">
      <c r="A38" s="624">
        <v>2007</v>
      </c>
      <c r="B38" s="644">
        <v>14291.212164</v>
      </c>
      <c r="C38" s="626"/>
      <c r="D38" s="644">
        <v>2176.5230301528718</v>
      </c>
      <c r="E38" s="644"/>
      <c r="F38" s="644">
        <v>5217.79301713722</v>
      </c>
      <c r="G38" s="644"/>
      <c r="H38" s="644">
        <v>1090.0907902334279</v>
      </c>
      <c r="I38" s="644"/>
      <c r="J38" s="644">
        <v>5806.8053264764803</v>
      </c>
      <c r="K38" s="564"/>
    </row>
    <row r="39" spans="1:14" ht="15" customHeight="1">
      <c r="A39" s="319">
        <v>2008</v>
      </c>
      <c r="B39" s="562">
        <v>14356.326836</v>
      </c>
      <c r="C39" s="137"/>
      <c r="D39" s="562">
        <v>2170.3887292933164</v>
      </c>
      <c r="E39" s="562"/>
      <c r="F39" s="562">
        <v>5271.3911507766597</v>
      </c>
      <c r="G39" s="562"/>
      <c r="H39" s="562">
        <v>1010.0897639541241</v>
      </c>
      <c r="I39" s="562"/>
      <c r="J39" s="562">
        <v>5904.3571919758997</v>
      </c>
      <c r="K39" s="564"/>
    </row>
    <row r="40" spans="1:14" ht="15" customHeight="1">
      <c r="A40" s="319">
        <v>2009</v>
      </c>
      <c r="B40" s="562">
        <v>15903.485473000001</v>
      </c>
      <c r="C40" s="137"/>
      <c r="D40" s="562">
        <v>2378.4775768854611</v>
      </c>
      <c r="E40" s="562"/>
      <c r="F40" s="562">
        <v>5918.3707943786394</v>
      </c>
      <c r="G40" s="562"/>
      <c r="H40" s="562">
        <v>1163.9124878269779</v>
      </c>
      <c r="I40" s="562"/>
      <c r="J40" s="562">
        <v>6442.7246139089211</v>
      </c>
      <c r="K40" s="564"/>
    </row>
    <row r="41" spans="1:14" ht="15" customHeight="1">
      <c r="A41" s="319">
        <v>2010</v>
      </c>
      <c r="B41" s="562">
        <v>17588.124488000001</v>
      </c>
      <c r="C41" s="137"/>
      <c r="D41" s="562">
        <v>2607.1052809807284</v>
      </c>
      <c r="E41" s="562"/>
      <c r="F41" s="562">
        <v>6589.777778167936</v>
      </c>
      <c r="G41" s="562"/>
      <c r="H41" s="562">
        <v>1331.7200218578962</v>
      </c>
      <c r="I41" s="562"/>
      <c r="J41" s="562">
        <v>7059.5214069934409</v>
      </c>
      <c r="K41" s="564"/>
    </row>
    <row r="42" spans="1:14" ht="15" customHeight="1">
      <c r="A42" s="334">
        <v>2011</v>
      </c>
      <c r="B42" s="562">
        <v>18323.789139</v>
      </c>
      <c r="C42" s="416"/>
      <c r="D42" s="562">
        <v>2765.4478122361579</v>
      </c>
      <c r="E42" s="562"/>
      <c r="F42" s="562">
        <v>6856.2663835853245</v>
      </c>
      <c r="G42" s="562"/>
      <c r="H42" s="562">
        <v>1393.9746512494253</v>
      </c>
      <c r="I42" s="562"/>
      <c r="J42" s="562">
        <v>7308.1002919290931</v>
      </c>
      <c r="K42" s="564"/>
    </row>
    <row r="43" spans="1:14" ht="15" customHeight="1">
      <c r="A43" s="334">
        <v>2012</v>
      </c>
      <c r="B43" s="562">
        <v>19284.547839999999</v>
      </c>
      <c r="C43" s="416"/>
      <c r="D43" s="562">
        <v>2966.9662542796796</v>
      </c>
      <c r="E43" s="562"/>
      <c r="F43" s="562">
        <v>7290.7932945817602</v>
      </c>
      <c r="G43" s="562"/>
      <c r="H43" s="562">
        <v>1356.43652596992</v>
      </c>
      <c r="I43" s="562"/>
      <c r="J43" s="562">
        <v>7670.3517651686398</v>
      </c>
      <c r="K43" s="564"/>
    </row>
    <row r="44" spans="1:14" ht="15" customHeight="1">
      <c r="A44" s="334">
        <v>2013</v>
      </c>
      <c r="B44" s="562">
        <v>20133.086050000002</v>
      </c>
      <c r="C44" s="416"/>
      <c r="D44" s="562">
        <v>3112.95763196495</v>
      </c>
      <c r="E44" s="562"/>
      <c r="F44" s="562">
        <v>7442.4569885011497</v>
      </c>
      <c r="G44" s="562"/>
      <c r="H44" s="562">
        <v>1416.0002080686002</v>
      </c>
      <c r="I44" s="562"/>
      <c r="J44" s="562">
        <v>8161.6712214653007</v>
      </c>
      <c r="K44" s="564"/>
    </row>
    <row r="45" spans="1:14" ht="15" customHeight="1">
      <c r="A45" s="334">
        <v>2014</v>
      </c>
      <c r="B45" s="562">
        <v>21285.240680999999</v>
      </c>
      <c r="C45" s="416"/>
      <c r="D45" s="562">
        <v>3296.9560700428142</v>
      </c>
      <c r="E45" s="562"/>
      <c r="F45" s="562">
        <v>7822.8155108031624</v>
      </c>
      <c r="G45" s="562"/>
      <c r="H45" s="562">
        <v>1457.3578589467079</v>
      </c>
      <c r="I45" s="562"/>
      <c r="J45" s="562">
        <v>8708.1112412073162</v>
      </c>
      <c r="K45" s="564"/>
    </row>
    <row r="46" spans="1:14" ht="15" customHeight="1">
      <c r="A46" s="334">
        <v>2015</v>
      </c>
      <c r="B46" s="562">
        <v>22591.529495000002</v>
      </c>
      <c r="C46" s="416"/>
      <c r="D46" s="562">
        <v>3405.1760577223599</v>
      </c>
      <c r="E46" s="562"/>
      <c r="F46" s="562">
        <v>8174.134976469385</v>
      </c>
      <c r="G46" s="562"/>
      <c r="H46" s="562">
        <v>1374.5138375347901</v>
      </c>
      <c r="I46" s="562"/>
      <c r="J46" s="562">
        <v>9637.7046232734665</v>
      </c>
      <c r="K46" s="564"/>
    </row>
    <row r="47" spans="1:14" ht="15" customHeight="1">
      <c r="A47" s="334">
        <v>2016</v>
      </c>
      <c r="B47" s="562">
        <v>24144.998062999999</v>
      </c>
      <c r="C47" s="416"/>
      <c r="D47" s="562">
        <v>3629.5002538282233</v>
      </c>
      <c r="E47" s="562"/>
      <c r="F47" s="562">
        <v>8824.6587620536175</v>
      </c>
      <c r="G47" s="562"/>
      <c r="H47" s="562">
        <v>1457.2230680962389</v>
      </c>
      <c r="I47" s="562"/>
      <c r="J47" s="562">
        <v>10233.615979021919</v>
      </c>
      <c r="K47" s="564"/>
      <c r="M47" s="645"/>
      <c r="N47" s="645"/>
    </row>
    <row r="48" spans="1:14" ht="15" customHeight="1">
      <c r="A48" s="334">
        <v>2017</v>
      </c>
      <c r="B48" s="562">
        <v>25794.073413999999</v>
      </c>
      <c r="C48" s="416"/>
      <c r="D48" s="562">
        <v>3841.3050009597077</v>
      </c>
      <c r="E48" s="562"/>
      <c r="F48" s="562">
        <v>9610.639607395673</v>
      </c>
      <c r="G48" s="562"/>
      <c r="H48" s="562">
        <v>1552.9837780366979</v>
      </c>
      <c r="I48" s="562"/>
      <c r="J48" s="562">
        <v>10789.145027607919</v>
      </c>
      <c r="K48" s="564"/>
      <c r="M48" s="645"/>
      <c r="N48" s="645"/>
    </row>
    <row r="49" spans="1:14" ht="15" customHeight="1">
      <c r="A49" s="344">
        <v>2018</v>
      </c>
      <c r="B49" s="583">
        <v>27726.155958999996</v>
      </c>
      <c r="C49" s="469"/>
      <c r="D49" s="583">
        <v>4115.3656028384112</v>
      </c>
      <c r="E49" s="583"/>
      <c r="F49" s="583">
        <v>10374.85029829821</v>
      </c>
      <c r="G49" s="583"/>
      <c r="H49" s="583">
        <v>1746.0546715180251</v>
      </c>
      <c r="I49" s="583"/>
      <c r="J49" s="583">
        <v>11489.885386345353</v>
      </c>
      <c r="K49" s="587"/>
      <c r="M49" s="645"/>
      <c r="N49" s="645"/>
    </row>
    <row r="50" spans="1:14" ht="13.5" customHeight="1">
      <c r="A50" s="41" t="s">
        <v>300</v>
      </c>
      <c r="B50" s="41"/>
      <c r="C50" s="41"/>
    </row>
  </sheetData>
  <mergeCells count="5">
    <mergeCell ref="A2:K2"/>
    <mergeCell ref="D4:K4"/>
    <mergeCell ref="B5:K5"/>
    <mergeCell ref="B28:K28"/>
    <mergeCell ref="A1:K1"/>
  </mergeCells>
  <printOptions horizontalCentered="1"/>
  <pageMargins left="0.7" right="0.7" top="0.75" bottom="0.75" header="0.3" footer="0.3"/>
  <pageSetup scale="93"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57"/>
  <sheetViews>
    <sheetView showGridLines="0" zoomScaleNormal="100" workbookViewId="0">
      <selection sqref="A1:K1"/>
    </sheetView>
  </sheetViews>
  <sheetFormatPr defaultColWidth="9.7109375" defaultRowHeight="12.75"/>
  <cols>
    <col min="1" max="1" width="15.28515625" customWidth="1"/>
    <col min="2" max="2" width="9.28515625" customWidth="1"/>
    <col min="3" max="3" width="2.28515625" customWidth="1"/>
    <col min="5" max="5" width="2.7109375" customWidth="1"/>
    <col min="7" max="7" width="2.7109375" customWidth="1"/>
    <col min="9" max="9" width="2.7109375" customWidth="1"/>
    <col min="11" max="11" width="2.28515625" customWidth="1"/>
    <col min="14" max="14" width="20.5703125" customWidth="1"/>
    <col min="16" max="16" width="14.5703125" bestFit="1" customWidth="1"/>
  </cols>
  <sheetData>
    <row r="1" spans="1:12" ht="15.75">
      <c r="A1" s="1098" t="s">
        <v>442</v>
      </c>
      <c r="B1" s="1098"/>
      <c r="C1" s="1098"/>
      <c r="D1" s="1098"/>
      <c r="E1" s="1098"/>
      <c r="F1" s="1098"/>
      <c r="G1" s="1098"/>
      <c r="H1" s="1098"/>
      <c r="I1" s="1098"/>
      <c r="J1" s="1098"/>
      <c r="K1" s="1098"/>
    </row>
    <row r="2" spans="1:12" ht="15.75" customHeight="1">
      <c r="A2" s="1129" t="s">
        <v>443</v>
      </c>
      <c r="B2" s="1129"/>
      <c r="C2" s="1129"/>
      <c r="D2" s="1129"/>
      <c r="E2" s="1129"/>
      <c r="F2" s="1129"/>
      <c r="G2" s="1129"/>
      <c r="H2" s="1129"/>
      <c r="I2" s="1129"/>
      <c r="J2" s="1129"/>
      <c r="K2" s="1129"/>
      <c r="L2" s="520"/>
    </row>
    <row r="3" spans="1:12" ht="15.75" customHeight="1">
      <c r="A3" s="647" t="s">
        <v>444</v>
      </c>
      <c r="B3" s="648"/>
      <c r="C3" s="648"/>
      <c r="D3" s="648"/>
      <c r="E3" s="648"/>
      <c r="F3" s="648"/>
      <c r="G3" s="648"/>
      <c r="H3" s="648"/>
      <c r="I3" s="648"/>
      <c r="J3" s="648"/>
      <c r="K3" s="648"/>
      <c r="L3" s="520"/>
    </row>
    <row r="4" spans="1:12" ht="15.75" customHeight="1">
      <c r="A4" s="647" t="s">
        <v>437</v>
      </c>
      <c r="B4" s="648"/>
      <c r="C4" s="648"/>
      <c r="D4" s="648"/>
      <c r="E4" s="648"/>
      <c r="F4" s="648"/>
      <c r="G4" s="648"/>
      <c r="H4" s="648"/>
      <c r="I4" s="648"/>
      <c r="J4" s="648"/>
      <c r="K4" s="648"/>
      <c r="L4" s="520"/>
    </row>
    <row r="5" spans="1:12" ht="18" customHeight="1">
      <c r="A5" s="647"/>
      <c r="B5" s="648"/>
      <c r="C5" s="648"/>
      <c r="D5" s="648"/>
      <c r="E5" s="648"/>
      <c r="F5" s="648"/>
      <c r="G5" s="648"/>
      <c r="H5" s="648"/>
      <c r="I5" s="648"/>
      <c r="J5" s="648"/>
      <c r="K5" s="648"/>
      <c r="L5" s="520"/>
    </row>
    <row r="6" spans="1:12" ht="15.75">
      <c r="A6" s="1064" t="s">
        <v>301</v>
      </c>
      <c r="B6" s="1064"/>
      <c r="C6" s="1064"/>
      <c r="D6" s="1064"/>
      <c r="E6" s="1064"/>
      <c r="F6" s="1064"/>
      <c r="G6" s="1064"/>
      <c r="H6" s="1064"/>
      <c r="I6" s="1064"/>
      <c r="J6" s="1064"/>
      <c r="K6" s="1064"/>
      <c r="L6" s="520"/>
    </row>
    <row r="7" spans="1:12" ht="18" customHeight="1">
      <c r="A7" s="649" t="s">
        <v>275</v>
      </c>
      <c r="B7" s="1123" t="s">
        <v>33</v>
      </c>
      <c r="C7" s="1124"/>
      <c r="D7" s="1124"/>
      <c r="E7" s="1124"/>
      <c r="F7" s="1124"/>
      <c r="G7" s="1124"/>
      <c r="H7" s="1124"/>
      <c r="I7" s="1124"/>
      <c r="J7" s="1124"/>
      <c r="K7" s="1144"/>
      <c r="L7" s="520"/>
    </row>
    <row r="8" spans="1:12" ht="15" customHeight="1">
      <c r="A8" s="650" t="s">
        <v>213</v>
      </c>
      <c r="B8" s="651" t="s">
        <v>8</v>
      </c>
      <c r="C8" s="422"/>
      <c r="D8" s="640" t="s">
        <v>22</v>
      </c>
      <c r="E8" s="422"/>
      <c r="F8" s="640" t="s">
        <v>23</v>
      </c>
      <c r="G8" s="422"/>
      <c r="H8" s="640" t="s">
        <v>24</v>
      </c>
      <c r="I8" s="422"/>
      <c r="J8" s="640" t="s">
        <v>25</v>
      </c>
      <c r="K8" s="652"/>
      <c r="L8" s="520"/>
    </row>
    <row r="9" spans="1:12" ht="15" customHeight="1">
      <c r="A9" s="653" t="s">
        <v>290</v>
      </c>
      <c r="B9" s="654">
        <v>10.366</v>
      </c>
      <c r="C9" s="654"/>
      <c r="D9" s="654">
        <v>10.961</v>
      </c>
      <c r="E9" s="654"/>
      <c r="F9" s="654">
        <v>10.739000000000001</v>
      </c>
      <c r="G9" s="654"/>
      <c r="H9" s="654">
        <v>8.8000000000000007</v>
      </c>
      <c r="I9" s="654"/>
      <c r="J9" s="654">
        <v>10.236000000000001</v>
      </c>
      <c r="K9" s="655"/>
      <c r="L9" s="520"/>
    </row>
    <row r="10" spans="1:12" ht="15" customHeight="1">
      <c r="A10" s="653">
        <v>2000</v>
      </c>
      <c r="B10" s="654">
        <v>10.366</v>
      </c>
      <c r="C10" s="654"/>
      <c r="D10" s="654">
        <v>11.167</v>
      </c>
      <c r="E10" s="654"/>
      <c r="F10" s="654">
        <v>10.851000000000001</v>
      </c>
      <c r="G10" s="654"/>
      <c r="H10" s="654">
        <v>9.3979999999999997</v>
      </c>
      <c r="I10" s="654"/>
      <c r="J10" s="654">
        <v>9.9890000000000008</v>
      </c>
      <c r="K10" s="655"/>
      <c r="L10" s="520"/>
    </row>
    <row r="11" spans="1:12" ht="15" customHeight="1">
      <c r="A11" s="653">
        <v>2001</v>
      </c>
      <c r="B11" s="654">
        <v>10.366</v>
      </c>
      <c r="C11" s="654"/>
      <c r="D11" s="654">
        <v>11.255000000000001</v>
      </c>
      <c r="E11" s="654"/>
      <c r="F11" s="654">
        <v>10.847</v>
      </c>
      <c r="G11" s="654"/>
      <c r="H11" s="654">
        <v>10.54</v>
      </c>
      <c r="I11" s="654"/>
      <c r="J11" s="654">
        <v>9.7680000000000007</v>
      </c>
      <c r="K11" s="655"/>
      <c r="L11" s="520"/>
    </row>
    <row r="12" spans="1:12" ht="15" customHeight="1">
      <c r="A12" s="653">
        <v>2002</v>
      </c>
      <c r="B12" s="654">
        <v>10.366</v>
      </c>
      <c r="C12" s="13"/>
      <c r="D12" s="654">
        <v>11.609</v>
      </c>
      <c r="E12" s="654"/>
      <c r="F12" s="654">
        <v>10.792</v>
      </c>
      <c r="G12" s="654"/>
      <c r="H12" s="654">
        <v>10.541</v>
      </c>
      <c r="I12" s="654"/>
      <c r="J12" s="654">
        <v>9.7119999999999997</v>
      </c>
      <c r="K12" s="655"/>
      <c r="L12" s="520"/>
    </row>
    <row r="13" spans="1:12" ht="15" customHeight="1">
      <c r="A13" s="653" t="s">
        <v>302</v>
      </c>
      <c r="B13" s="654">
        <v>10.366</v>
      </c>
      <c r="C13" s="13"/>
      <c r="D13" s="654">
        <v>11.936</v>
      </c>
      <c r="E13" s="654"/>
      <c r="F13" s="654">
        <v>10.564</v>
      </c>
      <c r="G13" s="654"/>
      <c r="H13" s="654">
        <v>10.606999999999999</v>
      </c>
      <c r="I13" s="654"/>
      <c r="J13" s="654">
        <v>9.7759999999999998</v>
      </c>
      <c r="K13" s="655"/>
      <c r="L13" s="520"/>
    </row>
    <row r="14" spans="1:12" ht="15" customHeight="1">
      <c r="A14" s="653" t="s">
        <v>303</v>
      </c>
      <c r="B14" s="654">
        <v>12.282999999999999</v>
      </c>
      <c r="C14" s="13"/>
      <c r="D14" s="654">
        <v>14.16</v>
      </c>
      <c r="E14" s="654"/>
      <c r="F14" s="654">
        <v>12.516999999999999</v>
      </c>
      <c r="G14" s="654"/>
      <c r="H14" s="654">
        <v>12.565</v>
      </c>
      <c r="I14" s="654"/>
      <c r="J14" s="654">
        <v>11.58</v>
      </c>
      <c r="K14" s="655"/>
      <c r="L14" s="520"/>
    </row>
    <row r="15" spans="1:12" ht="15" customHeight="1">
      <c r="A15" s="653">
        <v>2004</v>
      </c>
      <c r="B15" s="654">
        <v>12.282999999999999</v>
      </c>
      <c r="C15" s="13"/>
      <c r="D15" s="654">
        <v>14.55</v>
      </c>
      <c r="E15" s="654"/>
      <c r="F15" s="654">
        <v>12.62</v>
      </c>
      <c r="G15" s="654"/>
      <c r="H15" s="654">
        <v>12.417999999999999</v>
      </c>
      <c r="I15" s="654"/>
      <c r="J15" s="654">
        <v>11.430999999999999</v>
      </c>
      <c r="K15" s="655"/>
      <c r="L15" s="520"/>
    </row>
    <row r="16" spans="1:12" ht="15" customHeight="1">
      <c r="A16" s="653">
        <v>2005</v>
      </c>
      <c r="B16" s="654">
        <v>12.282999999999999</v>
      </c>
      <c r="C16" s="13"/>
      <c r="D16" s="654">
        <v>15.093999999999999</v>
      </c>
      <c r="E16" s="654"/>
      <c r="F16" s="654">
        <v>12.215999999999999</v>
      </c>
      <c r="G16" s="654"/>
      <c r="H16" s="654">
        <v>12.553000000000001</v>
      </c>
      <c r="I16" s="654"/>
      <c r="J16" s="654">
        <v>11.558</v>
      </c>
      <c r="K16" s="655"/>
      <c r="L16" s="520"/>
    </row>
    <row r="17" spans="1:18" ht="15" customHeight="1">
      <c r="A17" s="653">
        <v>2006</v>
      </c>
      <c r="B17" s="654">
        <v>12.282999999999999</v>
      </c>
      <c r="C17" s="1"/>
      <c r="D17" s="654">
        <v>15.746</v>
      </c>
      <c r="E17" s="654"/>
      <c r="F17" s="654">
        <v>12.396000000000001</v>
      </c>
      <c r="G17" s="654"/>
      <c r="H17" s="654">
        <v>12.308999999999999</v>
      </c>
      <c r="I17" s="654"/>
      <c r="J17" s="654">
        <v>11.305999999999999</v>
      </c>
      <c r="K17" s="655"/>
      <c r="L17" s="520"/>
      <c r="N17" s="656"/>
    </row>
    <row r="18" spans="1:18" ht="15" customHeight="1">
      <c r="A18" s="653">
        <v>2007</v>
      </c>
      <c r="B18" s="654">
        <v>12.282999999999999</v>
      </c>
      <c r="C18" s="1"/>
      <c r="D18" s="654">
        <v>16.117999999999999</v>
      </c>
      <c r="E18" s="654"/>
      <c r="F18" s="654">
        <v>12.737</v>
      </c>
      <c r="G18" s="654"/>
      <c r="H18" s="654">
        <v>12.007</v>
      </c>
      <c r="I18" s="654"/>
      <c r="J18" s="654">
        <v>10.997</v>
      </c>
      <c r="K18" s="655"/>
      <c r="L18" s="520"/>
      <c r="N18" s="239"/>
      <c r="O18" s="657"/>
      <c r="P18" s="657"/>
      <c r="Q18" s="657"/>
      <c r="R18" s="657"/>
    </row>
    <row r="19" spans="1:18" ht="15" customHeight="1">
      <c r="A19" s="658">
        <v>2008</v>
      </c>
      <c r="B19" s="654">
        <v>11.423</v>
      </c>
      <c r="C19" s="1"/>
      <c r="D19" s="654">
        <v>15.433999999999999</v>
      </c>
      <c r="E19" s="654"/>
      <c r="F19" s="654">
        <v>11.928000000000001</v>
      </c>
      <c r="G19" s="654"/>
      <c r="H19" s="654">
        <v>11.577</v>
      </c>
      <c r="I19" s="654"/>
      <c r="J19" s="654">
        <v>10.058999999999999</v>
      </c>
      <c r="K19" s="633"/>
      <c r="L19" s="520"/>
      <c r="O19" s="646"/>
      <c r="P19" s="646"/>
      <c r="Q19" s="646"/>
      <c r="R19" s="646"/>
    </row>
    <row r="20" spans="1:18" ht="15" customHeight="1">
      <c r="A20" s="658" t="s">
        <v>304</v>
      </c>
      <c r="B20" s="654">
        <v>11.423</v>
      </c>
      <c r="C20" s="1"/>
      <c r="D20" s="654">
        <v>15.605</v>
      </c>
      <c r="E20" s="654"/>
      <c r="F20" s="654">
        <v>12.138999999999999</v>
      </c>
      <c r="G20" s="654"/>
      <c r="H20" s="654">
        <v>11.698</v>
      </c>
      <c r="I20" s="654"/>
      <c r="J20" s="654">
        <v>9.8699999999999992</v>
      </c>
      <c r="K20" s="633"/>
      <c r="L20" s="520"/>
      <c r="O20" s="324"/>
      <c r="P20" s="324"/>
      <c r="Q20" s="324"/>
      <c r="R20" s="324"/>
    </row>
    <row r="21" spans="1:18" ht="15" customHeight="1">
      <c r="A21" s="658" t="s">
        <v>305</v>
      </c>
      <c r="B21" s="654">
        <v>12.282999999999999</v>
      </c>
      <c r="C21" s="1"/>
      <c r="D21" s="654">
        <v>16.786999999999999</v>
      </c>
      <c r="E21" s="654"/>
      <c r="F21" s="654">
        <v>13.053000000000001</v>
      </c>
      <c r="G21" s="654"/>
      <c r="H21" s="654">
        <v>12.577</v>
      </c>
      <c r="I21" s="654"/>
      <c r="J21" s="654">
        <v>10.612</v>
      </c>
      <c r="K21" s="633"/>
      <c r="L21" s="520"/>
      <c r="N21" s="35"/>
      <c r="O21" s="659"/>
      <c r="P21" s="659"/>
      <c r="Q21" s="659"/>
      <c r="R21" s="659"/>
    </row>
    <row r="22" spans="1:18" ht="15" customHeight="1">
      <c r="A22" s="658">
        <v>2010</v>
      </c>
      <c r="B22" s="654">
        <v>12.282999999999999</v>
      </c>
      <c r="C22" s="1"/>
      <c r="D22" s="654">
        <v>17.088000000000001</v>
      </c>
      <c r="E22" s="654"/>
      <c r="F22" s="654">
        <v>13.241</v>
      </c>
      <c r="G22" s="654"/>
      <c r="H22" s="654">
        <v>12.743</v>
      </c>
      <c r="I22" s="654"/>
      <c r="J22" s="654">
        <v>10.426</v>
      </c>
      <c r="K22" s="633"/>
      <c r="L22" s="520"/>
      <c r="N22" s="35"/>
      <c r="O22" s="659"/>
      <c r="P22" s="659"/>
      <c r="Q22" s="659"/>
      <c r="R22" s="659"/>
    </row>
    <row r="23" spans="1:18" ht="15" customHeight="1">
      <c r="A23" s="658">
        <v>2011</v>
      </c>
      <c r="B23" s="654">
        <v>12.282999999999999</v>
      </c>
      <c r="C23" s="1"/>
      <c r="D23" s="654">
        <v>17.364000000000001</v>
      </c>
      <c r="E23" s="654"/>
      <c r="F23" s="654">
        <v>13.353</v>
      </c>
      <c r="G23" s="654"/>
      <c r="H23" s="654">
        <v>12.631</v>
      </c>
      <c r="I23" s="654"/>
      <c r="J23" s="654">
        <v>10.311999999999999</v>
      </c>
      <c r="K23" s="633"/>
      <c r="L23" s="520"/>
    </row>
    <row r="24" spans="1:18" ht="15" customHeight="1">
      <c r="A24" s="658">
        <v>2012</v>
      </c>
      <c r="B24" s="654">
        <v>12.282999999999999</v>
      </c>
      <c r="C24" s="1"/>
      <c r="D24" s="654">
        <v>18.204999999999998</v>
      </c>
      <c r="E24" s="654"/>
      <c r="F24" s="654">
        <v>13.433</v>
      </c>
      <c r="G24" s="654"/>
      <c r="H24" s="654">
        <v>12.473000000000001</v>
      </c>
      <c r="I24" s="654"/>
      <c r="J24" s="654">
        <v>10.151999999999999</v>
      </c>
      <c r="K24" s="633"/>
      <c r="L24" s="520"/>
    </row>
    <row r="25" spans="1:18" ht="15" customHeight="1">
      <c r="A25" s="658">
        <v>2013</v>
      </c>
      <c r="B25" s="654">
        <v>12.282999999999999</v>
      </c>
      <c r="C25" s="1"/>
      <c r="D25" s="654">
        <v>18.568999999999999</v>
      </c>
      <c r="E25" s="654"/>
      <c r="F25" s="654">
        <v>13.180999999999999</v>
      </c>
      <c r="G25" s="654"/>
      <c r="H25" s="654">
        <v>12.477</v>
      </c>
      <c r="I25" s="654"/>
      <c r="J25" s="654">
        <v>10.288</v>
      </c>
      <c r="K25" s="633"/>
      <c r="L25" s="520"/>
    </row>
    <row r="26" spans="1:18" ht="15" customHeight="1">
      <c r="A26" s="658">
        <v>2014</v>
      </c>
      <c r="B26" s="654">
        <v>12.282999999999999</v>
      </c>
      <c r="C26" s="1"/>
      <c r="D26" s="654">
        <v>19.190999999999999</v>
      </c>
      <c r="E26" s="654"/>
      <c r="F26" s="654">
        <v>13.145</v>
      </c>
      <c r="G26" s="654"/>
      <c r="H26" s="654">
        <v>11.901999999999999</v>
      </c>
      <c r="I26" s="654"/>
      <c r="J26" s="654">
        <v>10.323</v>
      </c>
      <c r="K26" s="633"/>
      <c r="L26" s="520"/>
    </row>
    <row r="27" spans="1:18" ht="15" customHeight="1">
      <c r="A27" s="658">
        <v>2015</v>
      </c>
      <c r="B27" s="654">
        <v>12.282999999999999</v>
      </c>
      <c r="C27" s="1"/>
      <c r="D27" s="654">
        <v>19.157</v>
      </c>
      <c r="E27" s="654"/>
      <c r="F27" s="654">
        <v>12.855</v>
      </c>
      <c r="G27" s="654"/>
      <c r="H27" s="654">
        <v>11.125</v>
      </c>
      <c r="I27" s="654"/>
      <c r="J27" s="654">
        <v>10.683999999999999</v>
      </c>
      <c r="K27" s="633"/>
      <c r="L27" s="520"/>
    </row>
    <row r="28" spans="1:18" ht="15" customHeight="1">
      <c r="A28" s="658">
        <v>2016</v>
      </c>
      <c r="B28" s="654">
        <v>12.282999999999999</v>
      </c>
      <c r="C28" s="1"/>
      <c r="D28" s="654">
        <v>19.553999999999998</v>
      </c>
      <c r="E28" s="654"/>
      <c r="F28" s="654">
        <v>12.882999999999999</v>
      </c>
      <c r="G28" s="654"/>
      <c r="H28" s="654">
        <v>10.813000000000001</v>
      </c>
      <c r="I28" s="654"/>
      <c r="J28" s="654">
        <v>10.656000000000001</v>
      </c>
      <c r="K28" s="633"/>
      <c r="L28" s="520"/>
    </row>
    <row r="29" spans="1:18" ht="15" customHeight="1">
      <c r="A29" s="658">
        <v>2017</v>
      </c>
      <c r="B29" s="654">
        <v>12.282999999999999</v>
      </c>
      <c r="C29" s="1"/>
      <c r="D29" s="654">
        <v>19.991</v>
      </c>
      <c r="E29" s="654"/>
      <c r="F29" s="654">
        <v>12.891999999999999</v>
      </c>
      <c r="G29" s="654"/>
      <c r="H29" s="654">
        <v>10.933999999999999</v>
      </c>
      <c r="I29" s="654"/>
      <c r="J29" s="654">
        <v>10.574</v>
      </c>
      <c r="K29" s="633"/>
      <c r="L29" s="520"/>
    </row>
    <row r="30" spans="1:18" ht="15" customHeight="1">
      <c r="A30" s="660">
        <v>2018</v>
      </c>
      <c r="B30" s="661">
        <v>12.282999999999999</v>
      </c>
      <c r="C30" s="662"/>
      <c r="D30" s="661">
        <v>20.385000000000002</v>
      </c>
      <c r="E30" s="661"/>
      <c r="F30" s="661">
        <v>12.718999999999999</v>
      </c>
      <c r="G30" s="661"/>
      <c r="H30" s="661">
        <v>11.891</v>
      </c>
      <c r="I30" s="661"/>
      <c r="J30" s="661">
        <v>10.513999999999999</v>
      </c>
      <c r="K30" s="639"/>
      <c r="L30" s="520"/>
    </row>
    <row r="31" spans="1:18">
      <c r="A31" s="663" t="s">
        <v>306</v>
      </c>
      <c r="L31" s="607"/>
      <c r="M31" s="607"/>
    </row>
    <row r="32" spans="1:18">
      <c r="L32" s="607"/>
      <c r="M32" s="607"/>
    </row>
    <row r="33" spans="1:11" ht="15">
      <c r="A33" s="1099" t="s">
        <v>307</v>
      </c>
      <c r="B33" s="1099"/>
      <c r="C33" s="1099"/>
      <c r="D33" s="1099"/>
      <c r="E33" s="1099"/>
      <c r="F33" s="1099"/>
      <c r="G33" s="1099"/>
      <c r="H33" s="1099"/>
      <c r="I33" s="1099"/>
      <c r="J33" s="1099"/>
      <c r="K33" s="1099"/>
    </row>
    <row r="34" spans="1:11" ht="15">
      <c r="A34" s="649" t="s">
        <v>275</v>
      </c>
      <c r="B34" s="175"/>
      <c r="D34" s="1124" t="s">
        <v>33</v>
      </c>
      <c r="E34" s="1124"/>
      <c r="F34" s="1124"/>
      <c r="G34" s="1124"/>
      <c r="H34" s="1124"/>
      <c r="I34" s="1124"/>
      <c r="J34" s="1124"/>
      <c r="K34" s="1144"/>
    </row>
    <row r="35" spans="1:11" ht="15">
      <c r="A35" s="650" t="s">
        <v>213</v>
      </c>
      <c r="B35" s="664"/>
      <c r="C35" s="582"/>
      <c r="D35" s="665" t="s">
        <v>22</v>
      </c>
      <c r="E35" s="422"/>
      <c r="F35" s="640" t="s">
        <v>23</v>
      </c>
      <c r="G35" s="422"/>
      <c r="H35" s="640" t="s">
        <v>24</v>
      </c>
      <c r="I35" s="422"/>
      <c r="J35" s="640" t="s">
        <v>25</v>
      </c>
      <c r="K35" s="652"/>
    </row>
    <row r="36" spans="1:11" ht="15" customHeight="1">
      <c r="A36" s="653" t="s">
        <v>290</v>
      </c>
      <c r="D36" s="654">
        <v>6.1950000000000003</v>
      </c>
      <c r="E36" s="654"/>
      <c r="F36" s="654">
        <v>6.1120000000000001</v>
      </c>
      <c r="G36" s="654"/>
      <c r="H36" s="654" t="s">
        <v>81</v>
      </c>
      <c r="I36" s="654"/>
      <c r="J36" s="654">
        <v>5.8330000000000002</v>
      </c>
      <c r="K36" s="599"/>
    </row>
    <row r="37" spans="1:11" ht="15" customHeight="1">
      <c r="A37" s="653" t="s">
        <v>291</v>
      </c>
      <c r="D37" s="654">
        <v>6.72</v>
      </c>
      <c r="E37" s="654"/>
      <c r="F37" s="654">
        <v>6.569</v>
      </c>
      <c r="G37" s="654"/>
      <c r="H37" s="654" t="s">
        <v>81</v>
      </c>
      <c r="I37" s="654"/>
      <c r="J37" s="654">
        <v>6.0540000000000003</v>
      </c>
      <c r="K37" s="599"/>
    </row>
    <row r="38" spans="1:11" ht="15" customHeight="1">
      <c r="A38" s="653" t="s">
        <v>292</v>
      </c>
      <c r="D38" s="654">
        <v>6.8090000000000002</v>
      </c>
      <c r="E38" s="654"/>
      <c r="F38" s="654">
        <v>6.5979999999999999</v>
      </c>
      <c r="G38" s="654"/>
      <c r="H38" s="654" t="s">
        <v>81</v>
      </c>
      <c r="I38" s="654"/>
      <c r="J38" s="654">
        <v>5.9489999999999998</v>
      </c>
      <c r="K38" s="599"/>
    </row>
    <row r="39" spans="1:11" ht="15" customHeight="1">
      <c r="A39" s="653">
        <v>2002</v>
      </c>
      <c r="D39" s="654">
        <v>7.0019999999999998</v>
      </c>
      <c r="E39" s="654"/>
      <c r="F39" s="654">
        <v>6.5430000000000001</v>
      </c>
      <c r="G39" s="654"/>
      <c r="H39" s="654" t="s">
        <v>81</v>
      </c>
      <c r="I39" s="654"/>
      <c r="J39" s="654">
        <v>5.8949999999999996</v>
      </c>
      <c r="K39" s="599"/>
    </row>
    <row r="40" spans="1:11" ht="15" customHeight="1">
      <c r="A40" s="653" t="s">
        <v>302</v>
      </c>
      <c r="D40" s="654">
        <v>7.0960000000000001</v>
      </c>
      <c r="E40" s="654"/>
      <c r="F40" s="654">
        <v>6.3120000000000003</v>
      </c>
      <c r="G40" s="654"/>
      <c r="H40" s="654" t="s">
        <v>81</v>
      </c>
      <c r="I40" s="654"/>
      <c r="J40" s="654">
        <v>5.8479999999999999</v>
      </c>
      <c r="K40" s="599"/>
    </row>
    <row r="41" spans="1:11" ht="15" customHeight="1">
      <c r="A41" s="653" t="s">
        <v>303</v>
      </c>
      <c r="D41" s="654">
        <v>7.0960000000000001</v>
      </c>
      <c r="E41" s="654"/>
      <c r="F41" s="654">
        <v>6.3120000000000003</v>
      </c>
      <c r="G41" s="654"/>
      <c r="H41" s="654" t="s">
        <v>81</v>
      </c>
      <c r="I41" s="654"/>
      <c r="J41" s="654">
        <v>5.8479999999999999</v>
      </c>
      <c r="K41" s="599"/>
    </row>
    <row r="42" spans="1:11" ht="15" customHeight="1">
      <c r="A42" s="653">
        <v>2004</v>
      </c>
      <c r="D42" s="654">
        <v>7.7610000000000001</v>
      </c>
      <c r="E42" s="654"/>
      <c r="F42" s="654">
        <v>6.7640000000000002</v>
      </c>
      <c r="G42" s="654"/>
      <c r="H42" s="654" t="s">
        <v>81</v>
      </c>
      <c r="I42" s="654"/>
      <c r="J42" s="654">
        <v>6.1349999999999998</v>
      </c>
      <c r="K42" s="599"/>
    </row>
    <row r="43" spans="1:11" ht="15" customHeight="1">
      <c r="A43" s="653">
        <v>2005</v>
      </c>
      <c r="D43" s="654">
        <v>8.2249999999999996</v>
      </c>
      <c r="E43" s="654"/>
      <c r="F43" s="654">
        <v>6.6870000000000003</v>
      </c>
      <c r="G43" s="654"/>
      <c r="H43" s="654" t="s">
        <v>81</v>
      </c>
      <c r="I43" s="654"/>
      <c r="J43" s="654">
        <v>6.335</v>
      </c>
      <c r="K43" s="599"/>
    </row>
    <row r="44" spans="1:11" ht="15" customHeight="1">
      <c r="A44" s="653">
        <v>2006</v>
      </c>
      <c r="D44" s="654">
        <v>8.6929999999999996</v>
      </c>
      <c r="E44" s="654"/>
      <c r="F44" s="654">
        <v>6.8920000000000003</v>
      </c>
      <c r="G44" s="654"/>
      <c r="H44" s="654" t="s">
        <v>81</v>
      </c>
      <c r="I44" s="654"/>
      <c r="J44" s="654">
        <v>6.2759999999999998</v>
      </c>
      <c r="K44" s="599"/>
    </row>
    <row r="45" spans="1:11" ht="15" customHeight="1">
      <c r="A45" s="653">
        <v>2007</v>
      </c>
      <c r="D45" s="654">
        <v>9.1820000000000004</v>
      </c>
      <c r="E45" s="654"/>
      <c r="F45" s="654">
        <v>7.2880000000000003</v>
      </c>
      <c r="G45" s="654"/>
      <c r="H45" s="654" t="s">
        <v>81</v>
      </c>
      <c r="I45" s="654"/>
      <c r="J45" s="654">
        <v>6.3010000000000002</v>
      </c>
      <c r="K45" s="599"/>
    </row>
    <row r="46" spans="1:11" ht="15" customHeight="1">
      <c r="A46" s="658">
        <v>2008</v>
      </c>
      <c r="D46" s="654">
        <v>10.324</v>
      </c>
      <c r="E46" s="654"/>
      <c r="F46" s="654">
        <v>8.0190000000000001</v>
      </c>
      <c r="G46" s="654"/>
      <c r="H46" s="654" t="s">
        <v>81</v>
      </c>
      <c r="I46" s="654"/>
      <c r="J46" s="654">
        <v>6.7690000000000001</v>
      </c>
      <c r="K46" s="602"/>
    </row>
    <row r="47" spans="1:11" ht="15" customHeight="1">
      <c r="A47" s="658" t="s">
        <v>304</v>
      </c>
      <c r="D47" s="654">
        <v>9.8699999999999992</v>
      </c>
      <c r="E47" s="654"/>
      <c r="F47" s="654">
        <v>7.7050000000000001</v>
      </c>
      <c r="G47" s="654"/>
      <c r="H47" s="654" t="s">
        <v>81</v>
      </c>
      <c r="I47" s="654"/>
      <c r="J47" s="654">
        <v>6.2709999999999999</v>
      </c>
      <c r="K47" s="602"/>
    </row>
    <row r="48" spans="1:11" ht="15" customHeight="1">
      <c r="A48" s="658" t="s">
        <v>305</v>
      </c>
      <c r="D48" s="654">
        <v>9.8699999999999992</v>
      </c>
      <c r="E48" s="654"/>
      <c r="F48" s="654">
        <v>7.7050000000000001</v>
      </c>
      <c r="G48" s="654"/>
      <c r="H48" s="654" t="s">
        <v>81</v>
      </c>
      <c r="I48" s="654"/>
      <c r="J48" s="654">
        <v>6.2709999999999999</v>
      </c>
      <c r="K48" s="602"/>
    </row>
    <row r="49" spans="1:11" ht="15" customHeight="1">
      <c r="A49" s="666">
        <v>2010</v>
      </c>
      <c r="D49" s="667">
        <v>9.4689999999999994</v>
      </c>
      <c r="E49" s="79"/>
      <c r="F49" s="667">
        <v>7.367</v>
      </c>
      <c r="G49" s="79"/>
      <c r="H49" s="654" t="s">
        <v>81</v>
      </c>
      <c r="I49" s="79"/>
      <c r="J49" s="667">
        <v>5.8079999999999998</v>
      </c>
      <c r="K49" s="668"/>
    </row>
    <row r="50" spans="1:11" ht="15" customHeight="1">
      <c r="A50" s="666">
        <v>2011</v>
      </c>
      <c r="D50" s="667">
        <v>10.206</v>
      </c>
      <c r="E50" s="79"/>
      <c r="F50" s="667">
        <v>7.8769999999999998</v>
      </c>
      <c r="G50" s="79"/>
      <c r="H50" s="654" t="s">
        <v>81</v>
      </c>
      <c r="I50" s="79"/>
      <c r="J50" s="667">
        <v>6.09</v>
      </c>
      <c r="K50" s="668"/>
    </row>
    <row r="51" spans="1:11" ht="15" customHeight="1">
      <c r="A51" s="666">
        <v>2012</v>
      </c>
      <c r="D51" s="667">
        <v>11.596</v>
      </c>
      <c r="E51" s="79"/>
      <c r="F51" s="667">
        <v>8.5820000000000007</v>
      </c>
      <c r="G51" s="79"/>
      <c r="H51" s="654" t="s">
        <v>81</v>
      </c>
      <c r="I51" s="79"/>
      <c r="J51" s="667">
        <v>6.4930000000000003</v>
      </c>
      <c r="K51" s="668"/>
    </row>
    <row r="52" spans="1:11" ht="15" customHeight="1">
      <c r="A52" s="666">
        <v>2013</v>
      </c>
      <c r="D52" s="667">
        <v>11.457000000000001</v>
      </c>
      <c r="E52" s="79"/>
      <c r="F52" s="667">
        <v>8.1579999999999995</v>
      </c>
      <c r="G52" s="79"/>
      <c r="H52" s="654" t="s">
        <v>81</v>
      </c>
      <c r="I52" s="79"/>
      <c r="J52" s="667">
        <v>6.3739999999999997</v>
      </c>
      <c r="K52" s="668"/>
    </row>
    <row r="53" spans="1:11" ht="15" customHeight="1">
      <c r="A53" s="666">
        <v>2014</v>
      </c>
      <c r="D53" s="667">
        <v>11.276999999999999</v>
      </c>
      <c r="E53" s="5"/>
      <c r="F53" s="667">
        <v>7.7489999999999997</v>
      </c>
      <c r="G53" s="5"/>
      <c r="H53" s="654" t="s">
        <v>81</v>
      </c>
      <c r="I53" s="5"/>
      <c r="J53" s="667">
        <v>6.0919999999999996</v>
      </c>
      <c r="K53" s="566"/>
    </row>
    <row r="54" spans="1:11" ht="15" customHeight="1">
      <c r="A54" s="666">
        <v>2015</v>
      </c>
      <c r="D54" s="667">
        <v>11.581</v>
      </c>
      <c r="E54" s="5"/>
      <c r="F54" s="667">
        <v>7.7949999999999999</v>
      </c>
      <c r="G54" s="5"/>
      <c r="H54" s="372" t="s">
        <v>81</v>
      </c>
      <c r="I54" s="5"/>
      <c r="J54" s="667">
        <v>6.4850000000000003</v>
      </c>
      <c r="K54" s="566"/>
    </row>
    <row r="55" spans="1:11" ht="15" customHeight="1">
      <c r="A55" s="666">
        <v>2016</v>
      </c>
      <c r="B55" s="178"/>
      <c r="C55" s="5"/>
      <c r="D55" s="667">
        <v>11.506</v>
      </c>
      <c r="E55" s="5"/>
      <c r="F55" s="667">
        <v>7.6029999999999998</v>
      </c>
      <c r="G55" s="5"/>
      <c r="H55" s="372" t="s">
        <v>81</v>
      </c>
      <c r="I55" s="5"/>
      <c r="J55" s="667">
        <v>6.2939999999999996</v>
      </c>
      <c r="K55" s="566"/>
    </row>
    <row r="56" spans="1:11" ht="15" customHeight="1">
      <c r="A56" s="666">
        <v>2017</v>
      </c>
      <c r="B56" s="5"/>
      <c r="C56" s="5"/>
      <c r="D56" s="667">
        <v>12.051</v>
      </c>
      <c r="E56" s="5"/>
      <c r="F56" s="667">
        <v>7.7930000000000001</v>
      </c>
      <c r="G56" s="5"/>
      <c r="H56" s="372" t="s">
        <v>81</v>
      </c>
      <c r="I56" s="5"/>
      <c r="J56" s="667">
        <v>6.3970000000000002</v>
      </c>
      <c r="K56" s="566"/>
    </row>
    <row r="57" spans="1:11">
      <c r="A57" s="669">
        <v>2018</v>
      </c>
      <c r="B57" s="664"/>
      <c r="C57" s="582"/>
      <c r="D57" s="670">
        <v>11.868600000000001</v>
      </c>
      <c r="E57" s="582"/>
      <c r="F57" s="670">
        <v>7.4260000000000002</v>
      </c>
      <c r="G57" s="582"/>
      <c r="H57" s="582"/>
      <c r="I57" s="582"/>
      <c r="J57" s="670">
        <v>6.1433</v>
      </c>
      <c r="K57" s="671"/>
    </row>
  </sheetData>
  <mergeCells count="6">
    <mergeCell ref="D34:K34"/>
    <mergeCell ref="A1:K1"/>
    <mergeCell ref="A2:K2"/>
    <mergeCell ref="A6:K6"/>
    <mergeCell ref="B7:K7"/>
    <mergeCell ref="A33:K33"/>
  </mergeCells>
  <printOptions horizontalCentered="1"/>
  <pageMargins left="0.7" right="0.7" top="0.75" bottom="0.75" header="0.3" footer="0.3"/>
  <pageSetup scale="82"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42"/>
  <sheetViews>
    <sheetView showGridLines="0" zoomScaleNormal="100" workbookViewId="0">
      <selection sqref="A1:H1"/>
    </sheetView>
  </sheetViews>
  <sheetFormatPr defaultColWidth="13.85546875" defaultRowHeight="12.75"/>
  <cols>
    <col min="1" max="1" width="12.42578125" customWidth="1"/>
    <col min="2" max="2" width="2.42578125" customWidth="1"/>
    <col min="3" max="3" width="13.85546875" customWidth="1"/>
    <col min="4" max="4" width="5.28515625" customWidth="1"/>
    <col min="5" max="5" width="11.42578125" customWidth="1"/>
    <col min="6" max="6" width="5.28515625" customWidth="1"/>
    <col min="7" max="7" width="12.42578125" customWidth="1"/>
    <col min="8" max="8" width="6.7109375" customWidth="1"/>
  </cols>
  <sheetData>
    <row r="1" spans="1:8" ht="15.75">
      <c r="A1" s="1098" t="s">
        <v>445</v>
      </c>
      <c r="B1" s="1098"/>
      <c r="C1" s="1098"/>
      <c r="D1" s="1098"/>
      <c r="E1" s="1098"/>
      <c r="F1" s="1098"/>
      <c r="G1" s="1098"/>
      <c r="H1" s="1098"/>
    </row>
    <row r="2" spans="1:8" ht="15.75" customHeight="1">
      <c r="A2" s="1136" t="s">
        <v>331</v>
      </c>
      <c r="B2" s="1136"/>
      <c r="C2" s="1136"/>
      <c r="D2" s="1136"/>
      <c r="E2" s="1136"/>
      <c r="F2" s="1136"/>
      <c r="G2" s="1136"/>
      <c r="H2" s="1136"/>
    </row>
    <row r="3" spans="1:8" ht="15.75" customHeight="1">
      <c r="A3" s="1136" t="s">
        <v>332</v>
      </c>
      <c r="B3" s="1136"/>
      <c r="C3" s="1136"/>
      <c r="D3" s="1136"/>
      <c r="E3" s="1136"/>
      <c r="F3" s="1136"/>
      <c r="G3" s="1136"/>
      <c r="H3" s="1136"/>
    </row>
    <row r="4" spans="1:8" ht="15.75" customHeight="1">
      <c r="A4" s="773" t="s">
        <v>437</v>
      </c>
      <c r="B4" s="591"/>
      <c r="C4" s="591"/>
      <c r="D4" s="557"/>
      <c r="E4" s="591"/>
      <c r="F4" s="591"/>
      <c r="G4" s="591"/>
      <c r="H4" s="591"/>
    </row>
    <row r="5" spans="1:8" ht="15.75" customHeight="1">
      <c r="A5" s="961" t="s">
        <v>274</v>
      </c>
      <c r="B5" s="591"/>
      <c r="C5" s="591"/>
      <c r="D5" s="557"/>
      <c r="E5" s="591"/>
      <c r="F5" s="591"/>
      <c r="G5" s="591"/>
      <c r="H5" s="591"/>
    </row>
    <row r="6" spans="1:8" ht="12" customHeight="1">
      <c r="A6" s="49"/>
      <c r="B6" s="49"/>
      <c r="C6" s="49"/>
      <c r="D6" s="49"/>
      <c r="E6" s="49"/>
      <c r="F6" s="49"/>
      <c r="G6" s="49"/>
      <c r="H6" s="49"/>
    </row>
    <row r="7" spans="1:8" ht="15.75">
      <c r="A7" s="774"/>
      <c r="B7" s="775"/>
      <c r="C7" s="776"/>
      <c r="D7" s="776"/>
      <c r="E7" s="776"/>
      <c r="F7" s="777"/>
      <c r="G7" s="778" t="s">
        <v>333</v>
      </c>
      <c r="H7" s="779"/>
    </row>
    <row r="8" spans="1:8" ht="15" customHeight="1">
      <c r="A8" s="531" t="s">
        <v>275</v>
      </c>
      <c r="B8" s="780"/>
      <c r="C8" s="295"/>
      <c r="D8" s="295"/>
      <c r="E8" s="295"/>
      <c r="F8" s="295"/>
      <c r="G8" s="590" t="s">
        <v>334</v>
      </c>
      <c r="H8" s="781"/>
    </row>
    <row r="9" spans="1:8" ht="17.25" customHeight="1">
      <c r="A9" s="531" t="s">
        <v>213</v>
      </c>
      <c r="B9" s="780"/>
      <c r="C9" s="782" t="s">
        <v>159</v>
      </c>
      <c r="D9" s="295"/>
      <c r="E9" s="782" t="s">
        <v>335</v>
      </c>
      <c r="F9" s="295"/>
      <c r="G9" s="590" t="s">
        <v>336</v>
      </c>
      <c r="H9" s="781"/>
    </row>
    <row r="10" spans="1:8" ht="5.0999999999999996" customHeight="1">
      <c r="A10" s="783"/>
      <c r="B10" s="784"/>
      <c r="C10" s="310"/>
      <c r="D10" s="310"/>
      <c r="E10" s="310"/>
      <c r="F10" s="310"/>
      <c r="G10" s="310"/>
      <c r="H10" s="785"/>
    </row>
    <row r="11" spans="1:8" ht="9" customHeight="1">
      <c r="A11" s="542"/>
      <c r="B11" s="527"/>
      <c r="C11" s="45"/>
      <c r="D11" s="45"/>
      <c r="E11" s="45"/>
      <c r="F11" s="45"/>
      <c r="G11" s="45"/>
      <c r="H11" s="534"/>
    </row>
    <row r="12" spans="1:8" ht="21.95" hidden="1" customHeight="1">
      <c r="A12" s="530" t="s">
        <v>295</v>
      </c>
      <c r="B12" s="527"/>
      <c r="C12" s="543">
        <v>3318.5</v>
      </c>
      <c r="D12" s="45"/>
      <c r="E12" s="543">
        <v>3129.9</v>
      </c>
      <c r="F12" s="45"/>
      <c r="G12" s="786">
        <f>E12/C12</f>
        <v>0.94316709356637041</v>
      </c>
      <c r="H12" s="534"/>
    </row>
    <row r="13" spans="1:8" ht="21.95" hidden="1" customHeight="1">
      <c r="A13" s="530" t="s">
        <v>283</v>
      </c>
      <c r="B13" s="527"/>
      <c r="C13" s="787">
        <v>7681.3</v>
      </c>
      <c r="D13" s="787"/>
      <c r="E13" s="787">
        <v>7251</v>
      </c>
      <c r="F13" s="521"/>
      <c r="G13" s="788">
        <v>0.94399999999999995</v>
      </c>
      <c r="H13" s="534"/>
    </row>
    <row r="14" spans="1:8" ht="18" hidden="1" customHeight="1">
      <c r="A14" s="530" t="s">
        <v>284</v>
      </c>
      <c r="B14" s="527"/>
      <c r="C14" s="787">
        <v>8318.7999999999993</v>
      </c>
      <c r="D14" s="787"/>
      <c r="E14" s="787">
        <v>7817.8</v>
      </c>
      <c r="F14" s="521"/>
      <c r="G14" s="788">
        <v>0.94</v>
      </c>
      <c r="H14" s="534"/>
    </row>
    <row r="15" spans="1:8" ht="18" hidden="1" customHeight="1">
      <c r="A15" s="530" t="s">
        <v>285</v>
      </c>
      <c r="B15" s="527"/>
      <c r="C15" s="787">
        <v>8392.5</v>
      </c>
      <c r="D15" s="787"/>
      <c r="E15" s="787">
        <v>7886.3</v>
      </c>
      <c r="F15" s="521"/>
      <c r="G15" s="788">
        <v>0.94</v>
      </c>
      <c r="H15" s="534"/>
    </row>
    <row r="16" spans="1:8" ht="18" hidden="1" customHeight="1">
      <c r="A16" s="530" t="s">
        <v>286</v>
      </c>
      <c r="B16" s="527"/>
      <c r="C16" s="787">
        <v>8113.2</v>
      </c>
      <c r="D16" s="787"/>
      <c r="E16" s="787">
        <v>7773.3</v>
      </c>
      <c r="F16" s="521"/>
      <c r="G16" s="788">
        <v>0.95899999999999996</v>
      </c>
      <c r="H16" s="534"/>
    </row>
    <row r="17" spans="1:8" ht="18" hidden="1" customHeight="1">
      <c r="A17" s="530" t="s">
        <v>287</v>
      </c>
      <c r="B17" s="527"/>
      <c r="C17" s="787">
        <v>7889.8</v>
      </c>
      <c r="D17" s="787"/>
      <c r="E17" s="787">
        <v>7473.6</v>
      </c>
      <c r="F17" s="521"/>
      <c r="G17" s="788">
        <f t="shared" ref="G17:G20" si="0">+E17/C17</f>
        <v>0.9472483459656772</v>
      </c>
      <c r="H17" s="534"/>
    </row>
    <row r="18" spans="1:8" ht="18" hidden="1" customHeight="1">
      <c r="A18" s="530" t="s">
        <v>288</v>
      </c>
      <c r="B18" s="527"/>
      <c r="C18" s="789">
        <v>7871.4</v>
      </c>
      <c r="D18" s="789"/>
      <c r="E18" s="789">
        <v>7100.4</v>
      </c>
      <c r="F18" s="521"/>
      <c r="G18" s="788">
        <f t="shared" si="0"/>
        <v>0.90205046116319842</v>
      </c>
      <c r="H18" s="534"/>
    </row>
    <row r="19" spans="1:8" ht="18" hidden="1" customHeight="1">
      <c r="A19" s="530" t="s">
        <v>289</v>
      </c>
      <c r="B19" s="527"/>
      <c r="C19" s="789">
        <v>7835.1480000000001</v>
      </c>
      <c r="D19" s="789"/>
      <c r="E19" s="789">
        <v>7290.6850000000004</v>
      </c>
      <c r="F19" s="521"/>
      <c r="G19" s="788">
        <f t="shared" si="0"/>
        <v>0.93051018308779876</v>
      </c>
      <c r="H19" s="534"/>
    </row>
    <row r="20" spans="1:8" ht="18" hidden="1" customHeight="1">
      <c r="A20" s="531">
        <v>1998</v>
      </c>
      <c r="B20" s="527"/>
      <c r="C20" s="789">
        <v>7890.4210000000003</v>
      </c>
      <c r="D20" s="789"/>
      <c r="E20" s="789">
        <v>7239.4</v>
      </c>
      <c r="F20" s="521"/>
      <c r="G20" s="788">
        <f t="shared" si="0"/>
        <v>0.91749223520519363</v>
      </c>
      <c r="H20" s="303"/>
    </row>
    <row r="21" spans="1:8" ht="18" customHeight="1">
      <c r="A21" s="531">
        <v>1999</v>
      </c>
      <c r="B21" s="527"/>
      <c r="C21" s="789">
        <v>8099.3360000000002</v>
      </c>
      <c r="D21" s="789"/>
      <c r="E21" s="789">
        <v>7630.6730000000007</v>
      </c>
      <c r="F21" s="521"/>
      <c r="G21" s="788">
        <v>0.94213562692052788</v>
      </c>
      <c r="H21" s="303"/>
    </row>
    <row r="22" spans="1:8" ht="18" customHeight="1">
      <c r="A22" s="531">
        <v>2000</v>
      </c>
      <c r="B22" s="527"/>
      <c r="C22" s="789">
        <v>8374.3009590000001</v>
      </c>
      <c r="D22" s="789"/>
      <c r="E22" s="789">
        <v>7849.9619999999995</v>
      </c>
      <c r="F22" s="521"/>
      <c r="G22" s="788">
        <v>0.93738713696019194</v>
      </c>
      <c r="H22" s="303"/>
    </row>
    <row r="23" spans="1:8" ht="18" customHeight="1">
      <c r="A23" s="531">
        <v>2001</v>
      </c>
      <c r="B23" s="527"/>
      <c r="C23" s="789">
        <v>8730.2637119999999</v>
      </c>
      <c r="D23" s="789"/>
      <c r="E23" s="789">
        <v>8245.6</v>
      </c>
      <c r="F23" s="521"/>
      <c r="G23" s="788">
        <v>0.9444846423901474</v>
      </c>
      <c r="H23" s="303"/>
    </row>
    <row r="24" spans="1:8" ht="18" customHeight="1">
      <c r="A24" s="531">
        <v>2002</v>
      </c>
      <c r="B24" s="527"/>
      <c r="C24" s="790">
        <v>9271.2384849999999</v>
      </c>
      <c r="D24" s="790"/>
      <c r="E24" s="790">
        <v>8760.8729999999996</v>
      </c>
      <c r="F24" s="589"/>
      <c r="G24" s="791">
        <v>0.94495174664898074</v>
      </c>
      <c r="H24" s="303"/>
    </row>
    <row r="25" spans="1:8" ht="18" customHeight="1">
      <c r="A25" s="531">
        <v>2003</v>
      </c>
      <c r="B25" s="527"/>
      <c r="C25" s="790">
        <v>10688.76734</v>
      </c>
      <c r="D25" s="790"/>
      <c r="E25" s="790">
        <v>10062.9</v>
      </c>
      <c r="F25" s="589"/>
      <c r="G25" s="791">
        <v>0.94144625660829473</v>
      </c>
      <c r="H25" s="303"/>
    </row>
    <row r="26" spans="1:8" ht="18" customHeight="1">
      <c r="A26" s="531">
        <v>2004</v>
      </c>
      <c r="B26" s="527"/>
      <c r="C26" s="790">
        <v>12250.660984</v>
      </c>
      <c r="D26" s="790"/>
      <c r="E26" s="792">
        <v>11582.3</v>
      </c>
      <c r="F26" s="589"/>
      <c r="G26" s="791">
        <v>0.94544286346076223</v>
      </c>
      <c r="H26" s="303"/>
    </row>
    <row r="27" spans="1:8" ht="18" customHeight="1">
      <c r="A27" s="531">
        <v>2005</v>
      </c>
      <c r="B27" s="527"/>
      <c r="C27" s="790">
        <v>12720.04853</v>
      </c>
      <c r="D27" s="790"/>
      <c r="E27" s="792">
        <v>11615.938539999999</v>
      </c>
      <c r="F27" s="589"/>
      <c r="G27" s="791">
        <v>0.91319923132400183</v>
      </c>
      <c r="H27" s="303"/>
    </row>
    <row r="28" spans="1:8" ht="18" customHeight="1">
      <c r="A28" s="531">
        <v>2006</v>
      </c>
      <c r="B28" s="5"/>
      <c r="C28" s="792">
        <v>13668.1</v>
      </c>
      <c r="D28" s="793"/>
      <c r="E28" s="790">
        <v>12636.355143999999</v>
      </c>
      <c r="F28" s="5"/>
      <c r="G28" s="791">
        <v>0.92451439073463015</v>
      </c>
      <c r="H28" s="303"/>
    </row>
    <row r="29" spans="1:8" ht="18" customHeight="1">
      <c r="A29" s="531">
        <v>2007</v>
      </c>
      <c r="B29" s="5"/>
      <c r="C29" s="792">
        <v>14291.2</v>
      </c>
      <c r="D29" s="793"/>
      <c r="E29" s="790">
        <v>13122.811801</v>
      </c>
      <c r="F29" s="5"/>
      <c r="G29" s="791">
        <v>0.91824422028940877</v>
      </c>
      <c r="H29" s="303"/>
    </row>
    <row r="30" spans="1:8" s="28" customFormat="1" ht="18" customHeight="1">
      <c r="A30" s="535">
        <v>2008</v>
      </c>
      <c r="B30" s="5"/>
      <c r="C30" s="792">
        <v>14356.2</v>
      </c>
      <c r="D30" s="793"/>
      <c r="E30" s="790">
        <v>13203.929931999999</v>
      </c>
      <c r="F30" s="5"/>
      <c r="G30" s="791">
        <v>0.91973711232777466</v>
      </c>
      <c r="H30" s="303"/>
    </row>
    <row r="31" spans="1:8" s="794" customFormat="1" ht="18" customHeight="1">
      <c r="A31" s="535">
        <v>2009</v>
      </c>
      <c r="B31" s="795"/>
      <c r="C31" s="792">
        <v>15903.478107000001</v>
      </c>
      <c r="D31" s="796"/>
      <c r="E31" s="790">
        <v>14487.231341999999</v>
      </c>
      <c r="F31" s="797"/>
      <c r="G31" s="791">
        <v>0.91094735658002801</v>
      </c>
      <c r="H31" s="798"/>
    </row>
    <row r="32" spans="1:8" s="794" customFormat="1" ht="18" customHeight="1">
      <c r="A32" s="535">
        <v>2010</v>
      </c>
      <c r="B32" s="797"/>
      <c r="C32" s="792">
        <v>17588.124488000001</v>
      </c>
      <c r="D32" s="796"/>
      <c r="E32" s="792">
        <v>16369.446932999999</v>
      </c>
      <c r="F32" s="797"/>
      <c r="G32" s="791">
        <v>0.93071020415897787</v>
      </c>
      <c r="H32" s="798"/>
    </row>
    <row r="33" spans="1:8" s="794" customFormat="1" ht="18" customHeight="1">
      <c r="A33" s="535">
        <v>2011</v>
      </c>
      <c r="B33" s="797"/>
      <c r="C33" s="792">
        <v>18323.689138999998</v>
      </c>
      <c r="D33" s="796"/>
      <c r="E33" s="792">
        <v>17086.483859</v>
      </c>
      <c r="F33" s="797"/>
      <c r="G33" s="791">
        <v>0.93248055723851264</v>
      </c>
      <c r="H33" s="798"/>
    </row>
    <row r="34" spans="1:8" s="794" customFormat="1" ht="18" customHeight="1">
      <c r="A34" s="799">
        <v>2012</v>
      </c>
      <c r="B34" s="800"/>
      <c r="C34" s="792">
        <v>19284.647839999998</v>
      </c>
      <c r="D34" s="801"/>
      <c r="E34" s="792">
        <v>18157.722065000002</v>
      </c>
      <c r="F34" s="800"/>
      <c r="G34" s="802">
        <v>0.94156358029714504</v>
      </c>
      <c r="H34" s="803"/>
    </row>
    <row r="35" spans="1:8" s="794" customFormat="1" ht="18" customHeight="1">
      <c r="A35" s="535">
        <v>2013</v>
      </c>
      <c r="B35" s="797"/>
      <c r="C35" s="792">
        <v>20133.099999999999</v>
      </c>
      <c r="D35" s="796"/>
      <c r="E35" s="792">
        <v>18969.610476999998</v>
      </c>
      <c r="F35" s="797"/>
      <c r="G35" s="791">
        <v>0.9422101155311402</v>
      </c>
      <c r="H35" s="798"/>
    </row>
    <row r="36" spans="1:8" s="794" customFormat="1" ht="18" customHeight="1">
      <c r="A36" s="535">
        <v>2014</v>
      </c>
      <c r="B36" s="797"/>
      <c r="C36" s="792">
        <v>21285.240680999999</v>
      </c>
      <c r="D36" s="796"/>
      <c r="E36" s="792">
        <v>20202.022324000001</v>
      </c>
      <c r="F36" s="797"/>
      <c r="G36" s="791">
        <v>0.94910941467686016</v>
      </c>
      <c r="H36" s="798"/>
    </row>
    <row r="37" spans="1:8" ht="18" customHeight="1">
      <c r="A37" s="799">
        <v>2015</v>
      </c>
      <c r="B37" s="178"/>
      <c r="C37" s="792">
        <v>22591.529494999999</v>
      </c>
      <c r="D37" s="793"/>
      <c r="E37" s="792">
        <v>21517.932115</v>
      </c>
      <c r="F37" s="5"/>
      <c r="G37" s="791">
        <v>0.95247787980722554</v>
      </c>
      <c r="H37" s="804"/>
    </row>
    <row r="38" spans="1:8" ht="18" customHeight="1">
      <c r="A38" s="799">
        <v>2016</v>
      </c>
      <c r="B38" s="178"/>
      <c r="C38" s="792">
        <v>24144.998062999999</v>
      </c>
      <c r="D38" s="793"/>
      <c r="E38" s="792">
        <v>23180.583999999999</v>
      </c>
      <c r="F38" s="5"/>
      <c r="G38" s="791">
        <v>0.9600573973754889</v>
      </c>
      <c r="H38" s="804"/>
    </row>
    <row r="39" spans="1:8" ht="18" customHeight="1">
      <c r="A39" s="799">
        <v>2017</v>
      </c>
      <c r="B39" s="5"/>
      <c r="C39" s="792">
        <v>25794.1</v>
      </c>
      <c r="D39" s="793"/>
      <c r="E39" s="792">
        <v>24679.411854999998</v>
      </c>
      <c r="F39" s="5"/>
      <c r="G39" s="791">
        <v>0.95678515067399128</v>
      </c>
      <c r="H39" s="804"/>
    </row>
    <row r="40" spans="1:8" ht="18" customHeight="1">
      <c r="A40" s="805">
        <v>2018</v>
      </c>
      <c r="B40" s="582"/>
      <c r="C40" s="806">
        <v>27726.2</v>
      </c>
      <c r="D40" s="807"/>
      <c r="E40" s="806">
        <v>26269.012999999999</v>
      </c>
      <c r="F40" s="582" t="s">
        <v>248</v>
      </c>
      <c r="G40" s="808">
        <v>0.94744368142767488</v>
      </c>
      <c r="H40" s="809"/>
    </row>
    <row r="41" spans="1:8" ht="15.75">
      <c r="A41" s="452" t="s">
        <v>337</v>
      </c>
      <c r="C41" s="28"/>
      <c r="G41" s="810"/>
    </row>
    <row r="42" spans="1:8" ht="15.75">
      <c r="C42" s="28"/>
      <c r="G42" s="810"/>
    </row>
  </sheetData>
  <mergeCells count="3">
    <mergeCell ref="A2:H2"/>
    <mergeCell ref="A3:H3"/>
    <mergeCell ref="A1:H1"/>
  </mergeCells>
  <printOptions horizontalCentered="1"/>
  <pageMargins left="0.7" right="0.7" top="0.75" bottom="0.75" header="0.3" footer="0.3"/>
  <pageSetup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2"/>
  <sheetViews>
    <sheetView showGridLines="0" zoomScaleNormal="100" workbookViewId="0">
      <selection sqref="A1:M1"/>
    </sheetView>
  </sheetViews>
  <sheetFormatPr defaultRowHeight="12.75"/>
  <cols>
    <col min="2" max="3" width="10.42578125" bestFit="1" customWidth="1"/>
    <col min="4" max="4" width="11.85546875" bestFit="1" customWidth="1"/>
    <col min="5" max="5" width="11" customWidth="1"/>
    <col min="6" max="6" width="12.7109375" customWidth="1"/>
    <col min="7" max="7" width="13" customWidth="1"/>
    <col min="8" max="8" width="11.42578125" customWidth="1"/>
    <col min="9" max="9" width="12.28515625" customWidth="1"/>
    <col min="10" max="10" width="10" customWidth="1"/>
    <col min="11" max="11" width="1.140625" customWidth="1"/>
    <col min="12" max="12" width="10.140625" customWidth="1"/>
    <col min="13" max="13" width="2.28515625" customWidth="1"/>
  </cols>
  <sheetData>
    <row r="1" spans="1:13" ht="15.75">
      <c r="A1" s="1098" t="s">
        <v>446</v>
      </c>
      <c r="B1" s="1098"/>
      <c r="C1" s="1098"/>
      <c r="D1" s="1098"/>
      <c r="E1" s="1098"/>
      <c r="F1" s="1098"/>
      <c r="G1" s="1098"/>
      <c r="H1" s="1098"/>
      <c r="I1" s="1098"/>
      <c r="J1" s="1098"/>
      <c r="K1" s="1098"/>
      <c r="L1" s="1098"/>
      <c r="M1" s="1098"/>
    </row>
    <row r="2" spans="1:13" ht="15.75">
      <c r="A2" s="1129" t="s">
        <v>338</v>
      </c>
      <c r="B2" s="1129"/>
      <c r="C2" s="1129"/>
      <c r="D2" s="1129"/>
      <c r="E2" s="1129"/>
      <c r="F2" s="1129"/>
      <c r="G2" s="1129"/>
      <c r="H2" s="1129"/>
      <c r="I2" s="1129"/>
      <c r="J2" s="1129"/>
      <c r="K2" s="1129"/>
      <c r="L2" s="1129"/>
      <c r="M2" s="1129"/>
    </row>
    <row r="3" spans="1:13" ht="15">
      <c r="A3" s="1148" t="s">
        <v>480</v>
      </c>
      <c r="B3" s="1148"/>
      <c r="C3" s="1148"/>
      <c r="D3" s="1148"/>
      <c r="E3" s="1148"/>
      <c r="F3" s="1148"/>
      <c r="G3" s="1148"/>
      <c r="H3" s="1148"/>
      <c r="I3" s="1148"/>
      <c r="J3" s="1148"/>
      <c r="K3" s="1148"/>
      <c r="L3" s="1148"/>
      <c r="M3" s="1148"/>
    </row>
    <row r="4" spans="1:13" ht="15">
      <c r="A4" s="963" t="s">
        <v>274</v>
      </c>
      <c r="B4" s="811"/>
      <c r="C4" s="812"/>
      <c r="D4" s="812"/>
      <c r="E4" s="812"/>
      <c r="F4" s="962"/>
      <c r="G4" s="812"/>
      <c r="H4" s="648"/>
      <c r="I4" s="812"/>
      <c r="J4" s="648"/>
      <c r="K4" s="648"/>
      <c r="L4" s="648"/>
      <c r="M4" s="648"/>
    </row>
    <row r="5" spans="1:13" ht="14.25">
      <c r="A5" s="210"/>
      <c r="B5" s="210"/>
      <c r="C5" s="210"/>
      <c r="D5" s="210"/>
      <c r="E5" s="210"/>
      <c r="F5" s="210"/>
      <c r="G5" s="210"/>
      <c r="H5" s="210"/>
      <c r="I5" s="210"/>
      <c r="J5" s="210"/>
      <c r="K5" s="210"/>
      <c r="L5" s="210"/>
      <c r="M5" s="210"/>
    </row>
    <row r="6" spans="1:13" ht="15.75">
      <c r="A6" s="813"/>
      <c r="B6" s="1149" t="s">
        <v>339</v>
      </c>
      <c r="C6" s="1150"/>
      <c r="D6" s="1150"/>
      <c r="E6" s="1150"/>
      <c r="F6" s="1151"/>
      <c r="G6" s="1149" t="s">
        <v>340</v>
      </c>
      <c r="H6" s="1150"/>
      <c r="I6" s="1152"/>
      <c r="J6" s="814"/>
      <c r="K6" s="418"/>
      <c r="L6" s="814"/>
      <c r="M6" s="815"/>
    </row>
    <row r="7" spans="1:13" ht="15">
      <c r="A7" s="481"/>
      <c r="B7" s="816"/>
      <c r="C7" s="817"/>
      <c r="D7" s="817"/>
      <c r="E7" s="817"/>
      <c r="F7" s="818" t="s">
        <v>341</v>
      </c>
      <c r="G7" s="819" t="s">
        <v>342</v>
      </c>
      <c r="H7" s="817"/>
      <c r="I7" s="820"/>
      <c r="J7" s="210"/>
      <c r="L7" s="210"/>
      <c r="M7" s="655"/>
    </row>
    <row r="8" spans="1:13" ht="15">
      <c r="A8" s="821"/>
      <c r="B8" s="819"/>
      <c r="C8" s="615"/>
      <c r="D8" s="615"/>
      <c r="E8" s="615"/>
      <c r="F8" s="615" t="s">
        <v>343</v>
      </c>
      <c r="G8" s="819" t="s">
        <v>344</v>
      </c>
      <c r="H8" s="822"/>
      <c r="I8" s="823"/>
      <c r="J8" s="622"/>
      <c r="L8" s="622"/>
      <c r="M8" s="824"/>
    </row>
    <row r="9" spans="1:13" ht="15">
      <c r="A9" s="825" t="s">
        <v>275</v>
      </c>
      <c r="B9" s="826" t="s">
        <v>202</v>
      </c>
      <c r="C9" s="615" t="s">
        <v>345</v>
      </c>
      <c r="D9" s="615" t="s">
        <v>346</v>
      </c>
      <c r="E9" s="827" t="s">
        <v>223</v>
      </c>
      <c r="F9" s="828" t="s">
        <v>347</v>
      </c>
      <c r="G9" s="829" t="s">
        <v>348</v>
      </c>
      <c r="H9" s="822" t="s">
        <v>349</v>
      </c>
      <c r="I9" s="830" t="s">
        <v>350</v>
      </c>
      <c r="J9" s="1145" t="s">
        <v>351</v>
      </c>
      <c r="K9" s="1032"/>
      <c r="L9" s="1032"/>
      <c r="M9" s="824"/>
    </row>
    <row r="10" spans="1:13" ht="15">
      <c r="A10" s="825" t="s">
        <v>213</v>
      </c>
      <c r="B10" s="831" t="s">
        <v>352</v>
      </c>
      <c r="C10" s="618" t="s">
        <v>353</v>
      </c>
      <c r="D10" s="618" t="s">
        <v>341</v>
      </c>
      <c r="E10" s="832" t="s">
        <v>224</v>
      </c>
      <c r="F10" s="833" t="s">
        <v>354</v>
      </c>
      <c r="G10" s="618" t="s">
        <v>355</v>
      </c>
      <c r="H10" s="834" t="s">
        <v>356</v>
      </c>
      <c r="I10" s="835" t="s">
        <v>354</v>
      </c>
      <c r="J10" s="1146" t="s">
        <v>357</v>
      </c>
      <c r="K10" s="1147"/>
      <c r="L10" s="1147"/>
      <c r="M10" s="836"/>
    </row>
    <row r="11" spans="1:13" ht="14.25">
      <c r="A11" s="484"/>
      <c r="B11" s="837" t="s">
        <v>358</v>
      </c>
      <c r="C11" s="838" t="s">
        <v>359</v>
      </c>
      <c r="D11" s="838" t="s">
        <v>360</v>
      </c>
      <c r="E11" s="838" t="s">
        <v>361</v>
      </c>
      <c r="F11" s="839" t="s">
        <v>362</v>
      </c>
      <c r="G11" s="838" t="s">
        <v>363</v>
      </c>
      <c r="H11" s="838" t="s">
        <v>364</v>
      </c>
      <c r="I11" s="840" t="s">
        <v>365</v>
      </c>
      <c r="J11" s="838" t="s">
        <v>366</v>
      </c>
      <c r="K11" s="841"/>
      <c r="L11" s="838" t="s">
        <v>367</v>
      </c>
      <c r="M11" s="842"/>
    </row>
    <row r="12" spans="1:13" s="849" customFormat="1" ht="15">
      <c r="A12" s="847">
        <v>1999</v>
      </c>
      <c r="B12" s="845">
        <v>8099.3360000000002</v>
      </c>
      <c r="C12" s="846">
        <v>1134.2149999999999</v>
      </c>
      <c r="D12" s="846">
        <v>6965.1210000000001</v>
      </c>
      <c r="E12"/>
      <c r="F12" s="843">
        <v>6965.1210000000001</v>
      </c>
      <c r="G12" s="845">
        <v>7237.4269999999997</v>
      </c>
      <c r="H12" s="846">
        <v>52.137</v>
      </c>
      <c r="I12" s="843">
        <v>7185.29</v>
      </c>
      <c r="J12" s="643">
        <v>220.16899999999987</v>
      </c>
      <c r="K12" s="623"/>
      <c r="L12" s="844">
        <v>3.0641630330856495E-2</v>
      </c>
      <c r="M12" s="848"/>
    </row>
    <row r="13" spans="1:13" ht="15">
      <c r="A13" s="624">
        <v>2000</v>
      </c>
      <c r="B13" s="845">
        <v>8374.3009590000001</v>
      </c>
      <c r="C13" s="846">
        <v>1138.8510000000001</v>
      </c>
      <c r="D13" s="846">
        <v>7235.4499589999996</v>
      </c>
      <c r="F13" s="843">
        <v>7235.4499589999996</v>
      </c>
      <c r="G13" s="845">
        <v>7332.9809999999998</v>
      </c>
      <c r="H13" s="846">
        <v>52.137</v>
      </c>
      <c r="I13" s="843">
        <v>7280.8440000000001</v>
      </c>
      <c r="J13" s="643">
        <v>45.39404100000047</v>
      </c>
      <c r="K13" s="623"/>
      <c r="L13" s="844">
        <v>6.2347223755927841E-3</v>
      </c>
      <c r="M13" s="655"/>
    </row>
    <row r="14" spans="1:13" ht="15">
      <c r="A14" s="624">
        <v>2001</v>
      </c>
      <c r="B14" s="845">
        <v>8730.2637119999999</v>
      </c>
      <c r="C14" s="846">
        <v>1274.559</v>
      </c>
      <c r="D14" s="846">
        <v>7455.7047119999997</v>
      </c>
      <c r="F14" s="843">
        <v>7455.7047119999997</v>
      </c>
      <c r="G14" s="846">
        <v>7648.3</v>
      </c>
      <c r="H14" s="846">
        <v>52.222000000000001</v>
      </c>
      <c r="I14" s="843">
        <v>7596.0780000000004</v>
      </c>
      <c r="J14" s="643">
        <v>140.37328800000068</v>
      </c>
      <c r="K14" s="623"/>
      <c r="L14" s="844">
        <v>1.8479705974583288E-2</v>
      </c>
      <c r="M14" s="655"/>
    </row>
    <row r="15" spans="1:13" ht="15">
      <c r="A15" s="624">
        <v>2002</v>
      </c>
      <c r="B15" s="845">
        <v>9271.2384849999999</v>
      </c>
      <c r="C15" s="846">
        <v>1148.8630000000001</v>
      </c>
      <c r="D15" s="846">
        <v>8122.3754849999996</v>
      </c>
      <c r="F15" s="843">
        <v>8122.3754849999996</v>
      </c>
      <c r="G15" s="846">
        <v>8216.8030999999992</v>
      </c>
      <c r="H15" s="846">
        <v>52.295999999999999</v>
      </c>
      <c r="I15" s="843">
        <v>8164.5070999999989</v>
      </c>
      <c r="J15" s="643">
        <v>42.131614999999329</v>
      </c>
      <c r="K15" s="623"/>
      <c r="L15" s="844">
        <v>5.1603378481965357E-3</v>
      </c>
      <c r="M15" s="655"/>
    </row>
    <row r="16" spans="1:13" ht="15">
      <c r="A16" s="624">
        <v>2003</v>
      </c>
      <c r="B16" s="845">
        <v>10688.76734</v>
      </c>
      <c r="C16" s="846">
        <v>1982.2</v>
      </c>
      <c r="D16" s="846">
        <v>8706.5673399999996</v>
      </c>
      <c r="F16" s="843">
        <v>8706.5673399999996</v>
      </c>
      <c r="G16" s="846">
        <v>8998.3333879999991</v>
      </c>
      <c r="H16" s="846">
        <v>61.261000000000003</v>
      </c>
      <c r="I16" s="843">
        <v>8937.0723879999987</v>
      </c>
      <c r="J16" s="643">
        <v>230.50504799999908</v>
      </c>
      <c r="K16" s="623"/>
      <c r="L16" s="844">
        <v>2.5792008612294918E-2</v>
      </c>
      <c r="M16" s="655"/>
    </row>
    <row r="17" spans="1:13" ht="15">
      <c r="A17" s="624">
        <v>2004</v>
      </c>
      <c r="B17" s="845">
        <v>12250.660984</v>
      </c>
      <c r="C17" s="846">
        <v>2821.1529999999998</v>
      </c>
      <c r="D17" s="846">
        <v>9429.5079839999999</v>
      </c>
      <c r="F17" s="843">
        <v>9429.5079839999999</v>
      </c>
      <c r="G17" s="846">
        <v>9997.7000000000007</v>
      </c>
      <c r="H17" s="846">
        <v>62.115000000000002</v>
      </c>
      <c r="I17" s="843">
        <v>9935.5850000000009</v>
      </c>
      <c r="J17" s="643">
        <v>506.07701600000109</v>
      </c>
      <c r="K17" s="623"/>
      <c r="L17" s="844">
        <v>5.0935804585235903E-2</v>
      </c>
      <c r="M17" s="655"/>
    </row>
    <row r="18" spans="1:13" ht="15">
      <c r="A18" s="624">
        <v>2005</v>
      </c>
      <c r="B18" s="845">
        <v>12720.04853</v>
      </c>
      <c r="C18" s="846">
        <v>2485.6120000000001</v>
      </c>
      <c r="D18" s="846">
        <v>10234.436529999999</v>
      </c>
      <c r="E18" s="850">
        <v>581</v>
      </c>
      <c r="F18" s="843">
        <v>9653.436529999999</v>
      </c>
      <c r="G18" s="846">
        <v>10778.803</v>
      </c>
      <c r="H18" s="846">
        <v>63.273000000000003</v>
      </c>
      <c r="I18" s="843">
        <v>10715.53</v>
      </c>
      <c r="J18" s="643">
        <v>1062.0934700000016</v>
      </c>
      <c r="K18" s="623"/>
      <c r="L18" s="844">
        <v>9.9117213054324096E-2</v>
      </c>
      <c r="M18" s="655"/>
    </row>
    <row r="19" spans="1:13" ht="15">
      <c r="A19" s="851">
        <v>2006</v>
      </c>
      <c r="B19" s="852">
        <v>13668.1</v>
      </c>
      <c r="C19" s="850">
        <v>1141</v>
      </c>
      <c r="D19" s="846">
        <v>12527.1</v>
      </c>
      <c r="E19" s="850">
        <v>868</v>
      </c>
      <c r="F19" s="843">
        <v>11659.1</v>
      </c>
      <c r="G19" s="850">
        <v>11762.7</v>
      </c>
      <c r="H19" s="850">
        <v>70.3</v>
      </c>
      <c r="I19" s="843">
        <v>11692.400000000001</v>
      </c>
      <c r="J19" s="643">
        <v>33.300000000001091</v>
      </c>
      <c r="K19" s="853"/>
      <c r="L19" s="844">
        <v>2.8480038315487912E-3</v>
      </c>
      <c r="M19" s="854"/>
    </row>
    <row r="20" spans="1:13" ht="17.25" customHeight="1">
      <c r="A20" s="851">
        <v>2007</v>
      </c>
      <c r="B20" s="852">
        <v>14291.2</v>
      </c>
      <c r="C20" s="850">
        <v>220.98</v>
      </c>
      <c r="D20" s="846">
        <v>14070.220000000001</v>
      </c>
      <c r="E20" s="850">
        <v>939.19000000000233</v>
      </c>
      <c r="F20" s="843">
        <v>13131.029999999999</v>
      </c>
      <c r="G20" s="850">
        <v>13333.88</v>
      </c>
      <c r="H20" s="850">
        <v>72.77</v>
      </c>
      <c r="I20" s="843">
        <v>13261.109999999999</v>
      </c>
      <c r="J20" s="643">
        <v>130.07999999999993</v>
      </c>
      <c r="K20" s="853"/>
      <c r="L20" s="844">
        <v>9.8091336245608347E-3</v>
      </c>
      <c r="M20" s="854"/>
    </row>
    <row r="21" spans="1:13" ht="13.5" customHeight="1">
      <c r="A21" s="319">
        <v>2008</v>
      </c>
      <c r="B21" s="855">
        <v>14356.2</v>
      </c>
      <c r="C21" s="856">
        <v>2952.1</v>
      </c>
      <c r="D21" s="846">
        <v>11404.1</v>
      </c>
      <c r="E21" s="857">
        <v>941.70000000000073</v>
      </c>
      <c r="F21" s="843">
        <v>10462.4</v>
      </c>
      <c r="G21" s="856">
        <v>15025.6</v>
      </c>
      <c r="H21" s="850">
        <v>76.599999999999994</v>
      </c>
      <c r="I21" s="843">
        <v>14949</v>
      </c>
      <c r="J21" s="643">
        <v>4486.6000000000004</v>
      </c>
      <c r="K21" s="623"/>
      <c r="L21" s="844">
        <v>0.30012709880259553</v>
      </c>
      <c r="M21" s="655"/>
    </row>
    <row r="22" spans="1:13" s="239" customFormat="1" ht="15">
      <c r="A22" s="334">
        <v>2009</v>
      </c>
      <c r="B22" s="858">
        <v>15903.478107000001</v>
      </c>
      <c r="C22" s="857">
        <v>1168.9000000000001</v>
      </c>
      <c r="D22" s="846">
        <v>14734.578107000001</v>
      </c>
      <c r="E22" s="857">
        <v>945</v>
      </c>
      <c r="F22" s="859">
        <v>13789.578107000001</v>
      </c>
      <c r="G22" s="857">
        <v>17604.7</v>
      </c>
      <c r="H22" s="850">
        <v>79</v>
      </c>
      <c r="I22" s="843">
        <v>17525.7</v>
      </c>
      <c r="J22" s="860">
        <v>3736.1218929999995</v>
      </c>
      <c r="K22" s="853"/>
      <c r="L22" s="861">
        <v>0.21317961011543043</v>
      </c>
      <c r="M22" s="862"/>
    </row>
    <row r="23" spans="1:13" ht="15">
      <c r="A23" s="319">
        <v>2010</v>
      </c>
      <c r="B23" s="855">
        <v>17588.124488000001</v>
      </c>
      <c r="C23" s="856">
        <v>295.75903399999999</v>
      </c>
      <c r="D23" s="846">
        <v>17292.365454000003</v>
      </c>
      <c r="E23" s="857">
        <v>823</v>
      </c>
      <c r="F23" s="843">
        <v>16469.365454000003</v>
      </c>
      <c r="G23" s="856">
        <v>18726.064499</v>
      </c>
      <c r="H23" s="846">
        <v>84.496407000000005</v>
      </c>
      <c r="I23" s="843">
        <v>18641.568092000001</v>
      </c>
      <c r="J23" s="643">
        <v>2172.2026379999988</v>
      </c>
      <c r="K23" s="623"/>
      <c r="L23" s="844">
        <v>0.11652467363688122</v>
      </c>
      <c r="M23" s="863"/>
    </row>
    <row r="24" spans="1:13" ht="15">
      <c r="A24" s="319">
        <v>2011</v>
      </c>
      <c r="B24" s="855">
        <v>18323.689138999998</v>
      </c>
      <c r="C24" s="856">
        <v>921.21135800000002</v>
      </c>
      <c r="D24" s="846">
        <v>17402.477780999998</v>
      </c>
      <c r="E24" s="857">
        <v>914</v>
      </c>
      <c r="F24" s="843">
        <v>16488.477780999998</v>
      </c>
      <c r="G24" s="856">
        <v>19056.100939</v>
      </c>
      <c r="H24" s="846">
        <v>83.021324000000007</v>
      </c>
      <c r="I24" s="843">
        <v>18973.079614999999</v>
      </c>
      <c r="J24" s="643">
        <v>2484.601834000001</v>
      </c>
      <c r="K24" s="623"/>
      <c r="L24" s="844">
        <v>0.13095406146062288</v>
      </c>
      <c r="M24" s="863"/>
    </row>
    <row r="25" spans="1:13" ht="15">
      <c r="A25" s="319">
        <v>2012</v>
      </c>
      <c r="B25" s="855">
        <v>19284.647839999998</v>
      </c>
      <c r="C25" s="856">
        <v>1135.5423840000001</v>
      </c>
      <c r="D25" s="846">
        <v>18149.105455999998</v>
      </c>
      <c r="E25" s="857">
        <v>968</v>
      </c>
      <c r="F25" s="843">
        <v>17181.105455999998</v>
      </c>
      <c r="G25" s="856">
        <v>19024.173481999998</v>
      </c>
      <c r="H25" s="846">
        <v>88.199287999999996</v>
      </c>
      <c r="I25" s="843">
        <v>18935.974193999999</v>
      </c>
      <c r="J25" s="643">
        <v>1754.868738000001</v>
      </c>
      <c r="K25" s="623"/>
      <c r="L25" s="844">
        <v>9.2673802785179338E-2</v>
      </c>
      <c r="M25" s="863"/>
    </row>
    <row r="26" spans="1:13" ht="15">
      <c r="A26" s="319">
        <v>2013</v>
      </c>
      <c r="B26" s="855">
        <v>20133.099999999999</v>
      </c>
      <c r="C26" s="856">
        <v>2896.2</v>
      </c>
      <c r="D26" s="846">
        <v>17236.899999999998</v>
      </c>
      <c r="E26" s="857">
        <v>976.59999999999991</v>
      </c>
      <c r="F26" s="843">
        <v>16260.299999999997</v>
      </c>
      <c r="G26" s="856">
        <v>19213.2</v>
      </c>
      <c r="H26" s="850">
        <v>93.8</v>
      </c>
      <c r="I26" s="843">
        <v>19119.400000000001</v>
      </c>
      <c r="J26" s="643">
        <v>2859.100000000004</v>
      </c>
      <c r="K26" s="623"/>
      <c r="L26" s="844">
        <v>0.14953921148153204</v>
      </c>
      <c r="M26" s="863"/>
    </row>
    <row r="27" spans="1:13" ht="15">
      <c r="A27" s="334">
        <v>2014</v>
      </c>
      <c r="B27" s="858">
        <v>21285.240680999999</v>
      </c>
      <c r="C27" s="857">
        <v>1435.8</v>
      </c>
      <c r="D27" s="846">
        <v>19849.440681</v>
      </c>
      <c r="E27" s="857">
        <v>994.99999999999977</v>
      </c>
      <c r="F27" s="843">
        <v>18854.440681</v>
      </c>
      <c r="G27" s="857">
        <v>19775.099999999999</v>
      </c>
      <c r="H27" s="850">
        <v>98.8</v>
      </c>
      <c r="I27" s="843">
        <v>19676.3</v>
      </c>
      <c r="J27" s="643">
        <v>821.85931899999923</v>
      </c>
      <c r="K27" s="853"/>
      <c r="L27" s="844">
        <v>4.176899716918319E-2</v>
      </c>
      <c r="M27" s="863"/>
    </row>
    <row r="28" spans="1:13" ht="15">
      <c r="A28" s="334">
        <v>2015</v>
      </c>
      <c r="B28" s="858">
        <v>22591.529494999999</v>
      </c>
      <c r="C28" s="857">
        <v>3623.49</v>
      </c>
      <c r="D28" s="846">
        <v>18968.039494999997</v>
      </c>
      <c r="E28" s="857">
        <v>966.3</v>
      </c>
      <c r="F28" s="843">
        <v>18001.739494999998</v>
      </c>
      <c r="G28" s="857">
        <v>20338.72</v>
      </c>
      <c r="H28" s="850">
        <v>100.03700000000001</v>
      </c>
      <c r="I28" s="843">
        <v>20238.683000000001</v>
      </c>
      <c r="J28" s="643">
        <v>2236.9435050000029</v>
      </c>
      <c r="K28" s="853"/>
      <c r="L28" s="844">
        <v>0.11052811613285325</v>
      </c>
      <c r="M28" s="863"/>
    </row>
    <row r="29" spans="1:13" ht="15">
      <c r="A29" s="334">
        <v>2016</v>
      </c>
      <c r="B29" s="858">
        <v>24144.998100000001</v>
      </c>
      <c r="C29" s="857">
        <v>2310.5864099999999</v>
      </c>
      <c r="D29" s="846">
        <v>21834.411690000001</v>
      </c>
      <c r="E29" s="857">
        <v>1009.4916490000001</v>
      </c>
      <c r="F29" s="843">
        <v>20824.920041000001</v>
      </c>
      <c r="G29" s="857">
        <v>21296.034554999998</v>
      </c>
      <c r="H29" s="850">
        <v>101.53550199999999</v>
      </c>
      <c r="I29" s="843">
        <v>21194.499053</v>
      </c>
      <c r="J29" s="568">
        <v>369.57901199999833</v>
      </c>
      <c r="K29" s="853"/>
      <c r="L29" s="864">
        <v>1.7437496921999005E-2</v>
      </c>
      <c r="M29" s="863"/>
    </row>
    <row r="30" spans="1:13" ht="14.25" customHeight="1">
      <c r="A30" s="334">
        <v>2017</v>
      </c>
      <c r="B30" s="858">
        <v>25794.073413999999</v>
      </c>
      <c r="C30" s="857">
        <v>2353.6021219999998</v>
      </c>
      <c r="D30" s="846">
        <v>23440.471291999998</v>
      </c>
      <c r="E30" s="857">
        <v>1062.3</v>
      </c>
      <c r="F30" s="859">
        <v>22378.171291999999</v>
      </c>
      <c r="G30" s="858">
        <v>22559.037268</v>
      </c>
      <c r="H30" s="850">
        <v>106.64389</v>
      </c>
      <c r="I30" s="843">
        <v>22452.393378000001</v>
      </c>
      <c r="J30" s="865">
        <v>74.222086000001582</v>
      </c>
      <c r="K30" s="853"/>
      <c r="L30" s="866">
        <v>3.3057538566346411E-3</v>
      </c>
      <c r="M30" s="862"/>
    </row>
    <row r="31" spans="1:13" ht="14.25" customHeight="1">
      <c r="A31" s="867">
        <v>2018</v>
      </c>
      <c r="B31" s="868">
        <v>27726.155959</v>
      </c>
      <c r="C31" s="869">
        <v>2599.9581750000002</v>
      </c>
      <c r="D31" s="870">
        <v>25126.197784</v>
      </c>
      <c r="E31" s="869">
        <v>1121</v>
      </c>
      <c r="F31" s="871">
        <v>24005.197784</v>
      </c>
      <c r="G31" s="868">
        <v>24560.362602000001</v>
      </c>
      <c r="H31" s="872">
        <v>111.662873</v>
      </c>
      <c r="I31" s="873">
        <v>24448.699729</v>
      </c>
      <c r="J31" s="874">
        <v>443.50194499999998</v>
      </c>
      <c r="K31" s="875"/>
      <c r="L31" s="876">
        <v>1.8140103560351596E-2</v>
      </c>
      <c r="M31" s="877"/>
    </row>
    <row r="32" spans="1:13" ht="14.25">
      <c r="A32" s="210"/>
      <c r="B32" s="210"/>
      <c r="C32" s="210"/>
      <c r="D32" s="210"/>
      <c r="E32" s="857"/>
      <c r="F32" s="878"/>
      <c r="G32" s="451"/>
      <c r="H32" s="451"/>
      <c r="I32" s="210"/>
      <c r="J32" s="210"/>
      <c r="K32" s="210"/>
      <c r="L32" s="210"/>
      <c r="M32" s="210"/>
    </row>
    <row r="33" spans="1:13" ht="15">
      <c r="A33" s="163" t="s">
        <v>372</v>
      </c>
      <c r="H33" s="210"/>
      <c r="I33" s="210"/>
      <c r="J33" s="210"/>
      <c r="K33" s="210"/>
      <c r="L33" s="210"/>
      <c r="M33" s="210"/>
    </row>
    <row r="34" spans="1:13" ht="14.25">
      <c r="B34" s="139"/>
      <c r="H34" s="210"/>
      <c r="I34" s="210"/>
      <c r="J34" s="210"/>
      <c r="K34" s="210"/>
      <c r="L34" s="210"/>
      <c r="M34" s="210"/>
    </row>
    <row r="35" spans="1:13" ht="14.25">
      <c r="A35" s="139" t="s">
        <v>368</v>
      </c>
    </row>
    <row r="36" spans="1:13" ht="14.25">
      <c r="A36" s="139" t="s">
        <v>369</v>
      </c>
    </row>
    <row r="37" spans="1:13" ht="14.25">
      <c r="A37" s="879" t="s">
        <v>370</v>
      </c>
    </row>
    <row r="38" spans="1:13" ht="14.25">
      <c r="A38" s="879" t="s">
        <v>371</v>
      </c>
    </row>
    <row r="39" spans="1:13" ht="15">
      <c r="B39" s="163"/>
      <c r="C39" s="163"/>
      <c r="D39" s="163"/>
      <c r="E39" s="163"/>
      <c r="F39" s="137"/>
      <c r="G39" s="163"/>
      <c r="H39" s="210"/>
      <c r="I39" s="210"/>
    </row>
    <row r="40" spans="1:13" ht="15">
      <c r="A40" s="163"/>
      <c r="B40" s="163"/>
      <c r="C40" s="163"/>
      <c r="D40" s="163"/>
      <c r="E40" s="163"/>
      <c r="F40" s="137"/>
      <c r="G40" s="163"/>
      <c r="H40" s="210"/>
      <c r="I40" s="210"/>
    </row>
    <row r="41" spans="1:13" ht="15">
      <c r="A41" s="81"/>
      <c r="B41" s="163"/>
      <c r="C41" s="163"/>
      <c r="D41" s="163"/>
      <c r="E41" s="163"/>
      <c r="F41" s="137"/>
      <c r="G41" s="163"/>
      <c r="H41" s="210"/>
      <c r="I41" s="210"/>
    </row>
    <row r="42" spans="1:13" ht="15">
      <c r="A42" s="163"/>
      <c r="B42" s="163"/>
      <c r="D42" s="163"/>
      <c r="E42" s="163"/>
      <c r="F42" s="137"/>
      <c r="G42" s="163"/>
      <c r="H42" s="210"/>
      <c r="I42" s="210"/>
    </row>
  </sheetData>
  <mergeCells count="7">
    <mergeCell ref="J9:L9"/>
    <mergeCell ref="J10:L10"/>
    <mergeCell ref="A1:M1"/>
    <mergeCell ref="A2:M2"/>
    <mergeCell ref="A3:M3"/>
    <mergeCell ref="B6:F6"/>
    <mergeCell ref="G6:I6"/>
  </mergeCells>
  <pageMargins left="0.7" right="0.7" top="0.75" bottom="0.75" header="0.3" footer="0.3"/>
  <pageSetup scale="73"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7"/>
  <sheetViews>
    <sheetView showGridLines="0" zoomScaleNormal="100" workbookViewId="0">
      <selection sqref="A1:I1"/>
    </sheetView>
  </sheetViews>
  <sheetFormatPr defaultColWidth="9" defaultRowHeight="12.75"/>
  <cols>
    <col min="1" max="1" width="33.42578125" style="730" customWidth="1"/>
    <col min="2" max="2" width="10" style="731" bestFit="1" customWidth="1"/>
    <col min="3" max="3" width="12.42578125" style="731" bestFit="1" customWidth="1"/>
    <col min="4" max="4" width="11.5703125" style="727" customWidth="1"/>
    <col min="5" max="5" width="9.28515625" style="727" bestFit="1" customWidth="1"/>
    <col min="6" max="6" width="10.140625" style="728" bestFit="1" customWidth="1"/>
    <col min="7" max="7" width="9.28515625" style="729" bestFit="1" customWidth="1"/>
    <col min="8" max="8" width="10.140625" style="728" bestFit="1" customWidth="1"/>
    <col min="9" max="9" width="9.28515625" style="728" bestFit="1" customWidth="1"/>
    <col min="10"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5">
      <c r="A5" s="127"/>
      <c r="B5" s="733"/>
      <c r="C5" s="733"/>
      <c r="D5" s="733"/>
      <c r="E5" s="733"/>
      <c r="F5" s="733"/>
      <c r="G5" s="733"/>
      <c r="H5" s="733"/>
      <c r="I5" s="733"/>
    </row>
    <row r="6" spans="1:9" s="120" customFormat="1" ht="14.25" customHeight="1">
      <c r="A6" s="1049" t="s">
        <v>75</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684"/>
      <c r="B10" s="685"/>
      <c r="C10" s="686" t="s">
        <v>315</v>
      </c>
      <c r="D10" s="687" t="s">
        <v>47</v>
      </c>
      <c r="E10" s="688" t="s">
        <v>87</v>
      </c>
      <c r="F10" s="689" t="s">
        <v>47</v>
      </c>
      <c r="G10" s="690" t="s">
        <v>87</v>
      </c>
      <c r="H10" s="689" t="s">
        <v>47</v>
      </c>
      <c r="I10" s="690" t="s">
        <v>87</v>
      </c>
    </row>
    <row r="11" spans="1:9" s="696" customFormat="1" ht="15">
      <c r="A11" s="734" t="s">
        <v>48</v>
      </c>
      <c r="B11" s="692">
        <v>147754</v>
      </c>
      <c r="C11" s="693"/>
      <c r="D11" s="694">
        <v>450675117779</v>
      </c>
      <c r="E11" s="695">
        <v>1</v>
      </c>
      <c r="F11" s="694">
        <v>166518574458</v>
      </c>
      <c r="G11" s="695">
        <v>1.0000000000000002</v>
      </c>
      <c r="H11" s="694">
        <v>147092435999</v>
      </c>
      <c r="I11" s="695">
        <v>1</v>
      </c>
    </row>
    <row r="12" spans="1:9" s="696" customFormat="1" ht="15">
      <c r="A12" s="735"/>
      <c r="B12" s="698"/>
      <c r="C12" s="736"/>
      <c r="D12" s="700"/>
      <c r="E12" s="701"/>
      <c r="F12" s="700"/>
      <c r="G12" s="701"/>
      <c r="H12" s="700"/>
      <c r="I12" s="701"/>
    </row>
    <row r="13" spans="1:9" s="696" customFormat="1" ht="15">
      <c r="A13" s="684" t="s">
        <v>34</v>
      </c>
      <c r="B13" s="737">
        <v>6303</v>
      </c>
      <c r="C13" s="737">
        <v>11434</v>
      </c>
      <c r="D13" s="700">
        <v>41875916321</v>
      </c>
      <c r="E13" s="702">
        <v>9.2918190219533972E-2</v>
      </c>
      <c r="F13" s="700">
        <v>1003869601</v>
      </c>
      <c r="G13" s="702">
        <v>6.0285743153127942E-3</v>
      </c>
      <c r="H13" s="700">
        <v>1003869601</v>
      </c>
      <c r="I13" s="702">
        <v>6.8247533884531275E-3</v>
      </c>
    </row>
    <row r="14" spans="1:9" s="707" customFormat="1" ht="14.25">
      <c r="A14" s="703" t="s">
        <v>49</v>
      </c>
      <c r="B14" s="738">
        <v>2084</v>
      </c>
      <c r="C14" s="738">
        <v>2084</v>
      </c>
      <c r="D14" s="705">
        <v>21178244715</v>
      </c>
      <c r="E14" s="706">
        <v>4.6992265335991525E-2</v>
      </c>
      <c r="F14" s="705">
        <v>528688992</v>
      </c>
      <c r="G14" s="706">
        <v>3.1749550686512038E-3</v>
      </c>
      <c r="H14" s="705">
        <v>528688992</v>
      </c>
      <c r="I14" s="706">
        <v>3.5942636234781934E-3</v>
      </c>
    </row>
    <row r="15" spans="1:9" s="707" customFormat="1" ht="14.25">
      <c r="A15" s="703" t="s">
        <v>50</v>
      </c>
      <c r="B15" s="738">
        <v>1823</v>
      </c>
      <c r="C15" s="738">
        <v>3646</v>
      </c>
      <c r="D15" s="705">
        <v>9599418216</v>
      </c>
      <c r="E15" s="706">
        <v>2.1300084777938239E-2</v>
      </c>
      <c r="F15" s="705">
        <v>217194236</v>
      </c>
      <c r="G15" s="706">
        <v>1.3043243776674394E-3</v>
      </c>
      <c r="H15" s="705">
        <v>217194236</v>
      </c>
      <c r="I15" s="706">
        <v>1.4765833098411437E-3</v>
      </c>
    </row>
    <row r="16" spans="1:9" s="707" customFormat="1" ht="14.25">
      <c r="A16" s="703" t="s">
        <v>51</v>
      </c>
      <c r="B16" s="738">
        <v>1471</v>
      </c>
      <c r="C16" s="738">
        <v>4413</v>
      </c>
      <c r="D16" s="705">
        <v>6424480350</v>
      </c>
      <c r="E16" s="706">
        <v>1.4255236414339624E-2</v>
      </c>
      <c r="F16" s="705">
        <v>130298966</v>
      </c>
      <c r="G16" s="706">
        <v>7.8248907921599188E-4</v>
      </c>
      <c r="H16" s="705">
        <v>130298966</v>
      </c>
      <c r="I16" s="706">
        <v>8.8583049913515497E-4</v>
      </c>
    </row>
    <row r="17" spans="1:9" s="707" customFormat="1" ht="14.25">
      <c r="A17" s="703" t="s">
        <v>52</v>
      </c>
      <c r="B17" s="738">
        <v>283</v>
      </c>
      <c r="C17" s="738">
        <v>283</v>
      </c>
      <c r="D17" s="705">
        <v>499526440</v>
      </c>
      <c r="E17" s="706">
        <v>1.1083958716464029E-3</v>
      </c>
      <c r="F17" s="705">
        <v>13774323</v>
      </c>
      <c r="G17" s="706">
        <v>8.2719438626194914E-5</v>
      </c>
      <c r="H17" s="705">
        <v>13774323</v>
      </c>
      <c r="I17" s="706">
        <v>9.3643992680178629E-5</v>
      </c>
    </row>
    <row r="18" spans="1:9" s="707" customFormat="1" ht="14.25">
      <c r="A18" s="703" t="s">
        <v>53</v>
      </c>
      <c r="B18" s="108">
        <v>0</v>
      </c>
      <c r="C18" s="108">
        <v>0</v>
      </c>
      <c r="D18" s="108">
        <v>0</v>
      </c>
      <c r="E18" s="739">
        <v>0</v>
      </c>
      <c r="F18" s="108">
        <v>0</v>
      </c>
      <c r="G18" s="739">
        <v>0</v>
      </c>
      <c r="H18" s="108">
        <v>0</v>
      </c>
      <c r="I18" s="739">
        <v>0</v>
      </c>
    </row>
    <row r="19" spans="1:9" s="707" customFormat="1" ht="14.25">
      <c r="A19" s="703" t="s">
        <v>54</v>
      </c>
      <c r="B19" s="738">
        <v>642</v>
      </c>
      <c r="C19" s="738">
        <v>1008</v>
      </c>
      <c r="D19" s="705">
        <v>4174246600</v>
      </c>
      <c r="E19" s="706">
        <v>9.2622078196181838E-3</v>
      </c>
      <c r="F19" s="705">
        <v>113913084</v>
      </c>
      <c r="G19" s="706">
        <v>6.8408635115196491E-4</v>
      </c>
      <c r="H19" s="705">
        <v>113913084</v>
      </c>
      <c r="I19" s="706">
        <v>7.744319633184567E-4</v>
      </c>
    </row>
    <row r="20" spans="1:9" s="707" customFormat="1" ht="15" customHeight="1">
      <c r="A20" s="708"/>
      <c r="B20" s="709"/>
      <c r="C20" s="738"/>
      <c r="D20" s="705"/>
      <c r="E20" s="710"/>
      <c r="F20" s="705"/>
      <c r="G20" s="710"/>
      <c r="H20" s="705"/>
      <c r="I20" s="710"/>
    </row>
    <row r="21" spans="1:9" s="696" customFormat="1" ht="15">
      <c r="A21" s="684" t="s">
        <v>35</v>
      </c>
      <c r="B21" s="737">
        <v>120063</v>
      </c>
      <c r="C21" s="737">
        <v>760329</v>
      </c>
      <c r="D21" s="700">
        <v>180844235062</v>
      </c>
      <c r="E21" s="702">
        <v>0.40127406179695413</v>
      </c>
      <c r="F21" s="700">
        <v>66067309257</v>
      </c>
      <c r="G21" s="702">
        <v>0.39675639472678631</v>
      </c>
      <c r="H21" s="700">
        <v>57878509234</v>
      </c>
      <c r="I21" s="702">
        <v>0.39348392621897627</v>
      </c>
    </row>
    <row r="22" spans="1:9" s="707" customFormat="1" ht="14.25">
      <c r="A22" s="703" t="s">
        <v>55</v>
      </c>
      <c r="B22" s="738">
        <v>9875</v>
      </c>
      <c r="C22" s="738">
        <v>399034</v>
      </c>
      <c r="D22" s="705">
        <v>66770616194</v>
      </c>
      <c r="E22" s="706">
        <v>0.14815687301099828</v>
      </c>
      <c r="F22" s="705">
        <v>26449751131</v>
      </c>
      <c r="G22" s="706">
        <v>0.15883964426846126</v>
      </c>
      <c r="H22" s="705">
        <v>22815226338</v>
      </c>
      <c r="I22" s="706">
        <v>0.15510808685060534</v>
      </c>
    </row>
    <row r="23" spans="1:9" s="707" customFormat="1" ht="14.25">
      <c r="A23" s="703" t="s">
        <v>56</v>
      </c>
      <c r="B23" s="738">
        <v>2575</v>
      </c>
      <c r="C23" s="738">
        <v>158481</v>
      </c>
      <c r="D23" s="705">
        <v>41260519000</v>
      </c>
      <c r="E23" s="706">
        <v>9.1552689226195846E-2</v>
      </c>
      <c r="F23" s="705">
        <v>18050682210</v>
      </c>
      <c r="G23" s="706">
        <v>0.10840041279931097</v>
      </c>
      <c r="H23" s="705">
        <v>15578926741</v>
      </c>
      <c r="I23" s="706">
        <v>0.1059124939715181</v>
      </c>
    </row>
    <row r="24" spans="1:9" s="707" customFormat="1" ht="14.25">
      <c r="A24" s="703" t="s">
        <v>52</v>
      </c>
      <c r="B24" s="738">
        <v>94570</v>
      </c>
      <c r="C24" s="738">
        <v>94570</v>
      </c>
      <c r="D24" s="705">
        <v>33933037927</v>
      </c>
      <c r="E24" s="706">
        <v>7.5293790556326942E-2</v>
      </c>
      <c r="F24" s="705">
        <v>13797750111</v>
      </c>
      <c r="G24" s="706">
        <v>8.2860126300685608E-2</v>
      </c>
      <c r="H24" s="705">
        <v>12145483418</v>
      </c>
      <c r="I24" s="706">
        <v>8.2570414552673332E-2</v>
      </c>
    </row>
    <row r="25" spans="1:9" s="707" customFormat="1" ht="14.25">
      <c r="A25" s="703" t="s">
        <v>57</v>
      </c>
      <c r="B25" s="738">
        <v>185</v>
      </c>
      <c r="C25" s="738">
        <v>24485</v>
      </c>
      <c r="D25" s="705">
        <v>6886604888</v>
      </c>
      <c r="E25" s="706">
        <v>1.5280641456174249E-2</v>
      </c>
      <c r="F25" s="705">
        <v>1552178194</v>
      </c>
      <c r="G25" s="706">
        <v>9.3213516813494979E-3</v>
      </c>
      <c r="H25" s="705">
        <v>1374251131</v>
      </c>
      <c r="I25" s="706">
        <v>9.3427722619900243E-3</v>
      </c>
    </row>
    <row r="26" spans="1:9" s="707" customFormat="1" ht="14.25">
      <c r="A26" s="711" t="s">
        <v>58</v>
      </c>
      <c r="B26" s="738">
        <v>189</v>
      </c>
      <c r="C26" s="738">
        <v>22225</v>
      </c>
      <c r="D26" s="705">
        <v>4945017274</v>
      </c>
      <c r="E26" s="706">
        <v>1.0972465705162172E-2</v>
      </c>
      <c r="F26" s="705">
        <v>2039205009</v>
      </c>
      <c r="G26" s="706">
        <v>1.2246111376087577E-2</v>
      </c>
      <c r="H26" s="705">
        <v>1786879004</v>
      </c>
      <c r="I26" s="706">
        <v>1.2148000621950051E-2</v>
      </c>
    </row>
    <row r="27" spans="1:9" s="707" customFormat="1" ht="14.25">
      <c r="A27" s="703" t="s">
        <v>317</v>
      </c>
      <c r="B27" s="738">
        <v>7722</v>
      </c>
      <c r="C27" s="738">
        <v>50541</v>
      </c>
      <c r="D27" s="705">
        <v>19259186172</v>
      </c>
      <c r="E27" s="706">
        <v>4.2734079189710741E-2</v>
      </c>
      <c r="F27" s="705">
        <v>2932589110</v>
      </c>
      <c r="G27" s="706">
        <v>1.7611183134045322E-2</v>
      </c>
      <c r="H27" s="705">
        <v>2932589110</v>
      </c>
      <c r="I27" s="706">
        <v>1.9937049040509039E-2</v>
      </c>
    </row>
    <row r="28" spans="1:9" s="707" customFormat="1" ht="14.25">
      <c r="A28" s="703" t="s">
        <v>318</v>
      </c>
      <c r="B28" s="738">
        <v>979</v>
      </c>
      <c r="C28" s="738">
        <v>6855</v>
      </c>
      <c r="D28" s="705">
        <v>4248114011</v>
      </c>
      <c r="E28" s="706">
        <v>9.4261117230864527E-3</v>
      </c>
      <c r="F28" s="705">
        <v>560545051</v>
      </c>
      <c r="G28" s="706">
        <v>3.3662614085216238E-3</v>
      </c>
      <c r="H28" s="705">
        <v>560545051</v>
      </c>
      <c r="I28" s="706">
        <v>3.8108353240122479E-3</v>
      </c>
    </row>
    <row r="29" spans="1:9" s="707" customFormat="1" ht="14.25">
      <c r="A29" s="703" t="s">
        <v>319</v>
      </c>
      <c r="B29" s="738">
        <v>3935</v>
      </c>
      <c r="C29" s="738">
        <v>3935</v>
      </c>
      <c r="D29" s="705">
        <v>3380646497</v>
      </c>
      <c r="E29" s="706">
        <v>7.5012938669886493E-3</v>
      </c>
      <c r="F29" s="705">
        <v>658004782</v>
      </c>
      <c r="G29" s="706">
        <v>3.9515398455801974E-3</v>
      </c>
      <c r="H29" s="705">
        <v>658004782</v>
      </c>
      <c r="I29" s="706">
        <v>4.4734100535562104E-3</v>
      </c>
    </row>
    <row r="30" spans="1:9" s="707" customFormat="1" ht="14.25">
      <c r="A30" s="703" t="s">
        <v>320</v>
      </c>
      <c r="B30" s="738">
        <v>33</v>
      </c>
      <c r="C30" s="738">
        <v>203</v>
      </c>
      <c r="D30" s="705">
        <v>160493099</v>
      </c>
      <c r="E30" s="706">
        <v>3.5611706231073061E-4</v>
      </c>
      <c r="F30" s="705">
        <v>26603659</v>
      </c>
      <c r="G30" s="706">
        <v>1.5976391274422113E-4</v>
      </c>
      <c r="H30" s="705">
        <v>26603659</v>
      </c>
      <c r="I30" s="706">
        <v>1.8086354216188835E-4</v>
      </c>
    </row>
    <row r="31" spans="1:9" s="707" customFormat="1" ht="15" customHeight="1">
      <c r="A31" s="703"/>
      <c r="B31" s="709"/>
      <c r="C31" s="740"/>
      <c r="D31" s="705"/>
      <c r="E31" s="706"/>
      <c r="F31" s="705"/>
      <c r="G31" s="706"/>
      <c r="H31" s="705"/>
      <c r="I31" s="706"/>
    </row>
    <row r="32" spans="1:9" s="696" customFormat="1" ht="15">
      <c r="A32" s="684" t="s">
        <v>36</v>
      </c>
      <c r="B32" s="737">
        <v>49</v>
      </c>
      <c r="C32" s="712">
        <v>0</v>
      </c>
      <c r="D32" s="700">
        <v>13485033780</v>
      </c>
      <c r="E32" s="702">
        <v>2.9921851125166245E-2</v>
      </c>
      <c r="F32" s="700">
        <v>5915527775</v>
      </c>
      <c r="G32" s="702">
        <v>3.5524732266381726E-2</v>
      </c>
      <c r="H32" s="700">
        <v>5915527775</v>
      </c>
      <c r="I32" s="702">
        <v>4.0216396817578139E-2</v>
      </c>
    </row>
    <row r="33" spans="1:9" s="707" customFormat="1" ht="14.25">
      <c r="A33" s="703" t="s">
        <v>162</v>
      </c>
      <c r="B33" s="738">
        <v>18</v>
      </c>
      <c r="C33" s="108">
        <v>0</v>
      </c>
      <c r="D33" s="705">
        <v>9888106787</v>
      </c>
      <c r="E33" s="706">
        <v>2.194065391435452E-2</v>
      </c>
      <c r="F33" s="705">
        <v>4449648057</v>
      </c>
      <c r="G33" s="706">
        <v>2.672163193495455E-2</v>
      </c>
      <c r="H33" s="705">
        <v>4449648057</v>
      </c>
      <c r="I33" s="706">
        <v>3.025069254431445E-2</v>
      </c>
    </row>
    <row r="34" spans="1:9" s="707" customFormat="1" ht="14.25">
      <c r="A34" s="703" t="s">
        <v>163</v>
      </c>
      <c r="B34" s="738">
        <v>31</v>
      </c>
      <c r="C34" s="108">
        <v>0</v>
      </c>
      <c r="D34" s="705">
        <v>3596926993</v>
      </c>
      <c r="E34" s="706">
        <v>7.9811972108117246E-3</v>
      </c>
      <c r="F34" s="705">
        <v>1465879718</v>
      </c>
      <c r="G34" s="706">
        <v>8.8031003314271716E-3</v>
      </c>
      <c r="H34" s="705">
        <v>1465879718</v>
      </c>
      <c r="I34" s="706">
        <v>9.9657042732636883E-3</v>
      </c>
    </row>
    <row r="35" spans="1:9" s="707" customFormat="1" ht="14.25">
      <c r="A35" s="711" t="s">
        <v>54</v>
      </c>
      <c r="B35" s="108">
        <v>0</v>
      </c>
      <c r="C35" s="108">
        <v>0</v>
      </c>
      <c r="D35" s="108">
        <v>0</v>
      </c>
      <c r="E35" s="739">
        <v>0</v>
      </c>
      <c r="F35" s="108">
        <v>0</v>
      </c>
      <c r="G35" s="739">
        <v>0</v>
      </c>
      <c r="H35" s="108">
        <v>0</v>
      </c>
      <c r="I35" s="739">
        <v>0</v>
      </c>
    </row>
    <row r="36" spans="1:9" s="707" customFormat="1" ht="15" customHeight="1">
      <c r="A36" s="708"/>
      <c r="B36" s="709"/>
      <c r="C36" s="713"/>
      <c r="D36" s="705"/>
      <c r="E36" s="710"/>
      <c r="F36" s="705"/>
      <c r="G36" s="710"/>
      <c r="H36" s="705"/>
      <c r="I36" s="710"/>
    </row>
    <row r="37" spans="1:9" s="696" customFormat="1" ht="15">
      <c r="A37" s="684" t="s">
        <v>37</v>
      </c>
      <c r="B37" s="737">
        <v>21339</v>
      </c>
      <c r="C37" s="714">
        <v>591604583</v>
      </c>
      <c r="D37" s="715">
        <v>214469932616</v>
      </c>
      <c r="E37" s="702">
        <v>0.4758858968583457</v>
      </c>
      <c r="F37" s="715">
        <v>93531867825</v>
      </c>
      <c r="G37" s="702">
        <v>0.56169029869151932</v>
      </c>
      <c r="H37" s="715">
        <v>82294529389</v>
      </c>
      <c r="I37" s="702">
        <v>0.55947492357499251</v>
      </c>
    </row>
    <row r="38" spans="1:9" s="707" customFormat="1" ht="14.25">
      <c r="A38" s="716" t="s">
        <v>63</v>
      </c>
      <c r="B38" s="738">
        <v>2210</v>
      </c>
      <c r="C38" s="717">
        <v>342006748</v>
      </c>
      <c r="D38" s="705">
        <v>119707780453</v>
      </c>
      <c r="E38" s="706">
        <v>0.26561879218657408</v>
      </c>
      <c r="F38" s="705">
        <v>53254480943</v>
      </c>
      <c r="G38" s="706">
        <v>0.31981105481077765</v>
      </c>
      <c r="H38" s="705">
        <v>47080978998</v>
      </c>
      <c r="I38" s="706">
        <v>0.32007749873909275</v>
      </c>
    </row>
    <row r="39" spans="1:9" s="707" customFormat="1" ht="14.25">
      <c r="A39" s="708" t="s">
        <v>321</v>
      </c>
      <c r="B39" s="738">
        <v>3367</v>
      </c>
      <c r="C39" s="717">
        <v>53524091</v>
      </c>
      <c r="D39" s="705">
        <v>22651864367</v>
      </c>
      <c r="E39" s="706">
        <v>5.026207011079746E-2</v>
      </c>
      <c r="F39" s="705">
        <v>9941533170</v>
      </c>
      <c r="G39" s="706">
        <v>5.9702247646297828E-2</v>
      </c>
      <c r="H39" s="705">
        <v>8743343312</v>
      </c>
      <c r="I39" s="706">
        <v>5.9441148367815742E-2</v>
      </c>
    </row>
    <row r="40" spans="1:9" s="707" customFormat="1" ht="14.25">
      <c r="A40" s="708" t="s">
        <v>65</v>
      </c>
      <c r="B40" s="738">
        <v>545</v>
      </c>
      <c r="C40" s="717">
        <v>17440439</v>
      </c>
      <c r="D40" s="705">
        <v>3634491395</v>
      </c>
      <c r="E40" s="706">
        <v>8.0645486107849985E-3</v>
      </c>
      <c r="F40" s="705">
        <v>1610617762</v>
      </c>
      <c r="G40" s="706">
        <v>9.672300926442513E-3</v>
      </c>
      <c r="H40" s="705">
        <v>1346092455</v>
      </c>
      <c r="I40" s="706">
        <v>9.1513370205463952E-3</v>
      </c>
    </row>
    <row r="41" spans="1:9" s="707" customFormat="1" ht="14.25">
      <c r="A41" s="718" t="s">
        <v>64</v>
      </c>
      <c r="B41" s="738">
        <v>2394</v>
      </c>
      <c r="C41" s="717">
        <v>27796045</v>
      </c>
      <c r="D41" s="705">
        <v>13797676973</v>
      </c>
      <c r="E41" s="706">
        <v>3.0615573011878686E-2</v>
      </c>
      <c r="F41" s="705">
        <v>6056650996</v>
      </c>
      <c r="G41" s="706">
        <v>3.6372224634481441E-2</v>
      </c>
      <c r="H41" s="705">
        <v>5011545781</v>
      </c>
      <c r="I41" s="706">
        <v>3.4070723942827834E-2</v>
      </c>
    </row>
    <row r="42" spans="1:9" s="707" customFormat="1" ht="14.25">
      <c r="A42" s="708" t="s">
        <v>322</v>
      </c>
      <c r="B42" s="738">
        <v>2148</v>
      </c>
      <c r="C42" s="717">
        <v>17057197</v>
      </c>
      <c r="D42" s="705">
        <v>12573811650</v>
      </c>
      <c r="E42" s="706">
        <v>2.789994644471561E-2</v>
      </c>
      <c r="F42" s="705">
        <v>5178421675</v>
      </c>
      <c r="G42" s="706">
        <v>3.1098162423352494E-2</v>
      </c>
      <c r="H42" s="705">
        <v>4160896233</v>
      </c>
      <c r="I42" s="706">
        <v>2.8287628828366725E-2</v>
      </c>
    </row>
    <row r="43" spans="1:9" s="707" customFormat="1" ht="14.25">
      <c r="A43" s="708" t="s">
        <v>68</v>
      </c>
      <c r="B43" s="738">
        <v>33</v>
      </c>
      <c r="C43" s="717">
        <v>715394</v>
      </c>
      <c r="D43" s="705">
        <v>81883000</v>
      </c>
      <c r="E43" s="706">
        <v>1.816896402080787E-4</v>
      </c>
      <c r="F43" s="705">
        <v>36739395</v>
      </c>
      <c r="G43" s="706">
        <v>2.206324136486441E-4</v>
      </c>
      <c r="H43" s="705">
        <v>31258050</v>
      </c>
      <c r="I43" s="706">
        <v>2.1250616857152672E-4</v>
      </c>
    </row>
    <row r="44" spans="1:9" s="707" customFormat="1" ht="14.25">
      <c r="A44" s="708" t="s">
        <v>71</v>
      </c>
      <c r="B44" s="738">
        <v>115</v>
      </c>
      <c r="C44" s="717">
        <v>3071122</v>
      </c>
      <c r="D44" s="705">
        <v>414104000</v>
      </c>
      <c r="E44" s="706">
        <v>9.1885259173120457E-4</v>
      </c>
      <c r="F44" s="705">
        <v>174003637</v>
      </c>
      <c r="G44" s="706">
        <v>1.0449503160014615E-3</v>
      </c>
      <c r="H44" s="705">
        <v>147588560</v>
      </c>
      <c r="I44" s="706">
        <v>1.0033728722869432E-3</v>
      </c>
    </row>
    <row r="45" spans="1:9" s="707" customFormat="1" ht="14.25">
      <c r="A45" s="708" t="s">
        <v>323</v>
      </c>
      <c r="B45" s="738">
        <v>98</v>
      </c>
      <c r="C45" s="717">
        <v>238957</v>
      </c>
      <c r="D45" s="705">
        <v>45644895</v>
      </c>
      <c r="E45" s="706">
        <v>1.0128115176392572E-4</v>
      </c>
      <c r="F45" s="705">
        <v>18877963</v>
      </c>
      <c r="G45" s="706">
        <v>1.1336851195997644E-4</v>
      </c>
      <c r="H45" s="705">
        <v>16473712</v>
      </c>
      <c r="I45" s="706">
        <v>1.1199564333894093E-4</v>
      </c>
    </row>
    <row r="46" spans="1:9" s="707" customFormat="1" ht="14.25">
      <c r="A46" s="708" t="s">
        <v>324</v>
      </c>
      <c r="B46" s="738">
        <v>48</v>
      </c>
      <c r="C46" s="717">
        <v>4776741</v>
      </c>
      <c r="D46" s="705">
        <v>498041000</v>
      </c>
      <c r="E46" s="706">
        <v>1.1050998387805982E-3</v>
      </c>
      <c r="F46" s="705">
        <v>217752300</v>
      </c>
      <c r="G46" s="706">
        <v>1.3076757395309216E-3</v>
      </c>
      <c r="H46" s="705">
        <v>188601614</v>
      </c>
      <c r="I46" s="706">
        <v>1.2821979098998823E-3</v>
      </c>
    </row>
    <row r="47" spans="1:9" s="707" customFormat="1" ht="14.25">
      <c r="A47" s="708" t="s">
        <v>325</v>
      </c>
      <c r="B47" s="738">
        <v>3226</v>
      </c>
      <c r="C47" s="717">
        <v>408711</v>
      </c>
      <c r="D47" s="705">
        <v>77049113</v>
      </c>
      <c r="E47" s="706">
        <v>1.7096376072349082E-4</v>
      </c>
      <c r="F47" s="705">
        <v>33573444</v>
      </c>
      <c r="G47" s="706">
        <v>2.0161981394134523E-4</v>
      </c>
      <c r="H47" s="705">
        <v>29345155</v>
      </c>
      <c r="I47" s="706">
        <v>1.9950145499119683E-4</v>
      </c>
    </row>
    <row r="48" spans="1:9" s="707" customFormat="1" ht="14.25">
      <c r="A48" s="708" t="s">
        <v>70</v>
      </c>
      <c r="B48" s="738">
        <v>644</v>
      </c>
      <c r="C48" s="717">
        <v>8237927</v>
      </c>
      <c r="D48" s="705">
        <v>2007883075</v>
      </c>
      <c r="E48" s="706">
        <v>4.4552783053459291E-3</v>
      </c>
      <c r="F48" s="705">
        <v>860335855</v>
      </c>
      <c r="G48" s="706">
        <v>5.1666059345049069E-3</v>
      </c>
      <c r="H48" s="705">
        <v>748157101</v>
      </c>
      <c r="I48" s="706">
        <v>5.0863057363812123E-3</v>
      </c>
    </row>
    <row r="49" spans="1:9" s="707" customFormat="1" ht="14.25">
      <c r="A49" s="708" t="s">
        <v>326</v>
      </c>
      <c r="B49" s="738">
        <v>789</v>
      </c>
      <c r="C49" s="717">
        <v>7200282</v>
      </c>
      <c r="D49" s="705">
        <v>1399076495</v>
      </c>
      <c r="E49" s="706">
        <v>3.1044014630647364E-3</v>
      </c>
      <c r="F49" s="705">
        <v>537491354</v>
      </c>
      <c r="G49" s="706">
        <v>3.2278162105907789E-3</v>
      </c>
      <c r="H49" s="705">
        <v>481068137</v>
      </c>
      <c r="I49" s="706">
        <v>3.2705158068309544E-3</v>
      </c>
    </row>
    <row r="50" spans="1:9" s="707" customFormat="1" ht="14.25">
      <c r="A50" s="708" t="s">
        <v>164</v>
      </c>
      <c r="B50" s="738">
        <v>200</v>
      </c>
      <c r="C50" s="717">
        <v>12851406</v>
      </c>
      <c r="D50" s="705">
        <v>3364630389</v>
      </c>
      <c r="E50" s="706">
        <v>7.4657558322310845E-3</v>
      </c>
      <c r="F50" s="705">
        <v>1097438206</v>
      </c>
      <c r="G50" s="706">
        <v>6.5904852330861165E-3</v>
      </c>
      <c r="H50" s="705">
        <v>977379934</v>
      </c>
      <c r="I50" s="706">
        <v>6.6446648147607309E-3</v>
      </c>
    </row>
    <row r="51" spans="1:9" s="707" customFormat="1" ht="14.25">
      <c r="A51" s="708" t="s">
        <v>73</v>
      </c>
      <c r="B51" s="738">
        <v>87</v>
      </c>
      <c r="C51" s="717">
        <v>3211950</v>
      </c>
      <c r="D51" s="705">
        <v>763682000</v>
      </c>
      <c r="E51" s="706">
        <v>1.694528874288753E-3</v>
      </c>
      <c r="F51" s="705">
        <v>337144420</v>
      </c>
      <c r="G51" s="706">
        <v>2.0246655431525808E-3</v>
      </c>
      <c r="H51" s="705">
        <v>296829802</v>
      </c>
      <c r="I51" s="706">
        <v>2.0179814140954058E-3</v>
      </c>
    </row>
    <row r="52" spans="1:9" s="707" customFormat="1" ht="14.25">
      <c r="A52" s="708" t="s">
        <v>165</v>
      </c>
      <c r="B52" s="738">
        <v>91</v>
      </c>
      <c r="C52" s="717">
        <v>2069279</v>
      </c>
      <c r="D52" s="705">
        <v>453700250</v>
      </c>
      <c r="E52" s="706">
        <v>1.0067124456213787E-3</v>
      </c>
      <c r="F52" s="705">
        <v>119106991</v>
      </c>
      <c r="G52" s="706">
        <v>7.1527750815595444E-4</v>
      </c>
      <c r="H52" s="705">
        <v>103951942</v>
      </c>
      <c r="I52" s="706">
        <v>7.0671167619187913E-4</v>
      </c>
    </row>
    <row r="53" spans="1:9" s="707" customFormat="1" ht="14.25">
      <c r="A53" s="708" t="s">
        <v>327</v>
      </c>
      <c r="B53" s="738">
        <v>98</v>
      </c>
      <c r="C53" s="717">
        <v>1434264</v>
      </c>
      <c r="D53" s="705">
        <v>540847720</v>
      </c>
      <c r="E53" s="706">
        <v>1.2000833830484922E-3</v>
      </c>
      <c r="F53" s="705">
        <v>175224813</v>
      </c>
      <c r="G53" s="706">
        <v>1.0522838882709503E-3</v>
      </c>
      <c r="H53" s="705">
        <v>151914264</v>
      </c>
      <c r="I53" s="706">
        <v>1.032780937838522E-3</v>
      </c>
    </row>
    <row r="54" spans="1:9" s="707" customFormat="1" ht="14.25">
      <c r="A54" s="708" t="s">
        <v>67</v>
      </c>
      <c r="B54" s="738">
        <v>548</v>
      </c>
      <c r="C54" s="717">
        <v>56033543</v>
      </c>
      <c r="D54" s="705">
        <v>20297490857</v>
      </c>
      <c r="E54" s="706">
        <v>4.5037966500190478E-2</v>
      </c>
      <c r="F54" s="705">
        <v>8724390727</v>
      </c>
      <c r="G54" s="706">
        <v>5.2392898242114738E-2</v>
      </c>
      <c r="H54" s="705">
        <v>8064489073</v>
      </c>
      <c r="I54" s="706">
        <v>5.4825994404326991E-2</v>
      </c>
    </row>
    <row r="55" spans="1:9" s="707" customFormat="1" ht="14.25">
      <c r="A55" s="708" t="s">
        <v>328</v>
      </c>
      <c r="B55" s="738">
        <v>1594</v>
      </c>
      <c r="C55" s="717">
        <v>14418648</v>
      </c>
      <c r="D55" s="705">
        <v>6753934410</v>
      </c>
      <c r="E55" s="706">
        <v>1.4986259821231052E-2</v>
      </c>
      <c r="F55" s="705">
        <v>2996207853</v>
      </c>
      <c r="G55" s="706">
        <v>1.7993235065531479E-2</v>
      </c>
      <c r="H55" s="705">
        <v>2732602819</v>
      </c>
      <c r="I55" s="706">
        <v>1.8577453017492872E-2</v>
      </c>
    </row>
    <row r="56" spans="1:9" s="707" customFormat="1" ht="14.25">
      <c r="A56" s="708" t="s">
        <v>329</v>
      </c>
      <c r="B56" s="738">
        <v>44</v>
      </c>
      <c r="C56" s="717">
        <v>11369</v>
      </c>
      <c r="D56" s="705">
        <v>1367235</v>
      </c>
      <c r="E56" s="706">
        <v>3.033748583098964E-6</v>
      </c>
      <c r="F56" s="705">
        <v>516796</v>
      </c>
      <c r="G56" s="706">
        <v>3.1035336549217721E-6</v>
      </c>
      <c r="H56" s="705">
        <v>444083</v>
      </c>
      <c r="I56" s="706">
        <v>3.0190743458964747E-6</v>
      </c>
    </row>
    <row r="57" spans="1:9" s="707" customFormat="1" ht="14.25">
      <c r="A57" s="708" t="s">
        <v>330</v>
      </c>
      <c r="B57" s="738">
        <v>63</v>
      </c>
      <c r="C57" s="717">
        <v>410481</v>
      </c>
      <c r="D57" s="705">
        <v>207548968</v>
      </c>
      <c r="E57" s="706">
        <v>4.6052901483187032E-4</v>
      </c>
      <c r="F57" s="705">
        <v>92074781</v>
      </c>
      <c r="G57" s="706">
        <v>5.5294000263750439E-4</v>
      </c>
      <c r="H57" s="705">
        <v>81175930</v>
      </c>
      <c r="I57" s="706">
        <v>5.5187018590508537E-4</v>
      </c>
    </row>
    <row r="58" spans="1:9" s="707" customFormat="1" ht="14.25">
      <c r="A58" s="708" t="s">
        <v>66</v>
      </c>
      <c r="B58" s="738">
        <v>2062</v>
      </c>
      <c r="C58" s="108">
        <v>0</v>
      </c>
      <c r="D58" s="705">
        <v>2906026769</v>
      </c>
      <c r="E58" s="706">
        <v>6.4481633317618478E-3</v>
      </c>
      <c r="F58" s="705">
        <v>1253703084</v>
      </c>
      <c r="G58" s="706">
        <v>7.5289083399895079E-3</v>
      </c>
      <c r="H58" s="705">
        <v>1217546780</v>
      </c>
      <c r="I58" s="706">
        <v>8.2774261757978997E-3</v>
      </c>
    </row>
    <row r="59" spans="1:9" s="707" customFormat="1" ht="14.25">
      <c r="A59" s="708" t="s">
        <v>53</v>
      </c>
      <c r="B59" s="738">
        <v>624</v>
      </c>
      <c r="C59" s="108">
        <v>0</v>
      </c>
      <c r="D59" s="705">
        <v>1251006772</v>
      </c>
      <c r="E59" s="706">
        <v>2.775850546542627E-3</v>
      </c>
      <c r="F59" s="705">
        <v>545912349</v>
      </c>
      <c r="G59" s="706">
        <v>3.2783871155328214E-3</v>
      </c>
      <c r="H59" s="705">
        <v>441766730</v>
      </c>
      <c r="I59" s="706">
        <v>3.0033273091146801E-3</v>
      </c>
    </row>
    <row r="60" spans="1:9" s="707" customFormat="1" ht="14.25">
      <c r="A60" s="720" t="s">
        <v>54</v>
      </c>
      <c r="B60" s="742">
        <v>311</v>
      </c>
      <c r="C60" s="743">
        <v>18689989</v>
      </c>
      <c r="D60" s="723">
        <v>1040390830</v>
      </c>
      <c r="E60" s="724">
        <v>2.3085162436462313E-3</v>
      </c>
      <c r="F60" s="723">
        <v>269669311</v>
      </c>
      <c r="G60" s="724">
        <v>1.6194548378626499E-3</v>
      </c>
      <c r="H60" s="723">
        <v>241078924</v>
      </c>
      <c r="I60" s="724">
        <v>1.6389620741724541E-3</v>
      </c>
    </row>
    <row r="61" spans="1:9" s="696" customFormat="1" ht="9.75" customHeight="1">
      <c r="A61" s="744"/>
      <c r="B61" s="745"/>
      <c r="C61" s="745"/>
      <c r="D61" s="746"/>
      <c r="E61" s="746"/>
      <c r="F61" s="747"/>
      <c r="G61" s="748"/>
      <c r="H61" s="747"/>
      <c r="I61" s="748"/>
    </row>
    <row r="62" spans="1:9" s="120" customFormat="1">
      <c r="A62" s="749"/>
      <c r="B62" s="745"/>
      <c r="C62" s="750"/>
      <c r="D62" s="751"/>
      <c r="E62" s="751"/>
      <c r="F62" s="752"/>
      <c r="G62" s="753"/>
      <c r="H62" s="752"/>
      <c r="I62" s="752"/>
    </row>
    <row r="63" spans="1:9" s="120" customFormat="1">
      <c r="A63" s="749"/>
      <c r="B63" s="755"/>
      <c r="C63" s="750"/>
      <c r="D63" s="751"/>
      <c r="E63" s="751"/>
      <c r="F63" s="752"/>
      <c r="G63" s="753"/>
      <c r="H63" s="752"/>
      <c r="I63" s="752"/>
    </row>
    <row r="64" spans="1:9" s="120" customFormat="1">
      <c r="A64" s="749"/>
      <c r="B64" s="750"/>
      <c r="C64" s="750"/>
      <c r="D64" s="751"/>
      <c r="E64" s="751"/>
      <c r="F64" s="752"/>
      <c r="G64" s="753"/>
      <c r="H64" s="752"/>
      <c r="I64" s="752"/>
    </row>
    <row r="65" spans="1:9" s="120" customFormat="1" ht="11.45" customHeight="1">
      <c r="A65" s="756"/>
      <c r="B65" s="750"/>
      <c r="C65" s="750"/>
      <c r="D65" s="751"/>
      <c r="E65" s="751"/>
      <c r="F65" s="752"/>
      <c r="G65" s="753"/>
      <c r="H65" s="752"/>
      <c r="I65" s="752"/>
    </row>
    <row r="66" spans="1:9">
      <c r="A66" s="732"/>
      <c r="B66" s="725"/>
    </row>
    <row r="67" spans="1:9">
      <c r="A67" s="732"/>
    </row>
  </sheetData>
  <mergeCells count="7">
    <mergeCell ref="A1:I1"/>
    <mergeCell ref="F8:I8"/>
    <mergeCell ref="H9:I9"/>
    <mergeCell ref="A2:I2"/>
    <mergeCell ref="A3:I3"/>
    <mergeCell ref="A4:I4"/>
    <mergeCell ref="A6:I6"/>
  </mergeCells>
  <pageMargins left="0.7" right="0.7" top="0.75" bottom="0.75" header="0.3" footer="0.3"/>
  <pageSetup scale="79"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8"/>
  <sheetViews>
    <sheetView showGridLines="0" zoomScaleNormal="100" workbookViewId="0">
      <selection sqref="A1:D1"/>
    </sheetView>
  </sheetViews>
  <sheetFormatPr defaultRowHeight="12.75"/>
  <cols>
    <col min="1" max="1" width="20.7109375" style="880" customWidth="1"/>
    <col min="2" max="2" width="12.7109375" style="896" customWidth="1"/>
    <col min="3" max="3" width="9.85546875" style="880" customWidth="1"/>
    <col min="4" max="4" width="20.7109375" style="880" customWidth="1"/>
    <col min="5" max="257" width="9.140625" style="880"/>
    <col min="258" max="258" width="16.28515625" style="880" customWidth="1"/>
    <col min="259" max="259" width="14.140625" style="880" customWidth="1"/>
    <col min="260" max="513" width="9.140625" style="880"/>
    <col min="514" max="514" width="16.28515625" style="880" customWidth="1"/>
    <col min="515" max="515" width="14.140625" style="880" customWidth="1"/>
    <col min="516" max="769" width="9.140625" style="880"/>
    <col min="770" max="770" width="16.28515625" style="880" customWidth="1"/>
    <col min="771" max="771" width="14.140625" style="880" customWidth="1"/>
    <col min="772" max="1025" width="9.140625" style="880"/>
    <col min="1026" max="1026" width="16.28515625" style="880" customWidth="1"/>
    <col min="1027" max="1027" width="14.140625" style="880" customWidth="1"/>
    <col min="1028" max="1281" width="9.140625" style="880"/>
    <col min="1282" max="1282" width="16.28515625" style="880" customWidth="1"/>
    <col min="1283" max="1283" width="14.140625" style="880" customWidth="1"/>
    <col min="1284" max="1537" width="9.140625" style="880"/>
    <col min="1538" max="1538" width="16.28515625" style="880" customWidth="1"/>
    <col min="1539" max="1539" width="14.140625" style="880" customWidth="1"/>
    <col min="1540" max="1793" width="9.140625" style="880"/>
    <col min="1794" max="1794" width="16.28515625" style="880" customWidth="1"/>
    <col min="1795" max="1795" width="14.140625" style="880" customWidth="1"/>
    <col min="1796" max="2049" width="9.140625" style="880"/>
    <col min="2050" max="2050" width="16.28515625" style="880" customWidth="1"/>
    <col min="2051" max="2051" width="14.140625" style="880" customWidth="1"/>
    <col min="2052" max="2305" width="9.140625" style="880"/>
    <col min="2306" max="2306" width="16.28515625" style="880" customWidth="1"/>
    <col min="2307" max="2307" width="14.140625" style="880" customWidth="1"/>
    <col min="2308" max="2561" width="9.140625" style="880"/>
    <col min="2562" max="2562" width="16.28515625" style="880" customWidth="1"/>
    <col min="2563" max="2563" width="14.140625" style="880" customWidth="1"/>
    <col min="2564" max="2817" width="9.140625" style="880"/>
    <col min="2818" max="2818" width="16.28515625" style="880" customWidth="1"/>
    <col min="2819" max="2819" width="14.140625" style="880" customWidth="1"/>
    <col min="2820" max="3073" width="9.140625" style="880"/>
    <col min="3074" max="3074" width="16.28515625" style="880" customWidth="1"/>
    <col min="3075" max="3075" width="14.140625" style="880" customWidth="1"/>
    <col min="3076" max="3329" width="9.140625" style="880"/>
    <col min="3330" max="3330" width="16.28515625" style="880" customWidth="1"/>
    <col min="3331" max="3331" width="14.140625" style="880" customWidth="1"/>
    <col min="3332" max="3585" width="9.140625" style="880"/>
    <col min="3586" max="3586" width="16.28515625" style="880" customWidth="1"/>
    <col min="3587" max="3587" width="14.140625" style="880" customWidth="1"/>
    <col min="3588" max="3841" width="9.140625" style="880"/>
    <col min="3842" max="3842" width="16.28515625" style="880" customWidth="1"/>
    <col min="3843" max="3843" width="14.140625" style="880" customWidth="1"/>
    <col min="3844" max="4097" width="9.140625" style="880"/>
    <col min="4098" max="4098" width="16.28515625" style="880" customWidth="1"/>
    <col min="4099" max="4099" width="14.140625" style="880" customWidth="1"/>
    <col min="4100" max="4353" width="9.140625" style="880"/>
    <col min="4354" max="4354" width="16.28515625" style="880" customWidth="1"/>
    <col min="4355" max="4355" width="14.140625" style="880" customWidth="1"/>
    <col min="4356" max="4609" width="9.140625" style="880"/>
    <col min="4610" max="4610" width="16.28515625" style="880" customWidth="1"/>
    <col min="4611" max="4611" width="14.140625" style="880" customWidth="1"/>
    <col min="4612" max="4865" width="9.140625" style="880"/>
    <col min="4866" max="4866" width="16.28515625" style="880" customWidth="1"/>
    <col min="4867" max="4867" width="14.140625" style="880" customWidth="1"/>
    <col min="4868" max="5121" width="9.140625" style="880"/>
    <col min="5122" max="5122" width="16.28515625" style="880" customWidth="1"/>
    <col min="5123" max="5123" width="14.140625" style="880" customWidth="1"/>
    <col min="5124" max="5377" width="9.140625" style="880"/>
    <col min="5378" max="5378" width="16.28515625" style="880" customWidth="1"/>
    <col min="5379" max="5379" width="14.140625" style="880" customWidth="1"/>
    <col min="5380" max="5633" width="9.140625" style="880"/>
    <col min="5634" max="5634" width="16.28515625" style="880" customWidth="1"/>
    <col min="5635" max="5635" width="14.140625" style="880" customWidth="1"/>
    <col min="5636" max="5889" width="9.140625" style="880"/>
    <col min="5890" max="5890" width="16.28515625" style="880" customWidth="1"/>
    <col min="5891" max="5891" width="14.140625" style="880" customWidth="1"/>
    <col min="5892" max="6145" width="9.140625" style="880"/>
    <col min="6146" max="6146" width="16.28515625" style="880" customWidth="1"/>
    <col min="6147" max="6147" width="14.140625" style="880" customWidth="1"/>
    <col min="6148" max="6401" width="9.140625" style="880"/>
    <col min="6402" max="6402" width="16.28515625" style="880" customWidth="1"/>
    <col min="6403" max="6403" width="14.140625" style="880" customWidth="1"/>
    <col min="6404" max="6657" width="9.140625" style="880"/>
    <col min="6658" max="6658" width="16.28515625" style="880" customWidth="1"/>
    <col min="6659" max="6659" width="14.140625" style="880" customWidth="1"/>
    <col min="6660" max="6913" width="9.140625" style="880"/>
    <col min="6914" max="6914" width="16.28515625" style="880" customWidth="1"/>
    <col min="6915" max="6915" width="14.140625" style="880" customWidth="1"/>
    <col min="6916" max="7169" width="9.140625" style="880"/>
    <col min="7170" max="7170" width="16.28515625" style="880" customWidth="1"/>
    <col min="7171" max="7171" width="14.140625" style="880" customWidth="1"/>
    <col min="7172" max="7425" width="9.140625" style="880"/>
    <col min="7426" max="7426" width="16.28515625" style="880" customWidth="1"/>
    <col min="7427" max="7427" width="14.140625" style="880" customWidth="1"/>
    <col min="7428" max="7681" width="9.140625" style="880"/>
    <col min="7682" max="7682" width="16.28515625" style="880" customWidth="1"/>
    <col min="7683" max="7683" width="14.140625" style="880" customWidth="1"/>
    <col min="7684" max="7937" width="9.140625" style="880"/>
    <col min="7938" max="7938" width="16.28515625" style="880" customWidth="1"/>
    <col min="7939" max="7939" width="14.140625" style="880" customWidth="1"/>
    <col min="7940" max="8193" width="9.140625" style="880"/>
    <col min="8194" max="8194" width="16.28515625" style="880" customWidth="1"/>
    <col min="8195" max="8195" width="14.140625" style="880" customWidth="1"/>
    <col min="8196" max="8449" width="9.140625" style="880"/>
    <col min="8450" max="8450" width="16.28515625" style="880" customWidth="1"/>
    <col min="8451" max="8451" width="14.140625" style="880" customWidth="1"/>
    <col min="8452" max="8705" width="9.140625" style="880"/>
    <col min="8706" max="8706" width="16.28515625" style="880" customWidth="1"/>
    <col min="8707" max="8707" width="14.140625" style="880" customWidth="1"/>
    <col min="8708" max="8961" width="9.140625" style="880"/>
    <col min="8962" max="8962" width="16.28515625" style="880" customWidth="1"/>
    <col min="8963" max="8963" width="14.140625" style="880" customWidth="1"/>
    <col min="8964" max="9217" width="9.140625" style="880"/>
    <col min="9218" max="9218" width="16.28515625" style="880" customWidth="1"/>
    <col min="9219" max="9219" width="14.140625" style="880" customWidth="1"/>
    <col min="9220" max="9473" width="9.140625" style="880"/>
    <col min="9474" max="9474" width="16.28515625" style="880" customWidth="1"/>
    <col min="9475" max="9475" width="14.140625" style="880" customWidth="1"/>
    <col min="9476" max="9729" width="9.140625" style="880"/>
    <col min="9730" max="9730" width="16.28515625" style="880" customWidth="1"/>
    <col min="9731" max="9731" width="14.140625" style="880" customWidth="1"/>
    <col min="9732" max="9985" width="9.140625" style="880"/>
    <col min="9986" max="9986" width="16.28515625" style="880" customWidth="1"/>
    <col min="9987" max="9987" width="14.140625" style="880" customWidth="1"/>
    <col min="9988" max="10241" width="9.140625" style="880"/>
    <col min="10242" max="10242" width="16.28515625" style="880" customWidth="1"/>
    <col min="10243" max="10243" width="14.140625" style="880" customWidth="1"/>
    <col min="10244" max="10497" width="9.140625" style="880"/>
    <col min="10498" max="10498" width="16.28515625" style="880" customWidth="1"/>
    <col min="10499" max="10499" width="14.140625" style="880" customWidth="1"/>
    <col min="10500" max="10753" width="9.140625" style="880"/>
    <col min="10754" max="10754" width="16.28515625" style="880" customWidth="1"/>
    <col min="10755" max="10755" width="14.140625" style="880" customWidth="1"/>
    <col min="10756" max="11009" width="9.140625" style="880"/>
    <col min="11010" max="11010" width="16.28515625" style="880" customWidth="1"/>
    <col min="11011" max="11011" width="14.140625" style="880" customWidth="1"/>
    <col min="11012" max="11265" width="9.140625" style="880"/>
    <col min="11266" max="11266" width="16.28515625" style="880" customWidth="1"/>
    <col min="11267" max="11267" width="14.140625" style="880" customWidth="1"/>
    <col min="11268" max="11521" width="9.140625" style="880"/>
    <col min="11522" max="11522" width="16.28515625" style="880" customWidth="1"/>
    <col min="11523" max="11523" width="14.140625" style="880" customWidth="1"/>
    <col min="11524" max="11777" width="9.140625" style="880"/>
    <col min="11778" max="11778" width="16.28515625" style="880" customWidth="1"/>
    <col min="11779" max="11779" width="14.140625" style="880" customWidth="1"/>
    <col min="11780" max="12033" width="9.140625" style="880"/>
    <col min="12034" max="12034" width="16.28515625" style="880" customWidth="1"/>
    <col min="12035" max="12035" width="14.140625" style="880" customWidth="1"/>
    <col min="12036" max="12289" width="9.140625" style="880"/>
    <col min="12290" max="12290" width="16.28515625" style="880" customWidth="1"/>
    <col min="12291" max="12291" width="14.140625" style="880" customWidth="1"/>
    <col min="12292" max="12545" width="9.140625" style="880"/>
    <col min="12546" max="12546" width="16.28515625" style="880" customWidth="1"/>
    <col min="12547" max="12547" width="14.140625" style="880" customWidth="1"/>
    <col min="12548" max="12801" width="9.140625" style="880"/>
    <col min="12802" max="12802" width="16.28515625" style="880" customWidth="1"/>
    <col min="12803" max="12803" width="14.140625" style="880" customWidth="1"/>
    <col min="12804" max="13057" width="9.140625" style="880"/>
    <col min="13058" max="13058" width="16.28515625" style="880" customWidth="1"/>
    <col min="13059" max="13059" width="14.140625" style="880" customWidth="1"/>
    <col min="13060" max="13313" width="9.140625" style="880"/>
    <col min="13314" max="13314" width="16.28515625" style="880" customWidth="1"/>
    <col min="13315" max="13315" width="14.140625" style="880" customWidth="1"/>
    <col min="13316" max="13569" width="9.140625" style="880"/>
    <col min="13570" max="13570" width="16.28515625" style="880" customWidth="1"/>
    <col min="13571" max="13571" width="14.140625" style="880" customWidth="1"/>
    <col min="13572" max="13825" width="9.140625" style="880"/>
    <col min="13826" max="13826" width="16.28515625" style="880" customWidth="1"/>
    <col min="13827" max="13827" width="14.140625" style="880" customWidth="1"/>
    <col min="13828" max="14081" width="9.140625" style="880"/>
    <col min="14082" max="14082" width="16.28515625" style="880" customWidth="1"/>
    <col min="14083" max="14083" width="14.140625" style="880" customWidth="1"/>
    <col min="14084" max="14337" width="9.140625" style="880"/>
    <col min="14338" max="14338" width="16.28515625" style="880" customWidth="1"/>
    <col min="14339" max="14339" width="14.140625" style="880" customWidth="1"/>
    <col min="14340" max="14593" width="9.140625" style="880"/>
    <col min="14594" max="14594" width="16.28515625" style="880" customWidth="1"/>
    <col min="14595" max="14595" width="14.140625" style="880" customWidth="1"/>
    <col min="14596" max="14849" width="9.140625" style="880"/>
    <col min="14850" max="14850" width="16.28515625" style="880" customWidth="1"/>
    <col min="14851" max="14851" width="14.140625" style="880" customWidth="1"/>
    <col min="14852" max="15105" width="9.140625" style="880"/>
    <col min="15106" max="15106" width="16.28515625" style="880" customWidth="1"/>
    <col min="15107" max="15107" width="14.140625" style="880" customWidth="1"/>
    <col min="15108" max="15361" width="9.140625" style="880"/>
    <col min="15362" max="15362" width="16.28515625" style="880" customWidth="1"/>
    <col min="15363" max="15363" width="14.140625" style="880" customWidth="1"/>
    <col min="15364" max="15617" width="9.140625" style="880"/>
    <col min="15618" max="15618" width="16.28515625" style="880" customWidth="1"/>
    <col min="15619" max="15619" width="14.140625" style="880" customWidth="1"/>
    <col min="15620" max="15873" width="9.140625" style="880"/>
    <col min="15874" max="15874" width="16.28515625" style="880" customWidth="1"/>
    <col min="15875" max="15875" width="14.140625" style="880" customWidth="1"/>
    <col min="15876" max="16129" width="9.140625" style="880"/>
    <col min="16130" max="16130" width="16.28515625" style="880" customWidth="1"/>
    <col min="16131" max="16131" width="14.140625" style="880" customWidth="1"/>
    <col min="16132" max="16384" width="9.140625" style="880"/>
  </cols>
  <sheetData>
    <row r="1" spans="1:6" ht="15.75">
      <c r="A1" s="1153" t="s">
        <v>373</v>
      </c>
      <c r="B1" s="1154"/>
      <c r="C1" s="1154"/>
      <c r="D1" s="1154"/>
    </row>
    <row r="2" spans="1:6" ht="15.75">
      <c r="A2" s="1153" t="s">
        <v>447</v>
      </c>
      <c r="B2" s="1154"/>
      <c r="C2" s="1154"/>
      <c r="D2" s="1154"/>
      <c r="E2" s="881"/>
      <c r="F2" s="881"/>
    </row>
    <row r="3" spans="1:6" ht="15.75">
      <c r="A3" s="1153" t="s">
        <v>448</v>
      </c>
      <c r="B3" s="1153"/>
      <c r="C3" s="1153"/>
      <c r="D3" s="1153"/>
      <c r="E3" s="882"/>
      <c r="F3" s="881"/>
    </row>
    <row r="4" spans="1:6" ht="18.75" customHeight="1">
      <c r="B4" s="883"/>
      <c r="C4" s="883"/>
      <c r="D4" s="881"/>
      <c r="E4" s="881"/>
      <c r="F4" s="881"/>
    </row>
    <row r="5" spans="1:6" ht="18" customHeight="1">
      <c r="B5" s="884" t="s">
        <v>281</v>
      </c>
      <c r="C5" s="885" t="s">
        <v>374</v>
      </c>
      <c r="D5" s="881"/>
      <c r="E5" s="881"/>
      <c r="F5" s="881"/>
    </row>
    <row r="6" spans="1:6" ht="15" customHeight="1">
      <c r="B6" s="886">
        <v>1993</v>
      </c>
      <c r="C6" s="887">
        <v>2.0000000000000018E-2</v>
      </c>
      <c r="D6" s="881"/>
      <c r="E6" s="881"/>
      <c r="F6" s="881"/>
    </row>
    <row r="7" spans="1:6" ht="15" customHeight="1">
      <c r="B7" s="886">
        <v>1994</v>
      </c>
      <c r="C7" s="887">
        <v>5.0000000000000044E-2</v>
      </c>
      <c r="D7" s="881"/>
      <c r="E7" s="881"/>
      <c r="F7" s="881"/>
    </row>
    <row r="8" spans="1:6" ht="15">
      <c r="B8" s="888">
        <v>1995</v>
      </c>
      <c r="C8" s="887">
        <v>2.750000000000008E-2</v>
      </c>
      <c r="D8" s="889"/>
      <c r="E8" s="889"/>
      <c r="F8" s="889"/>
    </row>
    <row r="9" spans="1:6" ht="15">
      <c r="B9" s="888">
        <f t="shared" ref="B9:B23" si="0">B8+1</f>
        <v>1996</v>
      </c>
      <c r="C9" s="887">
        <v>2.750000000000008E-2</v>
      </c>
      <c r="D9" s="889"/>
      <c r="E9" s="889"/>
      <c r="F9" s="889"/>
    </row>
    <row r="10" spans="1:6" ht="15">
      <c r="B10" s="888">
        <f t="shared" si="0"/>
        <v>1997</v>
      </c>
      <c r="C10" s="887">
        <v>2.4999999999999911E-2</v>
      </c>
      <c r="D10" s="889"/>
      <c r="E10" s="889"/>
      <c r="F10" s="889"/>
    </row>
    <row r="11" spans="1:6" ht="15">
      <c r="B11" s="888">
        <f t="shared" si="0"/>
        <v>1998</v>
      </c>
      <c r="C11" s="887">
        <v>2.4999999999999911E-2</v>
      </c>
      <c r="D11" s="889"/>
      <c r="E11" s="889"/>
      <c r="F11" s="889"/>
    </row>
    <row r="12" spans="1:6" ht="15">
      <c r="B12" s="888">
        <f t="shared" si="0"/>
        <v>1999</v>
      </c>
      <c r="C12" s="887">
        <v>2.4999999999999911E-2</v>
      </c>
      <c r="D12" s="889"/>
      <c r="E12" s="889"/>
      <c r="F12" s="889"/>
    </row>
    <row r="13" spans="1:6" ht="15">
      <c r="B13" s="888">
        <f t="shared" si="0"/>
        <v>2000</v>
      </c>
      <c r="C13" s="887">
        <v>2.4999999999999911E-2</v>
      </c>
      <c r="D13" s="889"/>
      <c r="E13" s="889"/>
      <c r="F13" s="889"/>
    </row>
    <row r="14" spans="1:6" ht="15">
      <c r="B14" s="888">
        <f t="shared" si="0"/>
        <v>2001</v>
      </c>
      <c r="C14" s="887">
        <v>2.0000000000000018E-2</v>
      </c>
      <c r="D14" s="889"/>
      <c r="E14" s="889"/>
      <c r="F14" s="889"/>
    </row>
    <row r="15" spans="1:6" ht="15">
      <c r="B15" s="888">
        <f t="shared" si="0"/>
        <v>2002</v>
      </c>
      <c r="C15" s="887">
        <v>2.0000000000000018E-2</v>
      </c>
      <c r="D15" s="889"/>
      <c r="E15" s="889"/>
      <c r="F15" s="889"/>
    </row>
    <row r="16" spans="1:6" ht="15">
      <c r="B16" s="888">
        <f t="shared" si="0"/>
        <v>2003</v>
      </c>
      <c r="C16" s="887">
        <v>2.0000000000000018E-2</v>
      </c>
      <c r="D16" s="889"/>
      <c r="E16" s="889"/>
      <c r="F16" s="889"/>
    </row>
    <row r="17" spans="1:7" ht="15">
      <c r="B17" s="888">
        <f t="shared" si="0"/>
        <v>2004</v>
      </c>
      <c r="C17" s="887">
        <v>2.0000000000000018E-2</v>
      </c>
      <c r="D17" s="889"/>
      <c r="E17" s="889"/>
      <c r="F17" s="889"/>
    </row>
    <row r="18" spans="1:7" ht="15">
      <c r="B18" s="888">
        <f t="shared" si="0"/>
        <v>2005</v>
      </c>
      <c r="C18" s="887">
        <v>5.0000000000000044E-2</v>
      </c>
      <c r="D18" s="889"/>
      <c r="E18" s="889"/>
      <c r="F18" s="889"/>
    </row>
    <row r="19" spans="1:7" ht="15">
      <c r="B19" s="888">
        <f t="shared" si="0"/>
        <v>2006</v>
      </c>
      <c r="C19" s="887">
        <v>2.0000000000000018E-2</v>
      </c>
      <c r="D19" s="889"/>
      <c r="E19" s="889"/>
      <c r="F19" s="889"/>
    </row>
    <row r="20" spans="1:7" ht="15">
      <c r="B20" s="888">
        <f t="shared" si="0"/>
        <v>2007</v>
      </c>
      <c r="C20" s="887">
        <v>2.0000000000000018E-2</v>
      </c>
      <c r="D20" s="889"/>
      <c r="E20" s="889"/>
      <c r="F20" s="889"/>
    </row>
    <row r="21" spans="1:7" ht="15">
      <c r="B21" s="888">
        <f t="shared" si="0"/>
        <v>2008</v>
      </c>
      <c r="C21" s="887">
        <v>0</v>
      </c>
      <c r="D21" s="889"/>
      <c r="E21" s="889"/>
      <c r="F21" s="889"/>
    </row>
    <row r="22" spans="1:7" ht="15">
      <c r="B22" s="888">
        <f t="shared" si="0"/>
        <v>2009</v>
      </c>
      <c r="C22" s="887">
        <v>0</v>
      </c>
      <c r="D22" s="889"/>
      <c r="E22" s="889"/>
      <c r="F22" s="889"/>
    </row>
    <row r="23" spans="1:7" ht="15">
      <c r="B23" s="888">
        <f t="shared" si="0"/>
        <v>2010</v>
      </c>
      <c r="C23" s="887">
        <v>0</v>
      </c>
      <c r="D23" s="889"/>
      <c r="E23" s="889"/>
      <c r="F23" s="889"/>
    </row>
    <row r="24" spans="1:7" ht="15">
      <c r="B24" s="886">
        <v>2011</v>
      </c>
      <c r="C24" s="890">
        <v>2.5000000000000001E-2</v>
      </c>
      <c r="D24" s="891"/>
      <c r="E24" s="891"/>
      <c r="F24" s="891"/>
    </row>
    <row r="25" spans="1:7" ht="14.25">
      <c r="B25" s="888">
        <v>2012</v>
      </c>
      <c r="C25" s="887">
        <v>2.5000000000000001E-2</v>
      </c>
      <c r="D25" s="892"/>
      <c r="E25" s="892"/>
      <c r="F25" s="892"/>
    </row>
    <row r="26" spans="1:7" ht="14.25">
      <c r="B26" s="888">
        <v>2013</v>
      </c>
      <c r="C26" s="887">
        <v>1.4999999999999999E-2</v>
      </c>
      <c r="D26" s="892"/>
      <c r="E26" s="892"/>
      <c r="F26" s="892"/>
    </row>
    <row r="27" spans="1:7" ht="14.25">
      <c r="B27" s="888">
        <v>2014</v>
      </c>
      <c r="C27" s="887">
        <v>0.01</v>
      </c>
      <c r="D27" s="892"/>
      <c r="E27" s="892"/>
      <c r="F27" s="892"/>
    </row>
    <row r="28" spans="1:7" ht="14.25">
      <c r="B28" s="888">
        <v>2015</v>
      </c>
      <c r="C28" s="887">
        <v>0.05</v>
      </c>
      <c r="D28" s="892"/>
      <c r="E28" s="892"/>
      <c r="F28" s="892"/>
    </row>
    <row r="29" spans="1:7" ht="14.25">
      <c r="B29" s="888">
        <v>2016</v>
      </c>
      <c r="C29" s="887">
        <v>0.05</v>
      </c>
      <c r="D29" s="892"/>
      <c r="E29" s="892"/>
      <c r="F29" s="892"/>
    </row>
    <row r="30" spans="1:7" ht="14.25">
      <c r="B30" s="888">
        <v>2017</v>
      </c>
      <c r="C30" s="887">
        <v>0.05</v>
      </c>
    </row>
    <row r="31" spans="1:7" ht="14.25">
      <c r="B31" s="893">
        <v>2018</v>
      </c>
      <c r="C31" s="894">
        <v>0</v>
      </c>
    </row>
    <row r="32" spans="1:7" ht="80.45" customHeight="1">
      <c r="A32" s="1155" t="s">
        <v>375</v>
      </c>
      <c r="B32" s="1156"/>
      <c r="C32" s="1156"/>
      <c r="D32" s="1156"/>
      <c r="E32" s="895"/>
      <c r="F32" s="895"/>
      <c r="G32" s="895"/>
    </row>
    <row r="33" spans="2:7">
      <c r="B33" s="895"/>
      <c r="C33" s="895"/>
      <c r="D33" s="895"/>
      <c r="E33" s="895"/>
      <c r="F33" s="895"/>
      <c r="G33" s="895"/>
    </row>
    <row r="34" spans="2:7">
      <c r="B34" s="895"/>
      <c r="C34" s="895"/>
      <c r="D34" s="895"/>
      <c r="E34" s="895"/>
      <c r="F34" s="895"/>
      <c r="G34" s="895"/>
    </row>
    <row r="35" spans="2:7">
      <c r="B35" s="895"/>
      <c r="C35" s="895"/>
      <c r="D35" s="895"/>
      <c r="E35" s="895"/>
      <c r="F35" s="895"/>
      <c r="G35" s="895"/>
    </row>
    <row r="36" spans="2:7">
      <c r="B36" s="895"/>
      <c r="C36" s="895"/>
      <c r="D36" s="895"/>
      <c r="E36" s="895"/>
      <c r="F36" s="895"/>
      <c r="G36" s="895"/>
    </row>
    <row r="37" spans="2:7">
      <c r="B37" s="895"/>
      <c r="C37" s="895"/>
      <c r="D37" s="895"/>
      <c r="E37" s="895"/>
      <c r="F37" s="895"/>
      <c r="G37" s="895"/>
    </row>
    <row r="38" spans="2:7">
      <c r="B38" s="895"/>
      <c r="C38" s="895"/>
      <c r="D38" s="895"/>
      <c r="E38" s="895"/>
      <c r="F38" s="895"/>
      <c r="G38" s="895"/>
    </row>
  </sheetData>
  <mergeCells count="4">
    <mergeCell ref="A1:D1"/>
    <mergeCell ref="A2:D2"/>
    <mergeCell ref="A3:D3"/>
    <mergeCell ref="A32:D32"/>
  </mergeCells>
  <printOptions horizontalCentered="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showGridLines="0" zoomScaleNormal="100" workbookViewId="0">
      <selection sqref="A1:I1"/>
    </sheetView>
  </sheetViews>
  <sheetFormatPr defaultColWidth="9" defaultRowHeight="12.75"/>
  <cols>
    <col min="1" max="1" width="34.28515625" style="730" customWidth="1"/>
    <col min="2" max="2" width="10" style="731" bestFit="1" customWidth="1"/>
    <col min="3" max="3" width="12.42578125" style="731" bestFit="1" customWidth="1"/>
    <col min="4" max="4" width="13.42578125" style="727" bestFit="1" customWidth="1"/>
    <col min="5" max="5" width="9.28515625" style="727" bestFit="1" customWidth="1"/>
    <col min="6" max="6" width="10.28515625" style="728" customWidth="1"/>
    <col min="7" max="7" width="9.28515625" style="729" bestFit="1" customWidth="1"/>
    <col min="8" max="8" width="8.85546875" style="728" bestFit="1" customWidth="1"/>
    <col min="9" max="9" width="9.28515625" style="728" bestFit="1" customWidth="1"/>
    <col min="10"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4.25" customHeight="1">
      <c r="A5" s="672"/>
      <c r="B5" s="672"/>
      <c r="C5" s="672"/>
      <c r="D5" s="672"/>
      <c r="E5" s="672"/>
      <c r="F5" s="672"/>
      <c r="G5" s="672"/>
      <c r="H5" s="672"/>
      <c r="I5" s="672"/>
    </row>
    <row r="6" spans="1:9" s="120" customFormat="1" ht="14.25" customHeight="1">
      <c r="A6" s="1049" t="s">
        <v>77</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684"/>
      <c r="B10" s="685"/>
      <c r="C10" s="686" t="s">
        <v>315</v>
      </c>
      <c r="D10" s="687" t="s">
        <v>47</v>
      </c>
      <c r="E10" s="688" t="s">
        <v>87</v>
      </c>
      <c r="F10" s="689" t="s">
        <v>47</v>
      </c>
      <c r="G10" s="690" t="s">
        <v>87</v>
      </c>
      <c r="H10" s="689" t="s">
        <v>47</v>
      </c>
      <c r="I10" s="690" t="s">
        <v>87</v>
      </c>
    </row>
    <row r="11" spans="1:9" s="696" customFormat="1" ht="15">
      <c r="A11" s="734" t="s">
        <v>48</v>
      </c>
      <c r="B11" s="692">
        <v>102349</v>
      </c>
      <c r="C11" s="693"/>
      <c r="D11" s="694">
        <v>65795146530</v>
      </c>
      <c r="E11" s="695">
        <v>1</v>
      </c>
      <c r="F11" s="694">
        <v>12916821433</v>
      </c>
      <c r="G11" s="695">
        <v>1</v>
      </c>
      <c r="H11" s="694">
        <v>11660200155</v>
      </c>
      <c r="I11" s="695">
        <v>1</v>
      </c>
    </row>
    <row r="12" spans="1:9" s="696" customFormat="1" ht="15">
      <c r="A12" s="735"/>
      <c r="B12" s="698"/>
      <c r="C12" s="736"/>
      <c r="D12" s="700"/>
      <c r="E12" s="701"/>
      <c r="F12" s="700"/>
      <c r="G12" s="701"/>
      <c r="H12" s="700"/>
      <c r="I12" s="701"/>
    </row>
    <row r="13" spans="1:9" s="696" customFormat="1" ht="15">
      <c r="A13" s="684" t="s">
        <v>34</v>
      </c>
      <c r="B13" s="737">
        <v>69060</v>
      </c>
      <c r="C13" s="737">
        <v>119943</v>
      </c>
      <c r="D13" s="700">
        <v>33841500379</v>
      </c>
      <c r="E13" s="702">
        <v>0.51434645507734544</v>
      </c>
      <c r="F13" s="700">
        <v>1550955587</v>
      </c>
      <c r="G13" s="702">
        <v>0.12007254223067651</v>
      </c>
      <c r="H13" s="700">
        <v>1550955587</v>
      </c>
      <c r="I13" s="702">
        <v>0.13301277562846436</v>
      </c>
    </row>
    <row r="14" spans="1:9" s="707" customFormat="1" ht="14.25">
      <c r="A14" s="703" t="s">
        <v>49</v>
      </c>
      <c r="B14" s="709">
        <v>21796</v>
      </c>
      <c r="C14" s="738">
        <v>21796</v>
      </c>
      <c r="D14" s="705">
        <v>10536422602</v>
      </c>
      <c r="E14" s="706">
        <v>0.16013981513356468</v>
      </c>
      <c r="F14" s="705">
        <v>496592276</v>
      </c>
      <c r="G14" s="706">
        <v>3.8445392976580291E-2</v>
      </c>
      <c r="H14" s="705">
        <v>496592276</v>
      </c>
      <c r="I14" s="706">
        <v>4.2588657947441558E-2</v>
      </c>
    </row>
    <row r="15" spans="1:9" s="707" customFormat="1" ht="14.25">
      <c r="A15" s="703" t="s">
        <v>50</v>
      </c>
      <c r="B15" s="709">
        <v>29549</v>
      </c>
      <c r="C15" s="738">
        <v>59098</v>
      </c>
      <c r="D15" s="705">
        <v>14846295038</v>
      </c>
      <c r="E15" s="706">
        <v>0.22564422789499639</v>
      </c>
      <c r="F15" s="705">
        <v>707355845</v>
      </c>
      <c r="G15" s="706">
        <v>5.4762377003435343E-2</v>
      </c>
      <c r="H15" s="705">
        <v>707355845</v>
      </c>
      <c r="I15" s="706">
        <v>6.0664125452141518E-2</v>
      </c>
    </row>
    <row r="16" spans="1:9" s="707" customFormat="1" ht="14.25">
      <c r="A16" s="703" t="s">
        <v>51</v>
      </c>
      <c r="B16" s="709">
        <v>11272</v>
      </c>
      <c r="C16" s="738">
        <v>33816</v>
      </c>
      <c r="D16" s="705">
        <v>6344977397</v>
      </c>
      <c r="E16" s="706">
        <v>9.6435341079557285E-2</v>
      </c>
      <c r="F16" s="705">
        <v>274019265</v>
      </c>
      <c r="G16" s="706">
        <v>2.121414052376178E-2</v>
      </c>
      <c r="H16" s="705">
        <v>274019265</v>
      </c>
      <c r="I16" s="706">
        <v>2.3500391190326011E-2</v>
      </c>
    </row>
    <row r="17" spans="1:9" s="707" customFormat="1" ht="14.25">
      <c r="A17" s="703" t="s">
        <v>52</v>
      </c>
      <c r="B17" s="709">
        <v>2195</v>
      </c>
      <c r="C17" s="738">
        <v>2195</v>
      </c>
      <c r="D17" s="705">
        <v>645967002</v>
      </c>
      <c r="E17" s="706">
        <v>9.8178518639739556E-3</v>
      </c>
      <c r="F17" s="705">
        <v>17244396</v>
      </c>
      <c r="G17" s="706">
        <v>1.3350340166462221E-3</v>
      </c>
      <c r="H17" s="705">
        <v>17244396</v>
      </c>
      <c r="I17" s="706">
        <v>1.4789108051979233E-3</v>
      </c>
    </row>
    <row r="18" spans="1:9" s="707" customFormat="1" ht="14.25">
      <c r="A18" s="703" t="s">
        <v>53</v>
      </c>
      <c r="B18" s="709">
        <v>2475</v>
      </c>
      <c r="C18" s="108">
        <v>0</v>
      </c>
      <c r="D18" s="705">
        <v>556086770</v>
      </c>
      <c r="E18" s="706">
        <v>8.4517901293288608E-3</v>
      </c>
      <c r="F18" s="705">
        <v>17472125</v>
      </c>
      <c r="G18" s="706">
        <v>1.3526644376581744E-3</v>
      </c>
      <c r="H18" s="705">
        <v>17472125</v>
      </c>
      <c r="I18" s="706">
        <v>1.4984412589613904E-3</v>
      </c>
    </row>
    <row r="19" spans="1:9" s="707" customFormat="1" ht="14.25">
      <c r="A19" s="703" t="s">
        <v>54</v>
      </c>
      <c r="B19" s="709">
        <v>1773</v>
      </c>
      <c r="C19" s="738">
        <v>3038</v>
      </c>
      <c r="D19" s="705">
        <v>911751570</v>
      </c>
      <c r="E19" s="706">
        <v>1.3857428975924192E-2</v>
      </c>
      <c r="F19" s="705">
        <v>38271680</v>
      </c>
      <c r="G19" s="706">
        <v>2.962933272594696E-3</v>
      </c>
      <c r="H19" s="705">
        <v>38271680</v>
      </c>
      <c r="I19" s="706">
        <v>3.2822489743959287E-3</v>
      </c>
    </row>
    <row r="20" spans="1:9" s="707" customFormat="1" ht="15" customHeight="1">
      <c r="A20" s="708"/>
      <c r="B20" s="709"/>
      <c r="C20" s="738"/>
      <c r="D20" s="705"/>
      <c r="E20" s="710"/>
      <c r="F20" s="705"/>
      <c r="G20" s="710"/>
      <c r="H20" s="705"/>
      <c r="I20" s="710"/>
    </row>
    <row r="21" spans="1:9" s="696" customFormat="1" ht="15">
      <c r="A21" s="684" t="s">
        <v>35</v>
      </c>
      <c r="B21" s="737">
        <v>23752</v>
      </c>
      <c r="C21" s="737">
        <v>274857</v>
      </c>
      <c r="D21" s="700">
        <v>14312491047</v>
      </c>
      <c r="E21" s="702">
        <v>0.21753110680396567</v>
      </c>
      <c r="F21" s="700">
        <v>4581309915</v>
      </c>
      <c r="G21" s="702">
        <v>0.3546778082180212</v>
      </c>
      <c r="H21" s="700">
        <v>3974620374</v>
      </c>
      <c r="I21" s="702">
        <v>0.34087068156335609</v>
      </c>
    </row>
    <row r="22" spans="1:9" s="707" customFormat="1" ht="14.25">
      <c r="A22" s="703" t="s">
        <v>55</v>
      </c>
      <c r="B22" s="709">
        <v>4700</v>
      </c>
      <c r="C22" s="738">
        <v>205344</v>
      </c>
      <c r="D22" s="705">
        <v>9083732062</v>
      </c>
      <c r="E22" s="706">
        <v>0.13806082273649434</v>
      </c>
      <c r="F22" s="705">
        <v>3415346434</v>
      </c>
      <c r="G22" s="706">
        <v>0.2644107493252516</v>
      </c>
      <c r="H22" s="705">
        <v>2915862432</v>
      </c>
      <c r="I22" s="706">
        <v>0.25006967232459143</v>
      </c>
    </row>
    <row r="23" spans="1:9" s="707" customFormat="1" ht="14.25">
      <c r="A23" s="703" t="s">
        <v>56</v>
      </c>
      <c r="B23" s="709">
        <v>376</v>
      </c>
      <c r="C23" s="738">
        <v>29854</v>
      </c>
      <c r="D23" s="705">
        <v>1611753000</v>
      </c>
      <c r="E23" s="706">
        <v>2.4496533331149341E-2</v>
      </c>
      <c r="F23" s="705">
        <v>638390024</v>
      </c>
      <c r="G23" s="706">
        <v>4.9423151609809826E-2</v>
      </c>
      <c r="H23" s="705">
        <v>547968995</v>
      </c>
      <c r="I23" s="706">
        <v>4.6994818932419948E-2</v>
      </c>
    </row>
    <row r="24" spans="1:9" s="707" customFormat="1" ht="14.25">
      <c r="A24" s="703" t="s">
        <v>52</v>
      </c>
      <c r="B24" s="709">
        <v>14156</v>
      </c>
      <c r="C24" s="738">
        <v>14156</v>
      </c>
      <c r="D24" s="705">
        <v>728321711</v>
      </c>
      <c r="E24" s="706">
        <v>1.1069535511527647E-2</v>
      </c>
      <c r="F24" s="705">
        <v>122742172</v>
      </c>
      <c r="G24" s="706">
        <v>9.5025059095744172E-3</v>
      </c>
      <c r="H24" s="705">
        <v>107145938</v>
      </c>
      <c r="I24" s="706">
        <v>9.1890307692578371E-3</v>
      </c>
    </row>
    <row r="25" spans="1:9" s="707" customFormat="1" ht="14.25">
      <c r="A25" s="703" t="s">
        <v>57</v>
      </c>
      <c r="B25" s="709">
        <v>32</v>
      </c>
      <c r="C25" s="738">
        <v>1763</v>
      </c>
      <c r="D25" s="705">
        <v>115713146</v>
      </c>
      <c r="E25" s="706">
        <v>1.758688172344739E-3</v>
      </c>
      <c r="F25" s="705">
        <v>11606903</v>
      </c>
      <c r="G25" s="706">
        <v>8.9858817513313225E-4</v>
      </c>
      <c r="H25" s="705">
        <v>11454382</v>
      </c>
      <c r="I25" s="706">
        <v>9.8234866020616781E-4</v>
      </c>
    </row>
    <row r="26" spans="1:9" s="707" customFormat="1" ht="14.25">
      <c r="A26" s="711" t="s">
        <v>58</v>
      </c>
      <c r="B26" s="709">
        <v>8</v>
      </c>
      <c r="C26" s="738">
        <v>791</v>
      </c>
      <c r="D26" s="705">
        <v>48679000</v>
      </c>
      <c r="E26" s="706">
        <v>7.3985700416069882E-4</v>
      </c>
      <c r="F26" s="705">
        <v>7942687</v>
      </c>
      <c r="G26" s="706">
        <v>6.149103354257077E-4</v>
      </c>
      <c r="H26" s="705">
        <v>6906932</v>
      </c>
      <c r="I26" s="706">
        <v>5.9235106672146144E-4</v>
      </c>
    </row>
    <row r="27" spans="1:9" s="707" customFormat="1" ht="14.25">
      <c r="A27" s="703" t="s">
        <v>317</v>
      </c>
      <c r="B27" s="738">
        <v>4385</v>
      </c>
      <c r="C27" s="738">
        <v>22650</v>
      </c>
      <c r="D27" s="705">
        <v>2682127128</v>
      </c>
      <c r="E27" s="706">
        <v>4.0764817307262252E-2</v>
      </c>
      <c r="F27" s="705">
        <v>381177297</v>
      </c>
      <c r="G27" s="706">
        <v>2.9510146824989401E-2</v>
      </c>
      <c r="H27" s="705">
        <v>381177297</v>
      </c>
      <c r="I27" s="706">
        <v>3.2690459163048559E-2</v>
      </c>
    </row>
    <row r="28" spans="1:9" s="707" customFormat="1" ht="14.25">
      <c r="A28" s="703" t="s">
        <v>318</v>
      </c>
      <c r="B28" s="738">
        <v>29</v>
      </c>
      <c r="C28" s="738">
        <v>233</v>
      </c>
      <c r="D28" s="705">
        <v>34555000</v>
      </c>
      <c r="E28" s="706">
        <v>5.2519071424583395E-4</v>
      </c>
      <c r="F28" s="705">
        <v>3292677</v>
      </c>
      <c r="G28" s="706">
        <v>2.5491387467723613E-4</v>
      </c>
      <c r="H28" s="705">
        <v>3292677</v>
      </c>
      <c r="I28" s="706">
        <v>2.8238597590351567E-4</v>
      </c>
    </row>
    <row r="29" spans="1:9" s="707" customFormat="1" ht="14.25">
      <c r="A29" s="703" t="s">
        <v>319</v>
      </c>
      <c r="B29" s="738">
        <v>66</v>
      </c>
      <c r="C29" s="738">
        <v>66</v>
      </c>
      <c r="D29" s="705">
        <v>7610000</v>
      </c>
      <c r="E29" s="706">
        <v>1.1566202678080729E-4</v>
      </c>
      <c r="F29" s="705">
        <v>811721</v>
      </c>
      <c r="G29" s="706">
        <v>6.2842163159909336E-5</v>
      </c>
      <c r="H29" s="705">
        <v>811721</v>
      </c>
      <c r="I29" s="706">
        <v>6.9614671207159909E-5</v>
      </c>
    </row>
    <row r="30" spans="1:9" s="707" customFormat="1" ht="14.25">
      <c r="A30" s="703" t="s">
        <v>320</v>
      </c>
      <c r="B30" s="108">
        <v>0</v>
      </c>
      <c r="C30" s="108">
        <v>0</v>
      </c>
      <c r="D30" s="108">
        <v>0</v>
      </c>
      <c r="E30" s="739">
        <v>0</v>
      </c>
      <c r="F30" s="108">
        <v>0</v>
      </c>
      <c r="G30" s="739">
        <v>0</v>
      </c>
      <c r="H30" s="108">
        <v>0</v>
      </c>
      <c r="I30" s="739">
        <v>0</v>
      </c>
    </row>
    <row r="31" spans="1:9" s="707" customFormat="1" ht="15" customHeight="1">
      <c r="A31" s="703"/>
      <c r="B31" s="709"/>
      <c r="C31" s="740"/>
      <c r="D31" s="705"/>
      <c r="E31" s="706"/>
      <c r="F31" s="705"/>
      <c r="G31" s="706"/>
      <c r="H31" s="705"/>
      <c r="I31" s="706"/>
    </row>
    <row r="32" spans="1:9" s="696" customFormat="1" ht="15">
      <c r="A32" s="684" t="s">
        <v>36</v>
      </c>
      <c r="B32" s="737">
        <v>35</v>
      </c>
      <c r="C32" s="712">
        <v>0</v>
      </c>
      <c r="D32" s="700">
        <v>4308540807</v>
      </c>
      <c r="E32" s="702">
        <v>6.5484173745786481E-2</v>
      </c>
      <c r="F32" s="700">
        <v>1877868363</v>
      </c>
      <c r="G32" s="702">
        <v>0.14538161518610196</v>
      </c>
      <c r="H32" s="700">
        <v>1877868363</v>
      </c>
      <c r="I32" s="702">
        <v>0.16104941064795983</v>
      </c>
    </row>
    <row r="33" spans="1:9" s="707" customFormat="1" ht="14.25">
      <c r="A33" s="703" t="s">
        <v>162</v>
      </c>
      <c r="B33" s="709">
        <v>10</v>
      </c>
      <c r="C33" s="108">
        <v>0</v>
      </c>
      <c r="D33" s="705">
        <v>3686856336</v>
      </c>
      <c r="E33" s="706">
        <v>5.6035384529753096E-2</v>
      </c>
      <c r="F33" s="705">
        <v>1659085351</v>
      </c>
      <c r="G33" s="706">
        <v>0.12844377849502164</v>
      </c>
      <c r="H33" s="705">
        <v>1659085351</v>
      </c>
      <c r="I33" s="706">
        <v>0.14228618110715441</v>
      </c>
    </row>
    <row r="34" spans="1:9" s="707" customFormat="1" ht="14.25">
      <c r="A34" s="703" t="s">
        <v>163</v>
      </c>
      <c r="B34" s="709">
        <v>25</v>
      </c>
      <c r="C34" s="108">
        <v>0</v>
      </c>
      <c r="D34" s="705">
        <v>621684471</v>
      </c>
      <c r="E34" s="706">
        <v>9.4487892160333795E-3</v>
      </c>
      <c r="F34" s="705">
        <v>218783012</v>
      </c>
      <c r="G34" s="706">
        <v>1.6937836691080312E-2</v>
      </c>
      <c r="H34" s="705">
        <v>218783012</v>
      </c>
      <c r="I34" s="706">
        <v>1.8763229540805424E-2</v>
      </c>
    </row>
    <row r="35" spans="1:9" s="707" customFormat="1" ht="14.25">
      <c r="A35" s="711" t="s">
        <v>54</v>
      </c>
      <c r="B35" s="108">
        <v>0</v>
      </c>
      <c r="C35" s="108">
        <v>0</v>
      </c>
      <c r="D35" s="108">
        <v>0</v>
      </c>
      <c r="E35" s="739">
        <v>0</v>
      </c>
      <c r="F35" s="108">
        <v>0</v>
      </c>
      <c r="G35" s="739">
        <v>0</v>
      </c>
      <c r="H35" s="108">
        <v>0</v>
      </c>
      <c r="I35" s="739">
        <v>0</v>
      </c>
    </row>
    <row r="36" spans="1:9" s="707" customFormat="1" ht="15" customHeight="1">
      <c r="A36" s="708"/>
      <c r="B36" s="709"/>
      <c r="C36" s="713"/>
      <c r="D36" s="705"/>
      <c r="E36" s="710"/>
      <c r="F36" s="705"/>
      <c r="G36" s="710"/>
      <c r="H36" s="705"/>
      <c r="I36" s="710"/>
    </row>
    <row r="37" spans="1:9" s="696" customFormat="1" ht="15">
      <c r="A37" s="684" t="s">
        <v>37</v>
      </c>
      <c r="B37" s="737">
        <v>9502</v>
      </c>
      <c r="C37" s="714">
        <v>86743598</v>
      </c>
      <c r="D37" s="715">
        <v>13332614297</v>
      </c>
      <c r="E37" s="702">
        <v>0.20263826437290255</v>
      </c>
      <c r="F37" s="715">
        <v>4906687568</v>
      </c>
      <c r="G37" s="702">
        <v>0.37986803436520028</v>
      </c>
      <c r="H37" s="715">
        <v>4256755831</v>
      </c>
      <c r="I37" s="702">
        <v>0.3650671321602198</v>
      </c>
    </row>
    <row r="38" spans="1:9" s="707" customFormat="1" ht="14.25">
      <c r="A38" s="716" t="s">
        <v>63</v>
      </c>
      <c r="B38" s="738">
        <v>510</v>
      </c>
      <c r="C38" s="717">
        <v>8503745</v>
      </c>
      <c r="D38" s="705">
        <v>1278223175</v>
      </c>
      <c r="E38" s="706">
        <v>1.9427317095755393E-2</v>
      </c>
      <c r="F38" s="705">
        <v>450170279</v>
      </c>
      <c r="G38" s="706">
        <v>3.4851474980516592E-2</v>
      </c>
      <c r="H38" s="705">
        <v>392391047</v>
      </c>
      <c r="I38" s="706">
        <v>3.3652170784713255E-2</v>
      </c>
    </row>
    <row r="39" spans="1:9" s="707" customFormat="1" ht="14.25">
      <c r="A39" s="708" t="s">
        <v>321</v>
      </c>
      <c r="B39" s="738">
        <v>79</v>
      </c>
      <c r="C39" s="717">
        <v>2014131</v>
      </c>
      <c r="D39" s="705">
        <v>281004821</v>
      </c>
      <c r="E39" s="706">
        <v>4.270905010780284E-3</v>
      </c>
      <c r="F39" s="705">
        <v>59699865</v>
      </c>
      <c r="G39" s="706">
        <v>4.6218696534333359E-3</v>
      </c>
      <c r="H39" s="705">
        <v>54096219</v>
      </c>
      <c r="I39" s="706">
        <v>4.6393902575337055E-3</v>
      </c>
    </row>
    <row r="40" spans="1:9" s="707" customFormat="1" ht="14.25">
      <c r="A40" s="708" t="s">
        <v>65</v>
      </c>
      <c r="B40" s="738">
        <v>8</v>
      </c>
      <c r="C40" s="717">
        <v>128905</v>
      </c>
      <c r="D40" s="705">
        <v>9002000</v>
      </c>
      <c r="E40" s="706">
        <v>1.3681860250733605E-4</v>
      </c>
      <c r="F40" s="705">
        <v>4050900</v>
      </c>
      <c r="G40" s="706">
        <v>3.1361430681783122E-4</v>
      </c>
      <c r="H40" s="705">
        <v>3161234</v>
      </c>
      <c r="I40" s="706">
        <v>2.7111318484909834E-4</v>
      </c>
    </row>
    <row r="41" spans="1:9" s="707" customFormat="1" ht="14.25">
      <c r="A41" s="718" t="s">
        <v>64</v>
      </c>
      <c r="B41" s="738">
        <v>2618</v>
      </c>
      <c r="C41" s="717">
        <v>24292343</v>
      </c>
      <c r="D41" s="705">
        <v>4959434608</v>
      </c>
      <c r="E41" s="706">
        <v>7.537690649778693E-2</v>
      </c>
      <c r="F41" s="705">
        <v>1967566774</v>
      </c>
      <c r="G41" s="706">
        <v>0.15232592508968534</v>
      </c>
      <c r="H41" s="705">
        <v>1677729564</v>
      </c>
      <c r="I41" s="706">
        <v>0.1438851427675171</v>
      </c>
    </row>
    <row r="42" spans="1:9" s="707" customFormat="1" ht="14.25">
      <c r="A42" s="708" t="s">
        <v>322</v>
      </c>
      <c r="B42" s="738">
        <v>164</v>
      </c>
      <c r="C42" s="717">
        <v>2368045</v>
      </c>
      <c r="D42" s="705">
        <v>384478468</v>
      </c>
      <c r="E42" s="706">
        <v>5.8435688386937927E-3</v>
      </c>
      <c r="F42" s="705">
        <v>124248129</v>
      </c>
      <c r="G42" s="706">
        <v>9.6190947319725172E-3</v>
      </c>
      <c r="H42" s="705">
        <v>107174259</v>
      </c>
      <c r="I42" s="706">
        <v>9.1914596297939799E-3</v>
      </c>
    </row>
    <row r="43" spans="1:9" s="707" customFormat="1" ht="14.25">
      <c r="A43" s="708" t="s">
        <v>68</v>
      </c>
      <c r="B43" s="738">
        <v>473</v>
      </c>
      <c r="C43" s="717">
        <v>8246208</v>
      </c>
      <c r="D43" s="705">
        <v>592989962</v>
      </c>
      <c r="E43" s="706">
        <v>9.0126702845721284E-3</v>
      </c>
      <c r="F43" s="705">
        <v>257266290</v>
      </c>
      <c r="G43" s="706">
        <v>1.9917151548037509E-2</v>
      </c>
      <c r="H43" s="705">
        <v>219599120</v>
      </c>
      <c r="I43" s="706">
        <v>1.8833220449121869E-2</v>
      </c>
    </row>
    <row r="44" spans="1:9" s="707" customFormat="1" ht="14.25">
      <c r="A44" s="708" t="s">
        <v>71</v>
      </c>
      <c r="B44" s="738">
        <v>749</v>
      </c>
      <c r="C44" s="717">
        <v>11983975</v>
      </c>
      <c r="D44" s="705">
        <v>905607967</v>
      </c>
      <c r="E44" s="706">
        <v>1.3764054261769573E-2</v>
      </c>
      <c r="F44" s="705">
        <v>376497548</v>
      </c>
      <c r="G44" s="706">
        <v>2.9147848017633891E-2</v>
      </c>
      <c r="H44" s="705">
        <v>328036865</v>
      </c>
      <c r="I44" s="706">
        <v>2.8133038939244522E-2</v>
      </c>
    </row>
    <row r="45" spans="1:9" s="707" customFormat="1" ht="14.25">
      <c r="A45" s="708" t="s">
        <v>323</v>
      </c>
      <c r="B45" s="738">
        <v>1</v>
      </c>
      <c r="C45" s="717">
        <v>10400</v>
      </c>
      <c r="D45" s="705">
        <v>575000</v>
      </c>
      <c r="E45" s="706">
        <v>8.7392464387600785E-6</v>
      </c>
      <c r="F45" s="705">
        <v>258750</v>
      </c>
      <c r="G45" s="706">
        <v>2.0032018042685287E-5</v>
      </c>
      <c r="H45" s="705">
        <v>258750</v>
      </c>
      <c r="I45" s="706">
        <v>2.2190871216652798E-5</v>
      </c>
    </row>
    <row r="46" spans="1:9" s="707" customFormat="1" ht="14.25">
      <c r="A46" s="708" t="s">
        <v>324</v>
      </c>
      <c r="B46" s="738">
        <v>49</v>
      </c>
      <c r="C46" s="717">
        <v>4330614</v>
      </c>
      <c r="D46" s="705">
        <v>438916155</v>
      </c>
      <c r="E46" s="706">
        <v>6.6709503382574196E-3</v>
      </c>
      <c r="F46" s="705">
        <v>129931010</v>
      </c>
      <c r="G46" s="706">
        <v>1.0059054441060183E-2</v>
      </c>
      <c r="H46" s="705">
        <v>114901506</v>
      </c>
      <c r="I46" s="706">
        <v>9.8541624048133682E-3</v>
      </c>
    </row>
    <row r="47" spans="1:9" s="707" customFormat="1" ht="14.25">
      <c r="A47" s="708" t="s">
        <v>325</v>
      </c>
      <c r="B47" s="738">
        <v>13</v>
      </c>
      <c r="C47" s="717">
        <v>5589</v>
      </c>
      <c r="D47" s="705">
        <v>425931</v>
      </c>
      <c r="E47" s="706">
        <v>6.473592999839163E-6</v>
      </c>
      <c r="F47" s="705">
        <v>52682</v>
      </c>
      <c r="G47" s="706">
        <v>4.0785575827043332E-6</v>
      </c>
      <c r="H47" s="705">
        <v>47160</v>
      </c>
      <c r="I47" s="706">
        <v>4.0445274843568924E-6</v>
      </c>
    </row>
    <row r="48" spans="1:9" s="707" customFormat="1" ht="14.25">
      <c r="A48" s="708" t="s">
        <v>70</v>
      </c>
      <c r="B48" s="738">
        <v>1936</v>
      </c>
      <c r="C48" s="717">
        <v>8943289</v>
      </c>
      <c r="D48" s="705">
        <v>1036323031</v>
      </c>
      <c r="E48" s="706">
        <v>1.5750751927081391E-2</v>
      </c>
      <c r="F48" s="705">
        <v>448917680</v>
      </c>
      <c r="G48" s="706">
        <v>3.4754500736001621E-2</v>
      </c>
      <c r="H48" s="705">
        <v>380371064</v>
      </c>
      <c r="I48" s="706">
        <v>3.2621315152715748E-2</v>
      </c>
    </row>
    <row r="49" spans="1:9" s="707" customFormat="1" ht="14.25">
      <c r="A49" s="708" t="s">
        <v>326</v>
      </c>
      <c r="B49" s="738">
        <v>378</v>
      </c>
      <c r="C49" s="717">
        <v>682786</v>
      </c>
      <c r="D49" s="705">
        <v>52297689</v>
      </c>
      <c r="E49" s="706">
        <v>7.9485633451936016E-4</v>
      </c>
      <c r="F49" s="705">
        <v>17228449</v>
      </c>
      <c r="G49" s="706">
        <v>1.3337994249873748E-3</v>
      </c>
      <c r="H49" s="705">
        <v>15597725</v>
      </c>
      <c r="I49" s="706">
        <v>1.3376893014406407E-3</v>
      </c>
    </row>
    <row r="50" spans="1:9" s="707" customFormat="1" ht="14.25">
      <c r="A50" s="708" t="s">
        <v>164</v>
      </c>
      <c r="B50" s="738">
        <v>181</v>
      </c>
      <c r="C50" s="717">
        <v>9407596</v>
      </c>
      <c r="D50" s="705">
        <v>1613099955</v>
      </c>
      <c r="E50" s="706">
        <v>2.4517005281909202E-2</v>
      </c>
      <c r="F50" s="705">
        <v>447871746</v>
      </c>
      <c r="G50" s="706">
        <v>3.4673526170747676E-2</v>
      </c>
      <c r="H50" s="705">
        <v>392021622</v>
      </c>
      <c r="I50" s="706">
        <v>3.3620488223943354E-2</v>
      </c>
    </row>
    <row r="51" spans="1:9" s="707" customFormat="1" ht="14.25">
      <c r="A51" s="708" t="s">
        <v>73</v>
      </c>
      <c r="B51" s="738">
        <v>3</v>
      </c>
      <c r="C51" s="717">
        <v>236102</v>
      </c>
      <c r="D51" s="705">
        <v>52419000</v>
      </c>
      <c r="E51" s="706">
        <v>7.9670010273628618E-4</v>
      </c>
      <c r="F51" s="705">
        <v>23588550</v>
      </c>
      <c r="G51" s="706">
        <v>1.8261884413556869E-3</v>
      </c>
      <c r="H51" s="705">
        <v>20272766</v>
      </c>
      <c r="I51" s="706">
        <v>1.7386293314447826E-3</v>
      </c>
    </row>
    <row r="52" spans="1:9" s="707" customFormat="1" ht="14.25">
      <c r="A52" s="708" t="s">
        <v>165</v>
      </c>
      <c r="B52" s="738">
        <v>120</v>
      </c>
      <c r="C52" s="717">
        <v>923054</v>
      </c>
      <c r="D52" s="705">
        <v>111808392</v>
      </c>
      <c r="E52" s="706">
        <v>1.6993410288860709E-3</v>
      </c>
      <c r="F52" s="705">
        <v>47855359</v>
      </c>
      <c r="G52" s="706">
        <v>3.7048866277379E-3</v>
      </c>
      <c r="H52" s="705">
        <v>43474301</v>
      </c>
      <c r="I52" s="706">
        <v>3.728435225990338E-3</v>
      </c>
    </row>
    <row r="53" spans="1:9" s="707" customFormat="1" ht="14.25">
      <c r="A53" s="708" t="s">
        <v>327</v>
      </c>
      <c r="B53" s="738">
        <v>7</v>
      </c>
      <c r="C53" s="717">
        <v>77969</v>
      </c>
      <c r="D53" s="705">
        <v>8515886</v>
      </c>
      <c r="E53" s="706">
        <v>1.2943030677980315E-4</v>
      </c>
      <c r="F53" s="705">
        <v>1632192</v>
      </c>
      <c r="G53" s="706">
        <v>1.2636173755797711E-4</v>
      </c>
      <c r="H53" s="705">
        <v>1420364</v>
      </c>
      <c r="I53" s="706">
        <v>1.218130033034583E-4</v>
      </c>
    </row>
    <row r="54" spans="1:9" s="707" customFormat="1" ht="14.25">
      <c r="A54" s="708" t="s">
        <v>67</v>
      </c>
      <c r="B54" s="738">
        <v>43</v>
      </c>
      <c r="C54" s="717">
        <v>972777</v>
      </c>
      <c r="D54" s="705">
        <v>178154126</v>
      </c>
      <c r="E54" s="706">
        <v>2.7077092368624593E-3</v>
      </c>
      <c r="F54" s="705">
        <v>71996557</v>
      </c>
      <c r="G54" s="706">
        <v>5.5738602080588192E-3</v>
      </c>
      <c r="H54" s="705">
        <v>64514385</v>
      </c>
      <c r="I54" s="706">
        <v>5.5328711464987714E-3</v>
      </c>
    </row>
    <row r="55" spans="1:9" s="707" customFormat="1" ht="14.25">
      <c r="A55" s="708" t="s">
        <v>328</v>
      </c>
      <c r="B55" s="108">
        <v>0</v>
      </c>
      <c r="C55" s="108">
        <v>0</v>
      </c>
      <c r="D55" s="108">
        <v>0</v>
      </c>
      <c r="E55" s="739">
        <v>0</v>
      </c>
      <c r="F55" s="108">
        <v>0</v>
      </c>
      <c r="G55" s="739">
        <v>0</v>
      </c>
      <c r="H55" s="108">
        <v>0</v>
      </c>
      <c r="I55" s="739">
        <v>0</v>
      </c>
    </row>
    <row r="56" spans="1:9" s="707" customFormat="1" ht="14.25">
      <c r="A56" s="708" t="s">
        <v>329</v>
      </c>
      <c r="B56" s="108">
        <v>0</v>
      </c>
      <c r="C56" s="108">
        <v>0</v>
      </c>
      <c r="D56" s="108">
        <v>0</v>
      </c>
      <c r="E56" s="739">
        <v>0</v>
      </c>
      <c r="F56" s="108">
        <v>0</v>
      </c>
      <c r="G56" s="739">
        <v>0</v>
      </c>
      <c r="H56" s="108">
        <v>0</v>
      </c>
      <c r="I56" s="739">
        <v>0</v>
      </c>
    </row>
    <row r="57" spans="1:9" s="707" customFormat="1" ht="14.25">
      <c r="A57" s="708" t="s">
        <v>330</v>
      </c>
      <c r="B57" s="738">
        <v>1</v>
      </c>
      <c r="C57" s="717">
        <v>0</v>
      </c>
      <c r="D57" s="705">
        <v>17251</v>
      </c>
      <c r="E57" s="706">
        <v>2.6219259185226107E-7</v>
      </c>
      <c r="F57" s="705">
        <v>7763</v>
      </c>
      <c r="G57" s="706">
        <v>6.0099925049416757E-7</v>
      </c>
      <c r="H57" s="705">
        <v>7411</v>
      </c>
      <c r="I57" s="706">
        <v>6.3558085637338706E-7</v>
      </c>
    </row>
    <row r="58" spans="1:9" s="707" customFormat="1" ht="14.25">
      <c r="A58" s="708" t="s">
        <v>66</v>
      </c>
      <c r="B58" s="738">
        <v>891</v>
      </c>
      <c r="C58" s="108">
        <v>0</v>
      </c>
      <c r="D58" s="705">
        <v>613376666</v>
      </c>
      <c r="E58" s="706">
        <v>9.3225214677548351E-3</v>
      </c>
      <c r="F58" s="705">
        <v>213111128</v>
      </c>
      <c r="G58" s="706">
        <v>1.6498728352436768E-2</v>
      </c>
      <c r="H58" s="705">
        <v>207029139</v>
      </c>
      <c r="I58" s="706">
        <v>1.7755195987028065E-2</v>
      </c>
    </row>
    <row r="59" spans="1:9" s="707" customFormat="1" ht="14.25">
      <c r="A59" s="708" t="s">
        <v>53</v>
      </c>
      <c r="B59" s="738">
        <v>702</v>
      </c>
      <c r="C59" s="108">
        <v>0</v>
      </c>
      <c r="D59" s="705">
        <v>259656184</v>
      </c>
      <c r="E59" s="706">
        <v>3.9464337066504899E-3</v>
      </c>
      <c r="F59" s="705">
        <v>116550999</v>
      </c>
      <c r="G59" s="706">
        <v>9.023195033279207E-3</v>
      </c>
      <c r="H59" s="705">
        <v>101728992</v>
      </c>
      <c r="I59" s="706">
        <v>8.7244636153503488E-3</v>
      </c>
    </row>
    <row r="60" spans="1:9" s="707" customFormat="1" ht="14.25">
      <c r="A60" s="720" t="s">
        <v>54</v>
      </c>
      <c r="B60" s="742">
        <v>576</v>
      </c>
      <c r="C60" s="743">
        <v>3616070</v>
      </c>
      <c r="D60" s="723">
        <v>556288030</v>
      </c>
      <c r="E60" s="724">
        <v>8.4548490175693214E-3</v>
      </c>
      <c r="F60" s="723">
        <v>148184918</v>
      </c>
      <c r="G60" s="724">
        <v>1.1472243289004211E-2</v>
      </c>
      <c r="H60" s="723">
        <v>132922338</v>
      </c>
      <c r="I60" s="724">
        <v>1.139966177535998E-2</v>
      </c>
    </row>
    <row r="61" spans="1:9" s="696" customFormat="1" ht="14.25" customHeight="1">
      <c r="A61" s="744"/>
      <c r="B61" s="745"/>
      <c r="C61" s="745"/>
      <c r="D61" s="746"/>
      <c r="E61" s="746"/>
      <c r="F61" s="747"/>
      <c r="G61" s="748"/>
      <c r="H61" s="747"/>
      <c r="I61" s="748"/>
    </row>
    <row r="62" spans="1:9" s="120" customFormat="1" ht="14.25" customHeight="1">
      <c r="A62" s="749"/>
      <c r="B62" s="745"/>
      <c r="C62" s="750"/>
      <c r="D62" s="751"/>
      <c r="E62" s="751"/>
      <c r="F62" s="752"/>
      <c r="G62" s="753"/>
      <c r="H62" s="752"/>
      <c r="I62" s="752"/>
    </row>
    <row r="63" spans="1:9" s="120" customFormat="1" ht="14.25" customHeight="1">
      <c r="A63" s="749"/>
      <c r="B63" s="755"/>
      <c r="C63" s="750"/>
      <c r="D63" s="751"/>
      <c r="E63" s="751"/>
      <c r="F63" s="752"/>
      <c r="G63" s="753"/>
      <c r="H63" s="752"/>
      <c r="I63" s="752"/>
    </row>
    <row r="64" spans="1:9" s="120" customFormat="1">
      <c r="A64" s="741"/>
      <c r="B64" s="725"/>
      <c r="C64" s="725"/>
      <c r="D64" s="727"/>
      <c r="E64" s="727"/>
      <c r="F64" s="728"/>
      <c r="G64" s="729"/>
      <c r="H64" s="728"/>
      <c r="I64" s="728"/>
    </row>
    <row r="65" spans="1:9" s="120" customFormat="1" ht="11.45" customHeight="1">
      <c r="A65" s="757"/>
      <c r="B65" s="725"/>
      <c r="C65" s="725"/>
      <c r="D65" s="727"/>
      <c r="E65" s="727"/>
      <c r="F65" s="728"/>
      <c r="G65" s="729"/>
      <c r="H65" s="728"/>
      <c r="I65" s="728"/>
    </row>
    <row r="66" spans="1:9">
      <c r="A66" s="758"/>
      <c r="B66" s="725"/>
    </row>
    <row r="67" spans="1:9">
      <c r="A67" s="120"/>
    </row>
  </sheetData>
  <mergeCells count="7">
    <mergeCell ref="A1:I1"/>
    <mergeCell ref="A6:I6"/>
    <mergeCell ref="F8:I8"/>
    <mergeCell ref="H9:I9"/>
    <mergeCell ref="A2:I2"/>
    <mergeCell ref="A3:I3"/>
    <mergeCell ref="A4:I4"/>
  </mergeCells>
  <pageMargins left="0.7" right="0.7" top="0.75" bottom="0.75" header="0.3" footer="0.3"/>
  <pageSetup scale="78"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2"/>
  <sheetViews>
    <sheetView showGridLines="0" zoomScaleNormal="100" workbookViewId="0">
      <selection sqref="A1:I1"/>
    </sheetView>
  </sheetViews>
  <sheetFormatPr defaultColWidth="9" defaultRowHeight="12.75"/>
  <cols>
    <col min="1" max="1" width="33.7109375" style="730" customWidth="1"/>
    <col min="2" max="2" width="10" style="731" bestFit="1" customWidth="1"/>
    <col min="3" max="3" width="12.42578125" style="731" bestFit="1" customWidth="1"/>
    <col min="4" max="4" width="10.140625" style="727" bestFit="1" customWidth="1"/>
    <col min="5" max="5" width="9.28515625" style="727" bestFit="1" customWidth="1"/>
    <col min="6" max="6" width="9" style="728" bestFit="1" customWidth="1"/>
    <col min="7" max="7" width="9.28515625" style="729" bestFit="1" customWidth="1"/>
    <col min="8" max="8" width="9" style="728" bestFit="1" customWidth="1"/>
    <col min="9" max="9" width="9.28515625" style="728" bestFit="1" customWidth="1"/>
    <col min="10"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5">
      <c r="A5" s="127"/>
      <c r="B5" s="733"/>
      <c r="C5" s="733"/>
      <c r="D5" s="733"/>
      <c r="E5" s="733"/>
      <c r="F5" s="733"/>
      <c r="G5" s="733"/>
      <c r="H5" s="733"/>
      <c r="I5" s="733"/>
    </row>
    <row r="6" spans="1:9" s="120" customFormat="1" ht="14.25" customHeight="1">
      <c r="A6" s="1049" t="s">
        <v>78</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684"/>
      <c r="B10" s="685"/>
      <c r="C10" s="686" t="s">
        <v>315</v>
      </c>
      <c r="D10" s="687" t="s">
        <v>47</v>
      </c>
      <c r="E10" s="688" t="s">
        <v>87</v>
      </c>
      <c r="F10" s="689" t="s">
        <v>47</v>
      </c>
      <c r="G10" s="690" t="s">
        <v>87</v>
      </c>
      <c r="H10" s="689" t="s">
        <v>47</v>
      </c>
      <c r="I10" s="690" t="s">
        <v>87</v>
      </c>
    </row>
    <row r="11" spans="1:9" s="696" customFormat="1" ht="15">
      <c r="A11" s="734" t="s">
        <v>48</v>
      </c>
      <c r="B11" s="692">
        <v>324376</v>
      </c>
      <c r="C11" s="693"/>
      <c r="D11" s="694">
        <v>299195505271</v>
      </c>
      <c r="E11" s="695">
        <v>1</v>
      </c>
      <c r="F11" s="694">
        <v>31706300713</v>
      </c>
      <c r="G11" s="695">
        <v>1.0000000000000002</v>
      </c>
      <c r="H11" s="694">
        <v>28446418625</v>
      </c>
      <c r="I11" s="695">
        <v>1</v>
      </c>
    </row>
    <row r="12" spans="1:9" s="696" customFormat="1" ht="15">
      <c r="A12" s="735"/>
      <c r="B12" s="698"/>
      <c r="C12" s="736"/>
      <c r="D12" s="700"/>
      <c r="E12" s="701"/>
      <c r="F12" s="700"/>
      <c r="G12" s="701"/>
      <c r="H12" s="700"/>
      <c r="I12" s="701"/>
    </row>
    <row r="13" spans="1:9" s="696" customFormat="1" ht="15">
      <c r="A13" s="684" t="s">
        <v>34</v>
      </c>
      <c r="B13" s="737">
        <v>214964</v>
      </c>
      <c r="C13" s="737">
        <v>385239</v>
      </c>
      <c r="D13" s="700">
        <v>208839398858</v>
      </c>
      <c r="E13" s="702">
        <v>0.69800312898698513</v>
      </c>
      <c r="F13" s="700">
        <v>5858947137</v>
      </c>
      <c r="G13" s="702">
        <v>0.18478810221457828</v>
      </c>
      <c r="H13" s="700">
        <v>5858947137</v>
      </c>
      <c r="I13" s="702">
        <v>0.20596431537609769</v>
      </c>
    </row>
    <row r="14" spans="1:9" s="707" customFormat="1" ht="14.25">
      <c r="A14" s="703" t="s">
        <v>49</v>
      </c>
      <c r="B14" s="709">
        <v>60795</v>
      </c>
      <c r="C14" s="738">
        <v>60795</v>
      </c>
      <c r="D14" s="705">
        <v>53791734057</v>
      </c>
      <c r="E14" s="706">
        <v>0.17978790827180868</v>
      </c>
      <c r="F14" s="705">
        <v>1689875534</v>
      </c>
      <c r="G14" s="706">
        <v>5.3297782964227325E-2</v>
      </c>
      <c r="H14" s="705">
        <v>1689875534</v>
      </c>
      <c r="I14" s="706">
        <v>5.9405563711800995E-2</v>
      </c>
    </row>
    <row r="15" spans="1:9" s="707" customFormat="1" ht="14.25">
      <c r="A15" s="703" t="s">
        <v>50</v>
      </c>
      <c r="B15" s="709">
        <v>95101</v>
      </c>
      <c r="C15" s="738">
        <v>190202</v>
      </c>
      <c r="D15" s="705">
        <v>95850223343</v>
      </c>
      <c r="E15" s="706">
        <v>0.32035983714455363</v>
      </c>
      <c r="F15" s="705">
        <v>2615972378</v>
      </c>
      <c r="G15" s="706">
        <v>8.2506388925006849E-2</v>
      </c>
      <c r="H15" s="705">
        <v>2615972378</v>
      </c>
      <c r="I15" s="706">
        <v>9.1961396353105948E-2</v>
      </c>
    </row>
    <row r="16" spans="1:9" s="707" customFormat="1" ht="14.25">
      <c r="A16" s="703" t="s">
        <v>51</v>
      </c>
      <c r="B16" s="709">
        <v>35330</v>
      </c>
      <c r="C16" s="738">
        <v>105990</v>
      </c>
      <c r="D16" s="705">
        <v>44346108940</v>
      </c>
      <c r="E16" s="706">
        <v>0.14821783134687458</v>
      </c>
      <c r="F16" s="705">
        <v>1074792945</v>
      </c>
      <c r="G16" s="706">
        <v>3.3898402551872625E-2</v>
      </c>
      <c r="H16" s="705">
        <v>1074792945</v>
      </c>
      <c r="I16" s="706">
        <v>3.7783067146998368E-2</v>
      </c>
    </row>
    <row r="17" spans="1:9" s="707" customFormat="1" ht="14.25">
      <c r="A17" s="703" t="s">
        <v>52</v>
      </c>
      <c r="B17" s="709">
        <v>8174</v>
      </c>
      <c r="C17" s="738">
        <v>8174</v>
      </c>
      <c r="D17" s="705">
        <v>4417712999</v>
      </c>
      <c r="E17" s="706">
        <v>1.4765305364459276E-2</v>
      </c>
      <c r="F17" s="705">
        <v>113944992</v>
      </c>
      <c r="G17" s="706">
        <v>3.5937649438012509E-3</v>
      </c>
      <c r="H17" s="705">
        <v>113944992</v>
      </c>
      <c r="I17" s="706">
        <v>4.0056006171497452E-3</v>
      </c>
    </row>
    <row r="18" spans="1:9" s="707" customFormat="1" ht="14.25">
      <c r="A18" s="703" t="s">
        <v>53</v>
      </c>
      <c r="B18" s="709">
        <v>3439</v>
      </c>
      <c r="C18" s="108">
        <v>0</v>
      </c>
      <c r="D18" s="705">
        <v>919451589</v>
      </c>
      <c r="E18" s="706">
        <v>3.0730795510019292E-3</v>
      </c>
      <c r="F18" s="705">
        <v>30812544</v>
      </c>
      <c r="G18" s="706">
        <v>9.7181138471213872E-4</v>
      </c>
      <c r="H18" s="705">
        <v>30812544</v>
      </c>
      <c r="I18" s="706">
        <v>1.083178322241259E-3</v>
      </c>
    </row>
    <row r="19" spans="1:9" s="707" customFormat="1" ht="14.25">
      <c r="A19" s="703" t="s">
        <v>54</v>
      </c>
      <c r="B19" s="709">
        <v>12125</v>
      </c>
      <c r="C19" s="759">
        <v>20078</v>
      </c>
      <c r="D19" s="705">
        <v>9514167930</v>
      </c>
      <c r="E19" s="706">
        <v>3.1799167308287017E-2</v>
      </c>
      <c r="F19" s="705">
        <v>333548744</v>
      </c>
      <c r="G19" s="706">
        <v>1.0519951444958087E-2</v>
      </c>
      <c r="H19" s="705">
        <v>333548744</v>
      </c>
      <c r="I19" s="706">
        <v>1.1725509224801405E-2</v>
      </c>
    </row>
    <row r="20" spans="1:9" s="707" customFormat="1" ht="15" customHeight="1">
      <c r="A20" s="708"/>
      <c r="B20" s="709"/>
      <c r="C20" s="738"/>
      <c r="D20" s="705"/>
      <c r="E20" s="710"/>
      <c r="F20" s="705"/>
      <c r="G20" s="710"/>
      <c r="H20" s="705"/>
      <c r="I20" s="710"/>
    </row>
    <row r="21" spans="1:9" s="696" customFormat="1" ht="15">
      <c r="A21" s="684" t="s">
        <v>35</v>
      </c>
      <c r="B21" s="737">
        <v>76605</v>
      </c>
      <c r="C21" s="737">
        <v>501591</v>
      </c>
      <c r="D21" s="700">
        <v>54792683810</v>
      </c>
      <c r="E21" s="702">
        <v>0.18313337882656644</v>
      </c>
      <c r="F21" s="700">
        <v>11900916355</v>
      </c>
      <c r="G21" s="702">
        <v>0.37534862432312921</v>
      </c>
      <c r="H21" s="700">
        <v>10401352526</v>
      </c>
      <c r="I21" s="702">
        <v>0.36564717207876646</v>
      </c>
    </row>
    <row r="22" spans="1:9" s="707" customFormat="1" ht="14.25">
      <c r="A22" s="703" t="s">
        <v>55</v>
      </c>
      <c r="B22" s="738">
        <v>6087</v>
      </c>
      <c r="C22" s="738">
        <v>233555</v>
      </c>
      <c r="D22" s="705">
        <v>16689941145</v>
      </c>
      <c r="E22" s="706">
        <v>5.57827268490644E-2</v>
      </c>
      <c r="F22" s="705">
        <v>5936007068</v>
      </c>
      <c r="G22" s="706">
        <v>0.18721853179062795</v>
      </c>
      <c r="H22" s="705">
        <v>4917253676</v>
      </c>
      <c r="I22" s="706">
        <v>0.17286020222167775</v>
      </c>
    </row>
    <row r="23" spans="1:9" s="707" customFormat="1" ht="14.25">
      <c r="A23" s="703" t="s">
        <v>56</v>
      </c>
      <c r="B23" s="738">
        <v>921</v>
      </c>
      <c r="C23" s="738">
        <v>63803</v>
      </c>
      <c r="D23" s="705">
        <v>4764510000</v>
      </c>
      <c r="E23" s="706">
        <v>1.5924403662697026E-2</v>
      </c>
      <c r="F23" s="705">
        <v>1985237771</v>
      </c>
      <c r="G23" s="706">
        <v>6.2613352121082558E-2</v>
      </c>
      <c r="H23" s="705">
        <v>1650657108</v>
      </c>
      <c r="I23" s="706">
        <v>5.8026886609526582E-2</v>
      </c>
    </row>
    <row r="24" spans="1:9" s="707" customFormat="1" ht="14.25">
      <c r="A24" s="703" t="s">
        <v>52</v>
      </c>
      <c r="B24" s="738">
        <v>31033</v>
      </c>
      <c r="C24" s="738">
        <v>31033</v>
      </c>
      <c r="D24" s="705">
        <v>4723615850</v>
      </c>
      <c r="E24" s="706">
        <v>1.5787723300594129E-2</v>
      </c>
      <c r="F24" s="705">
        <v>827680212</v>
      </c>
      <c r="G24" s="706">
        <v>2.6104597300455182E-2</v>
      </c>
      <c r="H24" s="705">
        <v>694837718</v>
      </c>
      <c r="I24" s="706">
        <v>2.4426193228744272E-2</v>
      </c>
    </row>
    <row r="25" spans="1:9" s="707" customFormat="1" ht="14.25">
      <c r="A25" s="703" t="s">
        <v>57</v>
      </c>
      <c r="B25" s="738">
        <v>162</v>
      </c>
      <c r="C25" s="738">
        <v>7898</v>
      </c>
      <c r="D25" s="705">
        <v>1035905496</v>
      </c>
      <c r="E25" s="706">
        <v>3.4623030017169407E-3</v>
      </c>
      <c r="F25" s="705">
        <v>154589129</v>
      </c>
      <c r="G25" s="706">
        <v>4.8756595857496685E-3</v>
      </c>
      <c r="H25" s="705">
        <v>145054453</v>
      </c>
      <c r="I25" s="706">
        <v>5.0992167032414965E-3</v>
      </c>
    </row>
    <row r="26" spans="1:9" s="707" customFormat="1" ht="14.25">
      <c r="A26" s="711" t="s">
        <v>58</v>
      </c>
      <c r="B26" s="738">
        <v>29</v>
      </c>
      <c r="C26" s="738">
        <v>1530</v>
      </c>
      <c r="D26" s="705">
        <v>175004000</v>
      </c>
      <c r="E26" s="706">
        <v>5.8491520399508664E-4</v>
      </c>
      <c r="F26" s="705">
        <v>23671201</v>
      </c>
      <c r="G26" s="706">
        <v>7.4657719341867268E-4</v>
      </c>
      <c r="H26" s="705">
        <v>19818597</v>
      </c>
      <c r="I26" s="706">
        <v>6.9669919652319676E-4</v>
      </c>
    </row>
    <row r="27" spans="1:9" s="707" customFormat="1" ht="14.25">
      <c r="A27" s="703" t="s">
        <v>317</v>
      </c>
      <c r="B27" s="738">
        <v>29021</v>
      </c>
      <c r="C27" s="738">
        <v>149818</v>
      </c>
      <c r="D27" s="705">
        <v>23808798712</v>
      </c>
      <c r="E27" s="706">
        <v>7.9576057435872538E-2</v>
      </c>
      <c r="F27" s="705">
        <v>2598657038</v>
      </c>
      <c r="G27" s="706">
        <v>8.1960272234928896E-2</v>
      </c>
      <c r="H27" s="705">
        <v>2598657038</v>
      </c>
      <c r="I27" s="706">
        <v>9.135269617793583E-2</v>
      </c>
    </row>
    <row r="28" spans="1:9" s="707" customFormat="1" ht="14.25">
      <c r="A28" s="703" t="s">
        <v>318</v>
      </c>
      <c r="B28" s="738">
        <v>913</v>
      </c>
      <c r="C28" s="738">
        <v>5405</v>
      </c>
      <c r="D28" s="705">
        <v>1592796000</v>
      </c>
      <c r="E28" s="706">
        <v>5.3235960164485273E-3</v>
      </c>
      <c r="F28" s="705">
        <v>180931608</v>
      </c>
      <c r="G28" s="706">
        <v>5.7064874782385335E-3</v>
      </c>
      <c r="H28" s="705">
        <v>180931608</v>
      </c>
      <c r="I28" s="706">
        <v>6.3604353990976258E-3</v>
      </c>
    </row>
    <row r="29" spans="1:9" s="707" customFormat="1" ht="14.25">
      <c r="A29" s="703" t="s">
        <v>319</v>
      </c>
      <c r="B29" s="709">
        <v>8419</v>
      </c>
      <c r="C29" s="709">
        <v>8419</v>
      </c>
      <c r="D29" s="705">
        <v>1973509607</v>
      </c>
      <c r="E29" s="706">
        <v>6.5960536580002074E-3</v>
      </c>
      <c r="F29" s="705">
        <v>189789419</v>
      </c>
      <c r="G29" s="706">
        <v>5.9858581648468325E-3</v>
      </c>
      <c r="H29" s="705">
        <v>189789419</v>
      </c>
      <c r="I29" s="706">
        <v>6.6718212054013883E-3</v>
      </c>
    </row>
    <row r="30" spans="1:9" s="707" customFormat="1" ht="14.25">
      <c r="A30" s="703" t="s">
        <v>320</v>
      </c>
      <c r="B30" s="709">
        <v>20</v>
      </c>
      <c r="C30" s="738">
        <v>130</v>
      </c>
      <c r="D30" s="705">
        <v>28603000</v>
      </c>
      <c r="E30" s="706">
        <v>9.5599698177592878E-5</v>
      </c>
      <c r="F30" s="705">
        <v>4352909</v>
      </c>
      <c r="G30" s="706">
        <v>1.3728845378089944E-4</v>
      </c>
      <c r="H30" s="705">
        <v>4352909</v>
      </c>
      <c r="I30" s="706">
        <v>1.5302133661825769E-4</v>
      </c>
    </row>
    <row r="31" spans="1:9" s="707" customFormat="1" ht="15" customHeight="1">
      <c r="A31" s="703"/>
      <c r="B31" s="709"/>
      <c r="C31" s="760"/>
      <c r="D31" s="705"/>
      <c r="E31" s="706"/>
      <c r="F31" s="705"/>
      <c r="G31" s="706"/>
      <c r="H31" s="705"/>
      <c r="I31" s="706"/>
    </row>
    <row r="32" spans="1:9" s="696" customFormat="1" ht="15">
      <c r="A32" s="684" t="s">
        <v>36</v>
      </c>
      <c r="B32" s="737">
        <v>53</v>
      </c>
      <c r="C32" s="712">
        <v>0</v>
      </c>
      <c r="D32" s="700">
        <v>6713215321</v>
      </c>
      <c r="E32" s="702">
        <v>2.243755404988261E-2</v>
      </c>
      <c r="F32" s="700">
        <v>2988751329</v>
      </c>
      <c r="G32" s="702">
        <v>9.4263640405535309E-2</v>
      </c>
      <c r="H32" s="700">
        <v>2988751329</v>
      </c>
      <c r="I32" s="702">
        <v>0.10506599682721923</v>
      </c>
    </row>
    <row r="33" spans="1:9" s="707" customFormat="1" ht="14.25">
      <c r="A33" s="703" t="s">
        <v>162</v>
      </c>
      <c r="B33" s="709">
        <v>12</v>
      </c>
      <c r="C33" s="108">
        <v>0</v>
      </c>
      <c r="D33" s="705">
        <v>5734869463</v>
      </c>
      <c r="E33" s="706">
        <v>1.9167632407464049E-2</v>
      </c>
      <c r="F33" s="705">
        <v>2580691257</v>
      </c>
      <c r="G33" s="706">
        <v>8.1393640978806539E-2</v>
      </c>
      <c r="H33" s="705">
        <v>2580691257</v>
      </c>
      <c r="I33" s="706">
        <v>9.0721130523333152E-2</v>
      </c>
    </row>
    <row r="34" spans="1:9" s="707" customFormat="1" ht="14.25">
      <c r="A34" s="703" t="s">
        <v>163</v>
      </c>
      <c r="B34" s="709">
        <v>41</v>
      </c>
      <c r="C34" s="108">
        <v>0</v>
      </c>
      <c r="D34" s="705">
        <v>978345858</v>
      </c>
      <c r="E34" s="706">
        <v>3.2699216424185626E-3</v>
      </c>
      <c r="F34" s="705">
        <v>408060072</v>
      </c>
      <c r="G34" s="706">
        <v>1.286999942672877E-2</v>
      </c>
      <c r="H34" s="705">
        <v>408060072</v>
      </c>
      <c r="I34" s="706">
        <v>1.4344866303886084E-2</v>
      </c>
    </row>
    <row r="35" spans="1:9" s="707" customFormat="1" ht="14.25">
      <c r="A35" s="711" t="s">
        <v>54</v>
      </c>
      <c r="B35" s="761">
        <v>0</v>
      </c>
      <c r="C35" s="761">
        <v>0</v>
      </c>
      <c r="D35" s="761">
        <v>0</v>
      </c>
      <c r="E35" s="762">
        <v>0</v>
      </c>
      <c r="F35" s="761">
        <v>0</v>
      </c>
      <c r="G35" s="762">
        <v>0</v>
      </c>
      <c r="H35" s="761">
        <v>0</v>
      </c>
      <c r="I35" s="762">
        <v>0</v>
      </c>
    </row>
    <row r="36" spans="1:9" s="707" customFormat="1" ht="15" customHeight="1">
      <c r="A36" s="708"/>
      <c r="B36" s="709"/>
      <c r="C36" s="763"/>
      <c r="D36" s="705"/>
      <c r="E36" s="710"/>
      <c r="F36" s="705"/>
      <c r="G36" s="710"/>
      <c r="H36" s="705"/>
      <c r="I36" s="710"/>
    </row>
    <row r="37" spans="1:9" s="696" customFormat="1" ht="15">
      <c r="A37" s="684" t="s">
        <v>37</v>
      </c>
      <c r="B37" s="737">
        <v>32754</v>
      </c>
      <c r="C37" s="714">
        <v>192830673</v>
      </c>
      <c r="D37" s="715">
        <v>28850207282</v>
      </c>
      <c r="E37" s="702">
        <v>9.6425938136565845E-2</v>
      </c>
      <c r="F37" s="715">
        <v>10957685892</v>
      </c>
      <c r="G37" s="702">
        <v>0.34559963305675734</v>
      </c>
      <c r="H37" s="715">
        <v>9197367633</v>
      </c>
      <c r="I37" s="702">
        <v>0.3233225157179167</v>
      </c>
    </row>
    <row r="38" spans="1:9" s="707" customFormat="1" ht="14.25">
      <c r="A38" s="716" t="s">
        <v>63</v>
      </c>
      <c r="B38" s="738">
        <v>1551</v>
      </c>
      <c r="C38" s="717">
        <v>28055231</v>
      </c>
      <c r="D38" s="705">
        <v>4297886624</v>
      </c>
      <c r="E38" s="706">
        <v>1.4364810126766899E-2</v>
      </c>
      <c r="F38" s="705">
        <v>1686283804</v>
      </c>
      <c r="G38" s="706">
        <v>5.3184501694598561E-2</v>
      </c>
      <c r="H38" s="705">
        <v>1405942015</v>
      </c>
      <c r="I38" s="706">
        <v>4.9424218687564227E-2</v>
      </c>
    </row>
    <row r="39" spans="1:9" s="707" customFormat="1" ht="14.25">
      <c r="A39" s="708" t="s">
        <v>321</v>
      </c>
      <c r="B39" s="738">
        <v>725</v>
      </c>
      <c r="C39" s="717">
        <v>2599002</v>
      </c>
      <c r="D39" s="705">
        <v>406673716</v>
      </c>
      <c r="E39" s="706">
        <v>1.359224015185824E-3</v>
      </c>
      <c r="F39" s="705">
        <v>109276323</v>
      </c>
      <c r="G39" s="706">
        <v>3.4465175861779192E-3</v>
      </c>
      <c r="H39" s="705">
        <v>87793208</v>
      </c>
      <c r="I39" s="706">
        <v>3.0862657671374967E-3</v>
      </c>
    </row>
    <row r="40" spans="1:9" s="707" customFormat="1" ht="14.25">
      <c r="A40" s="708" t="s">
        <v>65</v>
      </c>
      <c r="B40" s="738">
        <v>69</v>
      </c>
      <c r="C40" s="717">
        <v>2585544</v>
      </c>
      <c r="D40" s="705">
        <v>243533000</v>
      </c>
      <c r="E40" s="706">
        <v>8.1395942021059771E-4</v>
      </c>
      <c r="F40" s="705">
        <v>90661197</v>
      </c>
      <c r="G40" s="706">
        <v>2.8594063312730681E-3</v>
      </c>
      <c r="H40" s="705">
        <v>67037460</v>
      </c>
      <c r="I40" s="706">
        <v>2.356622142271521E-3</v>
      </c>
    </row>
    <row r="41" spans="1:9" s="707" customFormat="1" ht="14.25">
      <c r="A41" s="718" t="s">
        <v>64</v>
      </c>
      <c r="B41" s="738">
        <v>6220</v>
      </c>
      <c r="C41" s="717">
        <v>44321370</v>
      </c>
      <c r="D41" s="705">
        <v>8454987702</v>
      </c>
      <c r="E41" s="706">
        <v>2.8259073258275692E-2</v>
      </c>
      <c r="F41" s="705">
        <v>3418469729</v>
      </c>
      <c r="G41" s="706">
        <v>0.10781673207301609</v>
      </c>
      <c r="H41" s="705">
        <v>2803548605</v>
      </c>
      <c r="I41" s="706">
        <v>9.8555415427097545E-2</v>
      </c>
    </row>
    <row r="42" spans="1:9" s="707" customFormat="1" ht="14.25">
      <c r="A42" s="708" t="s">
        <v>322</v>
      </c>
      <c r="B42" s="738">
        <v>450</v>
      </c>
      <c r="C42" s="717">
        <v>3218027</v>
      </c>
      <c r="D42" s="705">
        <v>834760185</v>
      </c>
      <c r="E42" s="706">
        <v>2.790015793331874E-3</v>
      </c>
      <c r="F42" s="705">
        <v>184585075</v>
      </c>
      <c r="G42" s="706">
        <v>5.8217159002821699E-3</v>
      </c>
      <c r="H42" s="705">
        <v>144428915</v>
      </c>
      <c r="I42" s="706">
        <v>5.0772266591432823E-3</v>
      </c>
    </row>
    <row r="43" spans="1:9" s="707" customFormat="1" ht="14.25">
      <c r="A43" s="708" t="s">
        <v>68</v>
      </c>
      <c r="B43" s="738">
        <v>1649</v>
      </c>
      <c r="C43" s="717">
        <v>23040287</v>
      </c>
      <c r="D43" s="705">
        <v>1716914012</v>
      </c>
      <c r="E43" s="706">
        <v>5.7384351761731317E-3</v>
      </c>
      <c r="F43" s="705">
        <v>726604056</v>
      </c>
      <c r="G43" s="706">
        <v>2.2916708656020624E-2</v>
      </c>
      <c r="H43" s="705">
        <v>618248961</v>
      </c>
      <c r="I43" s="706">
        <v>2.1733806604978204E-2</v>
      </c>
    </row>
    <row r="44" spans="1:9" s="707" customFormat="1" ht="14.25">
      <c r="A44" s="708" t="s">
        <v>71</v>
      </c>
      <c r="B44" s="738">
        <v>2543</v>
      </c>
      <c r="C44" s="717">
        <v>40131071</v>
      </c>
      <c r="D44" s="705">
        <v>2991931444</v>
      </c>
      <c r="E44" s="706">
        <v>9.9999210926983058E-3</v>
      </c>
      <c r="F44" s="705">
        <v>1282417372</v>
      </c>
      <c r="G44" s="706">
        <v>4.0446767461402147E-2</v>
      </c>
      <c r="H44" s="705">
        <v>1066489478</v>
      </c>
      <c r="I44" s="706">
        <v>3.7491168644432478E-2</v>
      </c>
    </row>
    <row r="45" spans="1:9" s="707" customFormat="1" ht="14.25">
      <c r="A45" s="708" t="s">
        <v>323</v>
      </c>
      <c r="B45" s="738">
        <v>288</v>
      </c>
      <c r="C45" s="717">
        <v>228275</v>
      </c>
      <c r="D45" s="705">
        <v>17259013</v>
      </c>
      <c r="E45" s="706">
        <v>5.7684733546940948E-5</v>
      </c>
      <c r="F45" s="705">
        <v>6247031</v>
      </c>
      <c r="G45" s="706">
        <v>1.9702806254652834E-4</v>
      </c>
      <c r="H45" s="705">
        <v>4928097</v>
      </c>
      <c r="I45" s="706">
        <v>1.7324138637504847E-4</v>
      </c>
    </row>
    <row r="46" spans="1:9" s="707" customFormat="1" ht="14.25">
      <c r="A46" s="708" t="s">
        <v>324</v>
      </c>
      <c r="B46" s="738">
        <v>69</v>
      </c>
      <c r="C46" s="717">
        <v>5367055</v>
      </c>
      <c r="D46" s="705">
        <v>519794000</v>
      </c>
      <c r="E46" s="706">
        <v>1.7373055104193166E-3</v>
      </c>
      <c r="F46" s="705">
        <v>163838306</v>
      </c>
      <c r="G46" s="706">
        <v>5.1673737495596308E-3</v>
      </c>
      <c r="H46" s="705">
        <v>134574081</v>
      </c>
      <c r="I46" s="706">
        <v>4.7307916955749993E-3</v>
      </c>
    </row>
    <row r="47" spans="1:9" s="707" customFormat="1" ht="14.25">
      <c r="A47" s="708" t="s">
        <v>325</v>
      </c>
      <c r="B47" s="738">
        <v>969</v>
      </c>
      <c r="C47" s="717">
        <v>155076</v>
      </c>
      <c r="D47" s="705">
        <v>14795184</v>
      </c>
      <c r="E47" s="706">
        <v>4.9449887245462064E-5</v>
      </c>
      <c r="F47" s="705">
        <v>3345500</v>
      </c>
      <c r="G47" s="706">
        <v>1.0551530531054041E-4</v>
      </c>
      <c r="H47" s="705">
        <v>2644046</v>
      </c>
      <c r="I47" s="706">
        <v>9.2948291131323386E-5</v>
      </c>
    </row>
    <row r="48" spans="1:9" s="707" customFormat="1" ht="14.25">
      <c r="A48" s="708" t="s">
        <v>70</v>
      </c>
      <c r="B48" s="738">
        <v>3832</v>
      </c>
      <c r="C48" s="717">
        <v>10958803</v>
      </c>
      <c r="D48" s="705">
        <v>1819148907</v>
      </c>
      <c r="E48" s="706">
        <v>6.0801344771282025E-3</v>
      </c>
      <c r="F48" s="705">
        <v>790712176</v>
      </c>
      <c r="G48" s="706">
        <v>2.4938644944971382E-2</v>
      </c>
      <c r="H48" s="705">
        <v>675858774</v>
      </c>
      <c r="I48" s="706">
        <v>2.3759011034381133E-2</v>
      </c>
    </row>
    <row r="49" spans="1:9" s="707" customFormat="1" ht="14.25">
      <c r="A49" s="708" t="s">
        <v>326</v>
      </c>
      <c r="B49" s="738">
        <v>8402</v>
      </c>
      <c r="C49" s="717">
        <v>2849344</v>
      </c>
      <c r="D49" s="705">
        <v>273613071</v>
      </c>
      <c r="E49" s="706">
        <v>9.144959271770196E-4</v>
      </c>
      <c r="F49" s="705">
        <v>50552978</v>
      </c>
      <c r="G49" s="706">
        <v>1.5944142603578038E-3</v>
      </c>
      <c r="H49" s="705">
        <v>43547634</v>
      </c>
      <c r="I49" s="706">
        <v>1.530865258438135E-3</v>
      </c>
    </row>
    <row r="50" spans="1:9" s="707" customFormat="1" ht="14.25">
      <c r="A50" s="708" t="s">
        <v>164</v>
      </c>
      <c r="B50" s="738">
        <v>470</v>
      </c>
      <c r="C50" s="717">
        <v>12489735</v>
      </c>
      <c r="D50" s="705">
        <v>2068347815</v>
      </c>
      <c r="E50" s="706">
        <v>6.9130310401106076E-3</v>
      </c>
      <c r="F50" s="705">
        <v>676739591</v>
      </c>
      <c r="G50" s="706">
        <v>2.1344009732504929E-2</v>
      </c>
      <c r="H50" s="705">
        <v>594581200</v>
      </c>
      <c r="I50" s="706">
        <v>2.090179462793447E-2</v>
      </c>
    </row>
    <row r="51" spans="1:9" s="707" customFormat="1" ht="14.25">
      <c r="A51" s="708" t="s">
        <v>73</v>
      </c>
      <c r="B51" s="738">
        <v>45</v>
      </c>
      <c r="C51" s="717">
        <v>1503951</v>
      </c>
      <c r="D51" s="705">
        <v>189965000</v>
      </c>
      <c r="E51" s="706">
        <v>6.3491929742706817E-4</v>
      </c>
      <c r="F51" s="705">
        <v>75899566</v>
      </c>
      <c r="G51" s="706">
        <v>2.3938322760207777E-3</v>
      </c>
      <c r="H51" s="705">
        <v>64131507</v>
      </c>
      <c r="I51" s="706">
        <v>2.2544668221833146E-3</v>
      </c>
    </row>
    <row r="52" spans="1:9" s="707" customFormat="1" ht="14.25">
      <c r="A52" s="708" t="s">
        <v>165</v>
      </c>
      <c r="B52" s="738">
        <v>233</v>
      </c>
      <c r="C52" s="717">
        <v>2005654</v>
      </c>
      <c r="D52" s="705">
        <v>391923000</v>
      </c>
      <c r="E52" s="706">
        <v>1.3099227531677355E-3</v>
      </c>
      <c r="F52" s="705">
        <v>162271636</v>
      </c>
      <c r="G52" s="706">
        <v>5.1179618041491196E-3</v>
      </c>
      <c r="H52" s="705">
        <v>126586169</v>
      </c>
      <c r="I52" s="706">
        <v>4.4499861535733133E-3</v>
      </c>
    </row>
    <row r="53" spans="1:9" s="707" customFormat="1" ht="14.25">
      <c r="A53" s="708" t="s">
        <v>327</v>
      </c>
      <c r="B53" s="738">
        <v>96</v>
      </c>
      <c r="C53" s="717">
        <v>388585</v>
      </c>
      <c r="D53" s="705">
        <v>56417238</v>
      </c>
      <c r="E53" s="706">
        <v>1.8856312012073643E-4</v>
      </c>
      <c r="F53" s="705">
        <v>10438242</v>
      </c>
      <c r="G53" s="706">
        <v>3.2921664670013627E-4</v>
      </c>
      <c r="H53" s="705">
        <v>9469157</v>
      </c>
      <c r="I53" s="706">
        <v>3.3287694752822333E-4</v>
      </c>
    </row>
    <row r="54" spans="1:9" s="707" customFormat="1" ht="14.25">
      <c r="A54" s="708" t="s">
        <v>67</v>
      </c>
      <c r="B54" s="738">
        <v>131</v>
      </c>
      <c r="C54" s="717">
        <v>4647417</v>
      </c>
      <c r="D54" s="705">
        <v>1202031596</v>
      </c>
      <c r="E54" s="706">
        <v>4.017545634287671E-3</v>
      </c>
      <c r="F54" s="705">
        <v>368716192</v>
      </c>
      <c r="G54" s="706">
        <v>1.1629114204698801E-2</v>
      </c>
      <c r="H54" s="705">
        <v>336815224</v>
      </c>
      <c r="I54" s="706">
        <v>1.1840338442604214E-2</v>
      </c>
    </row>
    <row r="55" spans="1:9" s="707" customFormat="1" ht="14.25">
      <c r="A55" s="708" t="s">
        <v>328</v>
      </c>
      <c r="B55" s="738">
        <v>4</v>
      </c>
      <c r="C55" s="717">
        <v>66511</v>
      </c>
      <c r="D55" s="705">
        <v>89302902</v>
      </c>
      <c r="E55" s="706">
        <v>2.9847674990676347E-4</v>
      </c>
      <c r="F55" s="705">
        <v>29263701</v>
      </c>
      <c r="G55" s="706">
        <v>9.2296169347821455E-4</v>
      </c>
      <c r="H55" s="705">
        <v>28808410</v>
      </c>
      <c r="I55" s="706">
        <v>1.0127253760753511E-3</v>
      </c>
    </row>
    <row r="56" spans="1:9" s="707" customFormat="1" ht="14.25">
      <c r="A56" s="708" t="s">
        <v>329</v>
      </c>
      <c r="B56" s="738">
        <v>266</v>
      </c>
      <c r="C56" s="717">
        <v>68832</v>
      </c>
      <c r="D56" s="705">
        <v>5490113</v>
      </c>
      <c r="E56" s="706">
        <v>1.8349583811519036E-5</v>
      </c>
      <c r="F56" s="705">
        <v>695801</v>
      </c>
      <c r="G56" s="706">
        <v>2.194519651782374E-5</v>
      </c>
      <c r="H56" s="705">
        <v>617443</v>
      </c>
      <c r="I56" s="706">
        <v>2.1705474004989969E-5</v>
      </c>
    </row>
    <row r="57" spans="1:9" s="707" customFormat="1" ht="14.25">
      <c r="A57" s="708" t="s">
        <v>330</v>
      </c>
      <c r="B57" s="738">
        <v>35</v>
      </c>
      <c r="C57" s="717">
        <v>110210</v>
      </c>
      <c r="D57" s="705">
        <v>37731514</v>
      </c>
      <c r="E57" s="706">
        <v>1.2610989582154391E-4</v>
      </c>
      <c r="F57" s="705">
        <v>16637453</v>
      </c>
      <c r="G57" s="706">
        <v>5.2473649167083137E-4</v>
      </c>
      <c r="H57" s="705">
        <v>14611799</v>
      </c>
      <c r="I57" s="706">
        <v>5.1366040810348231E-4</v>
      </c>
    </row>
    <row r="58" spans="1:9" s="707" customFormat="1" ht="14.25">
      <c r="A58" s="708" t="s">
        <v>66</v>
      </c>
      <c r="B58" s="738">
        <v>1582</v>
      </c>
      <c r="C58" s="108">
        <v>0</v>
      </c>
      <c r="D58" s="705">
        <v>919110040</v>
      </c>
      <c r="E58" s="706">
        <v>3.0719379930774855E-3</v>
      </c>
      <c r="F58" s="705">
        <v>373692359</v>
      </c>
      <c r="G58" s="706">
        <v>1.1786059887042616E-2</v>
      </c>
      <c r="H58" s="705">
        <v>357753276</v>
      </c>
      <c r="I58" s="706">
        <v>1.2576390747677116E-2</v>
      </c>
    </row>
    <row r="59" spans="1:9" s="707" customFormat="1" ht="14.25">
      <c r="A59" s="708" t="s">
        <v>53</v>
      </c>
      <c r="B59" s="738">
        <v>1457</v>
      </c>
      <c r="C59" s="108">
        <v>0</v>
      </c>
      <c r="D59" s="705">
        <v>663168228</v>
      </c>
      <c r="E59" s="706">
        <v>2.2165046476862252E-3</v>
      </c>
      <c r="F59" s="705">
        <v>292839482</v>
      </c>
      <c r="G59" s="706">
        <v>9.2360027948619038E-3</v>
      </c>
      <c r="H59" s="705">
        <v>229219679</v>
      </c>
      <c r="I59" s="706">
        <v>8.0579450798966782E-3</v>
      </c>
    </row>
    <row r="60" spans="1:9" s="707" customFormat="1" ht="14.25">
      <c r="A60" s="720" t="s">
        <v>54</v>
      </c>
      <c r="B60" s="742">
        <v>1668</v>
      </c>
      <c r="C60" s="743">
        <v>8040693</v>
      </c>
      <c r="D60" s="723">
        <v>1635422978</v>
      </c>
      <c r="E60" s="724">
        <v>5.466068002989201E-3</v>
      </c>
      <c r="F60" s="723">
        <v>437498322</v>
      </c>
      <c r="G60" s="724">
        <v>1.3798466303595611E-2</v>
      </c>
      <c r="H60" s="723">
        <v>379732495</v>
      </c>
      <c r="I60" s="724">
        <v>1.3349044039810125E-2</v>
      </c>
    </row>
    <row r="61" spans="1:9" s="696" customFormat="1" ht="8.25" customHeight="1">
      <c r="A61" s="744"/>
      <c r="B61" s="745"/>
      <c r="C61" s="745"/>
      <c r="D61" s="746"/>
      <c r="E61" s="746"/>
      <c r="F61" s="747"/>
      <c r="G61" s="748"/>
      <c r="H61" s="747"/>
      <c r="I61" s="748"/>
    </row>
    <row r="62" spans="1:9" s="120" customFormat="1" ht="16.5" customHeight="1">
      <c r="A62" s="749"/>
      <c r="B62" s="745"/>
      <c r="C62" s="750"/>
      <c r="D62" s="751"/>
      <c r="E62" s="751"/>
      <c r="F62" s="752"/>
      <c r="G62" s="753"/>
      <c r="H62" s="752"/>
      <c r="I62" s="752"/>
    </row>
  </sheetData>
  <mergeCells count="7">
    <mergeCell ref="A1:I1"/>
    <mergeCell ref="F8:I8"/>
    <mergeCell ref="H9:I9"/>
    <mergeCell ref="A2:I2"/>
    <mergeCell ref="A3:I3"/>
    <mergeCell ref="A4:I4"/>
    <mergeCell ref="A6:I6"/>
  </mergeCells>
  <pageMargins left="0.7" right="0.7" top="0.75" bottom="0.75" header="0.3" footer="0.3"/>
  <pageSetup scale="78"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showGridLines="0" zoomScaleNormal="100" workbookViewId="0">
      <selection activeCell="B35" sqref="B35"/>
    </sheetView>
  </sheetViews>
  <sheetFormatPr defaultColWidth="9" defaultRowHeight="12.75"/>
  <cols>
    <col min="1" max="1" width="34" style="730" customWidth="1"/>
    <col min="2" max="2" width="10" style="731" bestFit="1" customWidth="1"/>
    <col min="3" max="3" width="12.42578125" style="731" bestFit="1" customWidth="1"/>
    <col min="4" max="4" width="10.140625" style="727" bestFit="1" customWidth="1"/>
    <col min="5" max="5" width="9.28515625" style="727" bestFit="1" customWidth="1"/>
    <col min="6" max="6" width="9" style="728" bestFit="1" customWidth="1"/>
    <col min="7" max="7" width="9.28515625" style="729" bestFit="1" customWidth="1"/>
    <col min="8" max="8" width="9" style="728" bestFit="1" customWidth="1"/>
    <col min="9" max="9" width="9.28515625" style="728" bestFit="1" customWidth="1"/>
    <col min="10"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5">
      <c r="A5" s="127"/>
      <c r="B5" s="733"/>
      <c r="C5" s="733"/>
      <c r="D5" s="733"/>
      <c r="E5" s="733"/>
      <c r="F5" s="733"/>
      <c r="G5" s="733"/>
      <c r="H5" s="733"/>
      <c r="I5" s="733"/>
    </row>
    <row r="6" spans="1:9" s="120" customFormat="1" ht="14.25" customHeight="1">
      <c r="A6" s="1049" t="s">
        <v>79</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684"/>
      <c r="B10" s="685"/>
      <c r="C10" s="686" t="s">
        <v>315</v>
      </c>
      <c r="D10" s="687" t="s">
        <v>47</v>
      </c>
      <c r="E10" s="688" t="s">
        <v>87</v>
      </c>
      <c r="F10" s="689" t="s">
        <v>47</v>
      </c>
      <c r="G10" s="690" t="s">
        <v>87</v>
      </c>
      <c r="H10" s="689" t="s">
        <v>47</v>
      </c>
      <c r="I10" s="690" t="s">
        <v>87</v>
      </c>
    </row>
    <row r="11" spans="1:9" s="696" customFormat="1" ht="15">
      <c r="A11" s="734" t="s">
        <v>48</v>
      </c>
      <c r="B11" s="692">
        <v>358847</v>
      </c>
      <c r="C11" s="693"/>
      <c r="D11" s="694">
        <v>266919417197</v>
      </c>
      <c r="E11" s="695">
        <v>1</v>
      </c>
      <c r="F11" s="694">
        <v>34017720977</v>
      </c>
      <c r="G11" s="695">
        <v>1</v>
      </c>
      <c r="H11" s="694">
        <v>31249570074</v>
      </c>
      <c r="I11" s="695">
        <v>0.99999999999999978</v>
      </c>
    </row>
    <row r="12" spans="1:9" s="696" customFormat="1" ht="15">
      <c r="A12" s="735"/>
      <c r="B12" s="698"/>
      <c r="C12" s="736"/>
      <c r="D12" s="700"/>
      <c r="E12" s="701"/>
      <c r="F12" s="700"/>
      <c r="G12" s="701"/>
      <c r="H12" s="700"/>
      <c r="I12" s="701"/>
    </row>
    <row r="13" spans="1:9" s="696" customFormat="1" ht="15">
      <c r="A13" s="684" t="s">
        <v>34</v>
      </c>
      <c r="B13" s="737">
        <v>288499</v>
      </c>
      <c r="C13" s="737">
        <v>430178</v>
      </c>
      <c r="D13" s="700">
        <v>196232405915</v>
      </c>
      <c r="E13" s="702">
        <v>0.73517471293656622</v>
      </c>
      <c r="F13" s="700">
        <v>8170744307</v>
      </c>
      <c r="G13" s="702">
        <v>0.24019082032345401</v>
      </c>
      <c r="H13" s="700">
        <v>8170744307</v>
      </c>
      <c r="I13" s="702">
        <v>0.26146741499647552</v>
      </c>
    </row>
    <row r="14" spans="1:9" s="707" customFormat="1" ht="14.25">
      <c r="A14" s="703" t="s">
        <v>49</v>
      </c>
      <c r="B14" s="709">
        <v>152847</v>
      </c>
      <c r="C14" s="738">
        <v>152847</v>
      </c>
      <c r="D14" s="705">
        <v>97589752630</v>
      </c>
      <c r="E14" s="706">
        <v>0.36561503713300048</v>
      </c>
      <c r="F14" s="705">
        <v>4171470493</v>
      </c>
      <c r="G14" s="706">
        <v>0.12262639510214124</v>
      </c>
      <c r="H14" s="705">
        <v>4171470493</v>
      </c>
      <c r="I14" s="706">
        <v>0.1334888922670559</v>
      </c>
    </row>
    <row r="15" spans="1:9" s="707" customFormat="1" ht="14.25">
      <c r="A15" s="703" t="s">
        <v>50</v>
      </c>
      <c r="B15" s="709">
        <v>92836</v>
      </c>
      <c r="C15" s="738">
        <v>185672</v>
      </c>
      <c r="D15" s="705">
        <v>65883145091</v>
      </c>
      <c r="E15" s="706">
        <v>0.24682784708155914</v>
      </c>
      <c r="F15" s="705">
        <v>2754271291</v>
      </c>
      <c r="G15" s="706">
        <v>8.0965779361357362E-2</v>
      </c>
      <c r="H15" s="705">
        <v>2754271291</v>
      </c>
      <c r="I15" s="706">
        <v>8.8137893880709264E-2</v>
      </c>
    </row>
    <row r="16" spans="1:9" s="707" customFormat="1" ht="14.25">
      <c r="A16" s="703" t="s">
        <v>51</v>
      </c>
      <c r="B16" s="709">
        <v>23893</v>
      </c>
      <c r="C16" s="738">
        <v>71679</v>
      </c>
      <c r="D16" s="705">
        <v>23093687389</v>
      </c>
      <c r="E16" s="706">
        <v>8.6519323440436308E-2</v>
      </c>
      <c r="F16" s="705">
        <v>885783978</v>
      </c>
      <c r="G16" s="706">
        <v>2.603889833181049E-2</v>
      </c>
      <c r="H16" s="705">
        <v>885783978</v>
      </c>
      <c r="I16" s="706">
        <v>2.8345477262645045E-2</v>
      </c>
    </row>
    <row r="17" spans="1:9" s="707" customFormat="1" ht="14.25">
      <c r="A17" s="703" t="s">
        <v>52</v>
      </c>
      <c r="B17" s="709">
        <v>5953</v>
      </c>
      <c r="C17" s="738">
        <v>5953</v>
      </c>
      <c r="D17" s="705">
        <v>2926565710</v>
      </c>
      <c r="E17" s="706">
        <v>1.0964229357057403E-2</v>
      </c>
      <c r="F17" s="705">
        <v>100477251</v>
      </c>
      <c r="G17" s="706">
        <v>2.9536737945476859E-3</v>
      </c>
      <c r="H17" s="705">
        <v>100477251</v>
      </c>
      <c r="I17" s="706">
        <v>3.2153162671379669E-3</v>
      </c>
    </row>
    <row r="18" spans="1:9" s="707" customFormat="1" ht="14.25">
      <c r="A18" s="703" t="s">
        <v>53</v>
      </c>
      <c r="B18" s="709">
        <v>5204</v>
      </c>
      <c r="C18" s="108">
        <v>0</v>
      </c>
      <c r="D18" s="705">
        <v>1028209392</v>
      </c>
      <c r="E18" s="706">
        <v>3.8521341114765343E-3</v>
      </c>
      <c r="F18" s="705">
        <v>32554460</v>
      </c>
      <c r="G18" s="706">
        <v>9.5698533191011423E-4</v>
      </c>
      <c r="H18" s="705">
        <v>32554460</v>
      </c>
      <c r="I18" s="706">
        <v>1.0417570521101564E-3</v>
      </c>
    </row>
    <row r="19" spans="1:9" s="707" customFormat="1" ht="14.25">
      <c r="A19" s="703" t="s">
        <v>54</v>
      </c>
      <c r="B19" s="709">
        <v>7766</v>
      </c>
      <c r="C19" s="738">
        <v>14027</v>
      </c>
      <c r="D19" s="705">
        <v>5711045703</v>
      </c>
      <c r="E19" s="706">
        <v>2.1396141813036253E-2</v>
      </c>
      <c r="F19" s="705">
        <v>226186834</v>
      </c>
      <c r="G19" s="706">
        <v>6.6490884016871393E-3</v>
      </c>
      <c r="H19" s="705">
        <v>226186834</v>
      </c>
      <c r="I19" s="706">
        <v>7.2380782668171823E-3</v>
      </c>
    </row>
    <row r="20" spans="1:9" s="707" customFormat="1" ht="15" customHeight="1">
      <c r="A20" s="708"/>
      <c r="B20" s="709"/>
      <c r="C20" s="738"/>
      <c r="D20" s="705"/>
      <c r="E20" s="710"/>
      <c r="F20" s="705"/>
      <c r="G20" s="710"/>
      <c r="H20" s="705"/>
      <c r="I20" s="710"/>
    </row>
    <row r="21" spans="1:9" s="696" customFormat="1" ht="15">
      <c r="A21" s="684" t="s">
        <v>35</v>
      </c>
      <c r="B21" s="737">
        <v>42263</v>
      </c>
      <c r="C21" s="737">
        <v>354170</v>
      </c>
      <c r="D21" s="700">
        <v>30300134974</v>
      </c>
      <c r="E21" s="702">
        <v>0.11351791223055524</v>
      </c>
      <c r="F21" s="700">
        <v>9662227117</v>
      </c>
      <c r="G21" s="702">
        <v>0.28403510992205527</v>
      </c>
      <c r="H21" s="700">
        <v>8469938523</v>
      </c>
      <c r="I21" s="702">
        <v>0.2710417616288131</v>
      </c>
    </row>
    <row r="22" spans="1:9" s="707" customFormat="1" ht="14.25">
      <c r="A22" s="703" t="s">
        <v>55</v>
      </c>
      <c r="B22" s="738">
        <v>3011</v>
      </c>
      <c r="C22" s="738">
        <v>155587</v>
      </c>
      <c r="D22" s="705">
        <v>11510684343</v>
      </c>
      <c r="E22" s="706">
        <v>4.3124192551733824E-2</v>
      </c>
      <c r="F22" s="705">
        <v>4512874026</v>
      </c>
      <c r="G22" s="706">
        <v>0.13266244464322688</v>
      </c>
      <c r="H22" s="705">
        <v>3858767451</v>
      </c>
      <c r="I22" s="706">
        <v>0.12348225725545385</v>
      </c>
    </row>
    <row r="23" spans="1:9" s="707" customFormat="1" ht="14.25">
      <c r="A23" s="703" t="s">
        <v>56</v>
      </c>
      <c r="B23" s="738">
        <v>954</v>
      </c>
      <c r="C23" s="738">
        <v>104970</v>
      </c>
      <c r="D23" s="705">
        <v>7475735465</v>
      </c>
      <c r="E23" s="706">
        <v>2.8007462115363941E-2</v>
      </c>
      <c r="F23" s="705">
        <v>3096553939</v>
      </c>
      <c r="G23" s="706">
        <v>9.1027671756542319E-2</v>
      </c>
      <c r="H23" s="705">
        <v>2651208889</v>
      </c>
      <c r="I23" s="706">
        <v>8.483985164345785E-2</v>
      </c>
    </row>
    <row r="24" spans="1:9" s="707" customFormat="1" ht="14.25">
      <c r="A24" s="703" t="s">
        <v>52</v>
      </c>
      <c r="B24" s="738">
        <v>25362</v>
      </c>
      <c r="C24" s="738">
        <v>25362</v>
      </c>
      <c r="D24" s="705">
        <v>2579564270</v>
      </c>
      <c r="E24" s="706">
        <v>9.664206137900231E-3</v>
      </c>
      <c r="F24" s="705">
        <v>565249314</v>
      </c>
      <c r="G24" s="706">
        <v>1.6616319311401707E-2</v>
      </c>
      <c r="H24" s="705">
        <v>492329176</v>
      </c>
      <c r="I24" s="706">
        <v>1.575475038005798E-2</v>
      </c>
    </row>
    <row r="25" spans="1:9" s="707" customFormat="1" ht="14.25">
      <c r="A25" s="703" t="s">
        <v>57</v>
      </c>
      <c r="B25" s="738">
        <v>46</v>
      </c>
      <c r="C25" s="738">
        <v>3429</v>
      </c>
      <c r="D25" s="705">
        <v>312371891</v>
      </c>
      <c r="E25" s="706">
        <v>1.1702853778129366E-3</v>
      </c>
      <c r="F25" s="705">
        <v>39093261</v>
      </c>
      <c r="G25" s="706">
        <v>1.1492028236233598E-3</v>
      </c>
      <c r="H25" s="705">
        <v>37768161</v>
      </c>
      <c r="I25" s="706">
        <v>1.2085977794434855E-3</v>
      </c>
    </row>
    <row r="26" spans="1:9" s="707" customFormat="1" ht="14.25">
      <c r="A26" s="711" t="s">
        <v>58</v>
      </c>
      <c r="B26" s="738">
        <v>38</v>
      </c>
      <c r="C26" s="738">
        <v>4438</v>
      </c>
      <c r="D26" s="705">
        <v>348193000</v>
      </c>
      <c r="E26" s="706">
        <v>1.304487338000652E-3</v>
      </c>
      <c r="F26" s="705">
        <v>128937133</v>
      </c>
      <c r="G26" s="706">
        <v>3.7902930971530028E-3</v>
      </c>
      <c r="H26" s="705">
        <v>110345402</v>
      </c>
      <c r="I26" s="706">
        <v>3.5311014435942156E-3</v>
      </c>
    </row>
    <row r="27" spans="1:9" s="707" customFormat="1" ht="14.25">
      <c r="A27" s="703" t="s">
        <v>317</v>
      </c>
      <c r="B27" s="738">
        <v>11840</v>
      </c>
      <c r="C27" s="738">
        <v>59131</v>
      </c>
      <c r="D27" s="705">
        <v>7859249004</v>
      </c>
      <c r="E27" s="706">
        <v>2.9444276053545694E-2</v>
      </c>
      <c r="F27" s="705">
        <v>1294537702</v>
      </c>
      <c r="G27" s="706">
        <v>3.8054803932199351E-2</v>
      </c>
      <c r="H27" s="705">
        <v>1294537702</v>
      </c>
      <c r="I27" s="706">
        <v>4.1425776384586811E-2</v>
      </c>
    </row>
    <row r="28" spans="1:9" s="707" customFormat="1" ht="14.25">
      <c r="A28" s="703" t="s">
        <v>318</v>
      </c>
      <c r="B28" s="738">
        <v>35</v>
      </c>
      <c r="C28" s="709">
        <v>271</v>
      </c>
      <c r="D28" s="705">
        <v>76216000</v>
      </c>
      <c r="E28" s="706">
        <v>2.8553936165591411E-4</v>
      </c>
      <c r="F28" s="705">
        <v>7882349</v>
      </c>
      <c r="G28" s="706">
        <v>2.3171302408322414E-4</v>
      </c>
      <c r="H28" s="705">
        <v>7882349</v>
      </c>
      <c r="I28" s="706">
        <v>2.5223863820636065E-4</v>
      </c>
    </row>
    <row r="29" spans="1:9" s="707" customFormat="1" ht="14.25">
      <c r="A29" s="703" t="s">
        <v>319</v>
      </c>
      <c r="B29" s="738">
        <v>976</v>
      </c>
      <c r="C29" s="738">
        <v>976</v>
      </c>
      <c r="D29" s="705">
        <v>136285001</v>
      </c>
      <c r="E29" s="706">
        <v>5.1058481406549298E-4</v>
      </c>
      <c r="F29" s="705">
        <v>17053097</v>
      </c>
      <c r="G29" s="706">
        <v>5.0130039609443296E-4</v>
      </c>
      <c r="H29" s="705">
        <v>17053097</v>
      </c>
      <c r="I29" s="706">
        <v>5.4570661163074277E-4</v>
      </c>
    </row>
    <row r="30" spans="1:9" s="707" customFormat="1" ht="14.25">
      <c r="A30" s="703" t="s">
        <v>320</v>
      </c>
      <c r="B30" s="709">
        <v>1</v>
      </c>
      <c r="C30" s="709">
        <v>6</v>
      </c>
      <c r="D30" s="705">
        <v>1836000</v>
      </c>
      <c r="E30" s="706">
        <v>6.8784804765437479E-6</v>
      </c>
      <c r="F30" s="705">
        <v>46296</v>
      </c>
      <c r="G30" s="706">
        <v>1.3609377309932539E-6</v>
      </c>
      <c r="H30" s="705">
        <v>46296</v>
      </c>
      <c r="I30" s="706">
        <v>1.4814923818269999E-6</v>
      </c>
    </row>
    <row r="31" spans="1:9" s="707" customFormat="1" ht="15" customHeight="1">
      <c r="A31" s="703"/>
      <c r="B31" s="709"/>
      <c r="C31" s="740"/>
      <c r="D31" s="705"/>
      <c r="E31" s="706"/>
      <c r="F31" s="705"/>
      <c r="G31" s="706"/>
      <c r="H31" s="705"/>
      <c r="I31" s="706"/>
    </row>
    <row r="32" spans="1:9" s="696" customFormat="1" ht="15">
      <c r="A32" s="684" t="s">
        <v>36</v>
      </c>
      <c r="B32" s="737">
        <v>98</v>
      </c>
      <c r="C32" s="712">
        <v>0</v>
      </c>
      <c r="D32" s="700">
        <v>7024720316</v>
      </c>
      <c r="E32" s="702">
        <v>2.6317756833761561E-2</v>
      </c>
      <c r="F32" s="700">
        <v>3128357487</v>
      </c>
      <c r="G32" s="702">
        <v>9.1962582946551283E-2</v>
      </c>
      <c r="H32" s="700">
        <v>3128357487</v>
      </c>
      <c r="I32" s="702">
        <v>0.10010881684426209</v>
      </c>
    </row>
    <row r="33" spans="1:9" s="707" customFormat="1" ht="14.25">
      <c r="A33" s="703" t="s">
        <v>162</v>
      </c>
      <c r="B33" s="709">
        <v>14</v>
      </c>
      <c r="C33" s="108">
        <v>0</v>
      </c>
      <c r="D33" s="705">
        <v>5914195001</v>
      </c>
      <c r="E33" s="706">
        <v>2.2157230309831771E-2</v>
      </c>
      <c r="F33" s="705">
        <v>2661387750</v>
      </c>
      <c r="G33" s="706">
        <v>7.8235333630945258E-2</v>
      </c>
      <c r="H33" s="705">
        <v>2661387750</v>
      </c>
      <c r="I33" s="706">
        <v>8.5165579676704253E-2</v>
      </c>
    </row>
    <row r="34" spans="1:9" s="707" customFormat="1" ht="14.25">
      <c r="A34" s="703" t="s">
        <v>163</v>
      </c>
      <c r="B34" s="709">
        <v>84</v>
      </c>
      <c r="C34" s="108">
        <v>0</v>
      </c>
      <c r="D34" s="705">
        <v>1110525315</v>
      </c>
      <c r="E34" s="706">
        <v>4.1605265239297905E-3</v>
      </c>
      <c r="F34" s="705">
        <v>466969737</v>
      </c>
      <c r="G34" s="706">
        <v>1.3727249315606026E-2</v>
      </c>
      <c r="H34" s="705">
        <v>466969737</v>
      </c>
      <c r="I34" s="706">
        <v>1.4943237167557841E-2</v>
      </c>
    </row>
    <row r="35" spans="1:9" s="707" customFormat="1" ht="14.25">
      <c r="A35" s="711" t="s">
        <v>54</v>
      </c>
      <c r="B35" s="761">
        <v>0</v>
      </c>
      <c r="C35" s="761">
        <v>0</v>
      </c>
      <c r="D35" s="761">
        <v>0</v>
      </c>
      <c r="E35" s="762">
        <v>0</v>
      </c>
      <c r="F35" s="761">
        <v>0</v>
      </c>
      <c r="G35" s="762">
        <v>0</v>
      </c>
      <c r="H35" s="761">
        <v>0</v>
      </c>
      <c r="I35" s="762">
        <v>0</v>
      </c>
    </row>
    <row r="36" spans="1:9" s="707" customFormat="1" ht="15" customHeight="1">
      <c r="A36" s="708"/>
      <c r="B36" s="709"/>
      <c r="C36" s="713"/>
      <c r="D36" s="705"/>
      <c r="E36" s="710"/>
      <c r="F36" s="705"/>
      <c r="G36" s="710"/>
      <c r="H36" s="705"/>
      <c r="I36" s="710"/>
    </row>
    <row r="37" spans="1:9" s="696" customFormat="1" ht="15">
      <c r="A37" s="684" t="s">
        <v>37</v>
      </c>
      <c r="B37" s="737">
        <v>27987</v>
      </c>
      <c r="C37" s="714">
        <v>187783141</v>
      </c>
      <c r="D37" s="715">
        <v>33362155992</v>
      </c>
      <c r="E37" s="702">
        <v>0.12498961799911708</v>
      </c>
      <c r="F37" s="715">
        <v>13056392066</v>
      </c>
      <c r="G37" s="702">
        <v>0.38381148680793942</v>
      </c>
      <c r="H37" s="715">
        <v>11480529757</v>
      </c>
      <c r="I37" s="702">
        <v>0.36738200653044911</v>
      </c>
    </row>
    <row r="38" spans="1:9" s="707" customFormat="1" ht="14.25">
      <c r="A38" s="716" t="s">
        <v>63</v>
      </c>
      <c r="B38" s="738">
        <v>1502</v>
      </c>
      <c r="C38" s="717">
        <v>22735976</v>
      </c>
      <c r="D38" s="705">
        <v>3548724296</v>
      </c>
      <c r="E38" s="706">
        <v>1.3295114807555804E-2</v>
      </c>
      <c r="F38" s="705">
        <v>1359124929</v>
      </c>
      <c r="G38" s="706">
        <v>3.9953438677415486E-2</v>
      </c>
      <c r="H38" s="705">
        <v>1196343566</v>
      </c>
      <c r="I38" s="706">
        <v>3.8283520802590863E-2</v>
      </c>
    </row>
    <row r="39" spans="1:9" s="707" customFormat="1" ht="14.25">
      <c r="A39" s="708" t="s">
        <v>321</v>
      </c>
      <c r="B39" s="738">
        <v>1607</v>
      </c>
      <c r="C39" s="717">
        <v>3158849</v>
      </c>
      <c r="D39" s="705">
        <v>764341355</v>
      </c>
      <c r="E39" s="706">
        <v>2.8635659519512494E-3</v>
      </c>
      <c r="F39" s="705">
        <v>158857528</v>
      </c>
      <c r="G39" s="706">
        <v>4.6698462870986114E-3</v>
      </c>
      <c r="H39" s="705">
        <v>137646151</v>
      </c>
      <c r="I39" s="706">
        <v>4.4047374307566289E-3</v>
      </c>
    </row>
    <row r="40" spans="1:9" s="707" customFormat="1" ht="14.25">
      <c r="A40" s="708" t="s">
        <v>65</v>
      </c>
      <c r="B40" s="738">
        <v>11</v>
      </c>
      <c r="C40" s="717">
        <v>704546</v>
      </c>
      <c r="D40" s="705">
        <v>42626000</v>
      </c>
      <c r="E40" s="706">
        <v>1.5969613768690295E-4</v>
      </c>
      <c r="F40" s="705">
        <v>16663635</v>
      </c>
      <c r="G40" s="706">
        <v>4.8985159856142592E-4</v>
      </c>
      <c r="H40" s="705">
        <v>13806834</v>
      </c>
      <c r="I40" s="706">
        <v>4.4182476646254545E-4</v>
      </c>
    </row>
    <row r="41" spans="1:9" s="707" customFormat="1" ht="14.25">
      <c r="A41" s="718" t="s">
        <v>64</v>
      </c>
      <c r="B41" s="738">
        <v>6360</v>
      </c>
      <c r="C41" s="717">
        <v>50786892</v>
      </c>
      <c r="D41" s="705">
        <v>11342029044</v>
      </c>
      <c r="E41" s="706">
        <v>4.2492334065112283E-2</v>
      </c>
      <c r="F41" s="705">
        <v>4851650792</v>
      </c>
      <c r="G41" s="706">
        <v>0.14262127657758994</v>
      </c>
      <c r="H41" s="705">
        <v>4205854055</v>
      </c>
      <c r="I41" s="706">
        <v>0.13458918138842874</v>
      </c>
    </row>
    <row r="42" spans="1:9" s="707" customFormat="1" ht="14.25">
      <c r="A42" s="708" t="s">
        <v>322</v>
      </c>
      <c r="B42" s="738">
        <v>604</v>
      </c>
      <c r="C42" s="717">
        <v>4924042</v>
      </c>
      <c r="D42" s="705">
        <v>1007822934</v>
      </c>
      <c r="E42" s="706">
        <v>3.7757572850392364E-3</v>
      </c>
      <c r="F42" s="705">
        <v>190322998</v>
      </c>
      <c r="G42" s="706">
        <v>5.594819186408191E-3</v>
      </c>
      <c r="H42" s="705">
        <v>145627743</v>
      </c>
      <c r="I42" s="706">
        <v>4.6601518886547483E-3</v>
      </c>
    </row>
    <row r="43" spans="1:9" s="707" customFormat="1" ht="14.25">
      <c r="A43" s="708" t="s">
        <v>68</v>
      </c>
      <c r="B43" s="738">
        <v>1428</v>
      </c>
      <c r="C43" s="717">
        <v>25432756</v>
      </c>
      <c r="D43" s="705">
        <v>2118715851</v>
      </c>
      <c r="E43" s="706">
        <v>7.9376610111368592E-3</v>
      </c>
      <c r="F43" s="705">
        <v>899911691</v>
      </c>
      <c r="G43" s="706">
        <v>2.6454202843525194E-2</v>
      </c>
      <c r="H43" s="705">
        <v>772230024</v>
      </c>
      <c r="I43" s="706">
        <v>2.471170074248491E-2</v>
      </c>
    </row>
    <row r="44" spans="1:9" s="707" customFormat="1" ht="14.25">
      <c r="A44" s="708" t="s">
        <v>71</v>
      </c>
      <c r="B44" s="738">
        <v>2056</v>
      </c>
      <c r="C44" s="717">
        <v>35798300</v>
      </c>
      <c r="D44" s="705">
        <v>3318369380</v>
      </c>
      <c r="E44" s="706">
        <v>1.2432101848742147E-2</v>
      </c>
      <c r="F44" s="705">
        <v>1419216669</v>
      </c>
      <c r="G44" s="706">
        <v>4.1719922094709351E-2</v>
      </c>
      <c r="H44" s="705">
        <v>1232844794</v>
      </c>
      <c r="I44" s="706">
        <v>3.9451576168266743E-2</v>
      </c>
    </row>
    <row r="45" spans="1:9" s="707" customFormat="1" ht="14.25">
      <c r="A45" s="708" t="s">
        <v>323</v>
      </c>
      <c r="B45" s="738">
        <v>7</v>
      </c>
      <c r="C45" s="717">
        <v>527130</v>
      </c>
      <c r="D45" s="705">
        <v>52477000</v>
      </c>
      <c r="E45" s="706">
        <v>1.9660240738975286E-4</v>
      </c>
      <c r="F45" s="705">
        <v>17114175</v>
      </c>
      <c r="G45" s="706">
        <v>5.0309587204772489E-4</v>
      </c>
      <c r="H45" s="705">
        <v>15720156</v>
      </c>
      <c r="I45" s="706">
        <v>5.0305191280309322E-4</v>
      </c>
    </row>
    <row r="46" spans="1:9" s="707" customFormat="1" ht="14.25">
      <c r="A46" s="708" t="s">
        <v>324</v>
      </c>
      <c r="B46" s="738">
        <v>62</v>
      </c>
      <c r="C46" s="717">
        <v>4945430</v>
      </c>
      <c r="D46" s="705">
        <v>540563627</v>
      </c>
      <c r="E46" s="706">
        <v>2.0251940929461748E-3</v>
      </c>
      <c r="F46" s="705">
        <v>183298420</v>
      </c>
      <c r="G46" s="706">
        <v>5.3883215787421911E-3</v>
      </c>
      <c r="H46" s="705">
        <v>157666711</v>
      </c>
      <c r="I46" s="706">
        <v>5.0454041648137909E-3</v>
      </c>
    </row>
    <row r="47" spans="1:9" s="707" customFormat="1" ht="14.25">
      <c r="A47" s="708" t="s">
        <v>325</v>
      </c>
      <c r="B47" s="738">
        <v>397</v>
      </c>
      <c r="C47" s="717">
        <v>188019</v>
      </c>
      <c r="D47" s="705">
        <v>32813162</v>
      </c>
      <c r="E47" s="706">
        <v>1.2293283997313027E-4</v>
      </c>
      <c r="F47" s="705">
        <v>14115953</v>
      </c>
      <c r="G47" s="706">
        <v>4.1495880954353328E-4</v>
      </c>
      <c r="H47" s="705">
        <v>12461788</v>
      </c>
      <c r="I47" s="706">
        <v>3.9878270230566629E-4</v>
      </c>
    </row>
    <row r="48" spans="1:9" s="707" customFormat="1" ht="14.25">
      <c r="A48" s="708" t="s">
        <v>70</v>
      </c>
      <c r="B48" s="738">
        <v>3215</v>
      </c>
      <c r="C48" s="717">
        <v>9547626</v>
      </c>
      <c r="D48" s="705">
        <v>1919950144</v>
      </c>
      <c r="E48" s="706">
        <v>7.1929954147284085E-3</v>
      </c>
      <c r="F48" s="705">
        <v>848402387</v>
      </c>
      <c r="G48" s="706">
        <v>2.4940012517993791E-2</v>
      </c>
      <c r="H48" s="705">
        <v>736575366</v>
      </c>
      <c r="I48" s="706">
        <v>2.3570735989511715E-2</v>
      </c>
    </row>
    <row r="49" spans="1:9" s="707" customFormat="1" ht="14.25">
      <c r="A49" s="708" t="s">
        <v>326</v>
      </c>
      <c r="B49" s="738">
        <v>6449</v>
      </c>
      <c r="C49" s="717">
        <v>3725142</v>
      </c>
      <c r="D49" s="705">
        <v>311513360</v>
      </c>
      <c r="E49" s="706">
        <v>1.167068935153891E-3</v>
      </c>
      <c r="F49" s="705">
        <v>71678918</v>
      </c>
      <c r="G49" s="706">
        <v>2.1071052363696974E-3</v>
      </c>
      <c r="H49" s="705">
        <v>60379227</v>
      </c>
      <c r="I49" s="706">
        <v>1.9321618459716412E-3</v>
      </c>
    </row>
    <row r="50" spans="1:9" s="707" customFormat="1" ht="14.25">
      <c r="A50" s="708" t="s">
        <v>164</v>
      </c>
      <c r="B50" s="738">
        <v>279</v>
      </c>
      <c r="C50" s="717">
        <v>9690384</v>
      </c>
      <c r="D50" s="705">
        <v>1669880420</v>
      </c>
      <c r="E50" s="706">
        <v>6.2561219319894733E-3</v>
      </c>
      <c r="F50" s="705">
        <v>599794699</v>
      </c>
      <c r="G50" s="706">
        <v>1.7631830756843825E-2</v>
      </c>
      <c r="H50" s="705">
        <v>528002322</v>
      </c>
      <c r="I50" s="706">
        <v>1.6896306757170524E-2</v>
      </c>
    </row>
    <row r="51" spans="1:9" s="707" customFormat="1" ht="14.25">
      <c r="A51" s="708" t="s">
        <v>73</v>
      </c>
      <c r="B51" s="738">
        <v>16</v>
      </c>
      <c r="C51" s="717">
        <v>689110</v>
      </c>
      <c r="D51" s="705">
        <v>99037000</v>
      </c>
      <c r="E51" s="706">
        <v>3.7103707568380347E-4</v>
      </c>
      <c r="F51" s="705">
        <v>38042601</v>
      </c>
      <c r="G51" s="706">
        <v>1.1183171566878714E-3</v>
      </c>
      <c r="H51" s="705">
        <v>33612263</v>
      </c>
      <c r="I51" s="706">
        <v>1.0756072138082241E-3</v>
      </c>
    </row>
    <row r="52" spans="1:9" s="707" customFormat="1" ht="14.25">
      <c r="A52" s="708" t="s">
        <v>165</v>
      </c>
      <c r="B52" s="738">
        <v>197</v>
      </c>
      <c r="C52" s="717">
        <v>3575024</v>
      </c>
      <c r="D52" s="705">
        <v>656038990</v>
      </c>
      <c r="E52" s="706">
        <v>2.4578166582606095E-3</v>
      </c>
      <c r="F52" s="705">
        <v>267543298</v>
      </c>
      <c r="G52" s="706">
        <v>7.8648213435841535E-3</v>
      </c>
      <c r="H52" s="705">
        <v>249610474</v>
      </c>
      <c r="I52" s="706">
        <v>7.9876450590812692E-3</v>
      </c>
    </row>
    <row r="53" spans="1:9" s="707" customFormat="1" ht="14.25">
      <c r="A53" s="708" t="s">
        <v>327</v>
      </c>
      <c r="B53" s="738">
        <v>81</v>
      </c>
      <c r="C53" s="717">
        <v>242106</v>
      </c>
      <c r="D53" s="705">
        <v>49059576</v>
      </c>
      <c r="E53" s="706">
        <v>1.8379920245289446E-4</v>
      </c>
      <c r="F53" s="705">
        <v>12077073</v>
      </c>
      <c r="G53" s="706">
        <v>3.5502298958138697E-4</v>
      </c>
      <c r="H53" s="705">
        <v>11128386</v>
      </c>
      <c r="I53" s="706">
        <v>3.5611325127506138E-4</v>
      </c>
    </row>
    <row r="54" spans="1:9" s="707" customFormat="1" ht="14.25">
      <c r="A54" s="708" t="s">
        <v>67</v>
      </c>
      <c r="B54" s="738">
        <v>166</v>
      </c>
      <c r="C54" s="717">
        <v>7273611</v>
      </c>
      <c r="D54" s="705">
        <v>1676052422</v>
      </c>
      <c r="E54" s="706">
        <v>6.2792450230887056E-3</v>
      </c>
      <c r="F54" s="705">
        <v>564592650</v>
      </c>
      <c r="G54" s="706">
        <v>1.6597015725472362E-2</v>
      </c>
      <c r="H54" s="705">
        <v>506401165</v>
      </c>
      <c r="I54" s="706">
        <v>1.6205060223255088E-2</v>
      </c>
    </row>
    <row r="55" spans="1:9" s="707" customFormat="1" ht="14.25">
      <c r="A55" s="708" t="s">
        <v>328</v>
      </c>
      <c r="B55" s="738">
        <v>8</v>
      </c>
      <c r="C55" s="717">
        <v>224780</v>
      </c>
      <c r="D55" s="705">
        <v>84389440</v>
      </c>
      <c r="E55" s="706">
        <v>3.161607382714924E-4</v>
      </c>
      <c r="F55" s="705">
        <v>32484883</v>
      </c>
      <c r="G55" s="706">
        <v>9.5494001558668845E-4</v>
      </c>
      <c r="H55" s="705">
        <v>31966311</v>
      </c>
      <c r="I55" s="706">
        <v>1.0229360251773939E-3</v>
      </c>
    </row>
    <row r="56" spans="1:9" s="707" customFormat="1" ht="14.25">
      <c r="A56" s="708" t="s">
        <v>329</v>
      </c>
      <c r="B56" s="738">
        <v>107</v>
      </c>
      <c r="C56" s="717">
        <v>30143</v>
      </c>
      <c r="D56" s="705">
        <v>2565096</v>
      </c>
      <c r="E56" s="706">
        <v>9.6100015013401199E-6</v>
      </c>
      <c r="F56" s="705">
        <v>190157</v>
      </c>
      <c r="G56" s="706">
        <v>5.5899394356420472E-6</v>
      </c>
      <c r="H56" s="705">
        <v>165716</v>
      </c>
      <c r="I56" s="706">
        <v>5.302984956515533E-6</v>
      </c>
    </row>
    <row r="57" spans="1:9" s="707" customFormat="1" ht="14.25">
      <c r="A57" s="708" t="s">
        <v>330</v>
      </c>
      <c r="B57" s="738">
        <v>25</v>
      </c>
      <c r="C57" s="717">
        <v>48621</v>
      </c>
      <c r="D57" s="705">
        <v>13815948</v>
      </c>
      <c r="E57" s="706">
        <v>5.1760745415546643E-5</v>
      </c>
      <c r="F57" s="705">
        <v>3902008</v>
      </c>
      <c r="G57" s="706">
        <v>1.1470515625189056E-4</v>
      </c>
      <c r="H57" s="705">
        <v>3484916</v>
      </c>
      <c r="I57" s="706">
        <v>1.1151884623524756E-4</v>
      </c>
    </row>
    <row r="58" spans="1:9" s="707" customFormat="1" ht="14.25">
      <c r="A58" s="708" t="s">
        <v>66</v>
      </c>
      <c r="B58" s="738">
        <v>1585</v>
      </c>
      <c r="C58" s="108">
        <v>0</v>
      </c>
      <c r="D58" s="705">
        <v>3014515997</v>
      </c>
      <c r="E58" s="706">
        <v>1.1293730627229472E-2</v>
      </c>
      <c r="F58" s="705">
        <v>1071807219</v>
      </c>
      <c r="G58" s="706">
        <v>3.1507319956109593E-2</v>
      </c>
      <c r="H58" s="705">
        <v>1057654184</v>
      </c>
      <c r="I58" s="706">
        <v>3.3845399520551496E-2</v>
      </c>
    </row>
    <row r="59" spans="1:9" s="707" customFormat="1" ht="14.25">
      <c r="A59" s="708" t="s">
        <v>53</v>
      </c>
      <c r="B59" s="738">
        <v>1011</v>
      </c>
      <c r="C59" s="108">
        <v>0</v>
      </c>
      <c r="D59" s="705">
        <v>496863161</v>
      </c>
      <c r="E59" s="706">
        <v>1.8614725231221748E-3</v>
      </c>
      <c r="F59" s="705">
        <v>223504723</v>
      </c>
      <c r="G59" s="706">
        <v>6.570243878216169E-3</v>
      </c>
      <c r="H59" s="705">
        <v>182265329</v>
      </c>
      <c r="I59" s="706">
        <v>5.8325707703622727E-3</v>
      </c>
    </row>
    <row r="60" spans="1:9" s="707" customFormat="1" ht="14.25">
      <c r="A60" s="720" t="s">
        <v>54</v>
      </c>
      <c r="B60" s="742">
        <v>814</v>
      </c>
      <c r="C60" s="743">
        <v>3534654</v>
      </c>
      <c r="D60" s="723">
        <v>599991789</v>
      </c>
      <c r="E60" s="724">
        <v>2.2478386746857602E-3</v>
      </c>
      <c r="F60" s="723">
        <v>212094660</v>
      </c>
      <c r="G60" s="724">
        <v>6.2348286101647152E-3</v>
      </c>
      <c r="H60" s="723">
        <v>189082276</v>
      </c>
      <c r="I60" s="724">
        <v>6.0507160755251038E-3</v>
      </c>
    </row>
    <row r="61" spans="1:9" s="120" customFormat="1">
      <c r="A61" s="749"/>
      <c r="B61" s="745"/>
      <c r="C61" s="750"/>
      <c r="D61" s="751"/>
      <c r="E61" s="751"/>
      <c r="F61" s="752"/>
      <c r="G61" s="753"/>
      <c r="H61" s="752"/>
      <c r="I61" s="752"/>
    </row>
    <row r="62" spans="1:9" s="120" customFormat="1">
      <c r="A62" s="749"/>
      <c r="B62" s="755"/>
      <c r="C62" s="750"/>
      <c r="D62" s="751"/>
      <c r="E62" s="751"/>
      <c r="F62" s="752"/>
      <c r="G62" s="753"/>
      <c r="H62" s="752"/>
      <c r="I62" s="752"/>
    </row>
    <row r="63" spans="1:9" s="120" customFormat="1">
      <c r="A63" s="749"/>
      <c r="B63" s="750"/>
      <c r="C63" s="750"/>
      <c r="D63" s="751"/>
      <c r="E63" s="751"/>
      <c r="F63" s="752"/>
      <c r="G63" s="753"/>
      <c r="H63" s="752"/>
      <c r="I63" s="752"/>
    </row>
  </sheetData>
  <mergeCells count="7">
    <mergeCell ref="A1:I1"/>
    <mergeCell ref="A6:I6"/>
    <mergeCell ref="F8:I8"/>
    <mergeCell ref="H9:I9"/>
    <mergeCell ref="A2:I2"/>
    <mergeCell ref="A3:I3"/>
    <mergeCell ref="A4:I4"/>
  </mergeCells>
  <pageMargins left="0.7" right="0.7" top="0.75" bottom="0.75" header="0.3" footer="0.3"/>
  <pageSetup scale="78"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3"/>
  <sheetViews>
    <sheetView showGridLines="0" zoomScaleNormal="100" zoomScaleSheetLayoutView="70" workbookViewId="0">
      <selection sqref="A1:I1"/>
    </sheetView>
  </sheetViews>
  <sheetFormatPr defaultColWidth="9" defaultRowHeight="12.75"/>
  <cols>
    <col min="1" max="1" width="35.140625" style="730" customWidth="1"/>
    <col min="2" max="2" width="9.5703125" style="731" customWidth="1"/>
    <col min="3" max="3" width="12.42578125" style="731" bestFit="1" customWidth="1"/>
    <col min="4" max="4" width="10" style="727" bestFit="1" customWidth="1"/>
    <col min="5" max="5" width="9.28515625" style="727" bestFit="1" customWidth="1"/>
    <col min="6" max="6" width="8.85546875" style="728" bestFit="1" customWidth="1"/>
    <col min="7" max="7" width="9.28515625" style="729" bestFit="1" customWidth="1"/>
    <col min="8" max="8" width="8.85546875" style="728" bestFit="1" customWidth="1"/>
    <col min="9" max="9" width="9.5703125" style="728" customWidth="1"/>
    <col min="10" max="16384" width="9" style="732"/>
  </cols>
  <sheetData>
    <row r="1" spans="1:9" ht="15.75">
      <c r="A1" s="1047" t="s">
        <v>399</v>
      </c>
      <c r="B1" s="1047"/>
      <c r="C1" s="1047"/>
      <c r="D1" s="1047"/>
      <c r="E1" s="1047"/>
      <c r="F1" s="1047"/>
      <c r="G1" s="1047"/>
      <c r="H1" s="1047"/>
      <c r="I1" s="1047"/>
    </row>
    <row r="2" spans="1:9" s="120" customFormat="1" ht="15.75">
      <c r="A2" s="1048" t="s">
        <v>308</v>
      </c>
      <c r="B2" s="1048"/>
      <c r="C2" s="1048"/>
      <c r="D2" s="1048"/>
      <c r="E2" s="1048"/>
      <c r="F2" s="1048"/>
      <c r="G2" s="1048"/>
      <c r="H2" s="1048"/>
      <c r="I2" s="1048"/>
    </row>
    <row r="3" spans="1:9" s="120" customFormat="1" ht="15.75">
      <c r="A3" s="1048" t="s">
        <v>309</v>
      </c>
      <c r="B3" s="1048"/>
      <c r="C3" s="1048"/>
      <c r="D3" s="1048"/>
      <c r="E3" s="1048"/>
      <c r="F3" s="1048"/>
      <c r="G3" s="1048"/>
      <c r="H3" s="1048"/>
      <c r="I3" s="1048"/>
    </row>
    <row r="4" spans="1:9" s="120" customFormat="1" ht="15.75">
      <c r="A4" s="1048" t="s">
        <v>42</v>
      </c>
      <c r="B4" s="1048"/>
      <c r="C4" s="1048"/>
      <c r="D4" s="1048"/>
      <c r="E4" s="1048"/>
      <c r="F4" s="1048"/>
      <c r="G4" s="1048"/>
      <c r="H4" s="1048"/>
      <c r="I4" s="1048"/>
    </row>
    <row r="5" spans="1:9" s="120" customFormat="1" ht="15">
      <c r="A5" s="127"/>
      <c r="B5" s="733"/>
      <c r="C5" s="733"/>
      <c r="D5" s="733"/>
      <c r="E5" s="733"/>
      <c r="F5" s="733"/>
      <c r="G5" s="733"/>
      <c r="H5" s="733"/>
      <c r="I5" s="733"/>
    </row>
    <row r="6" spans="1:9" s="754" customFormat="1" ht="14.25" customHeight="1">
      <c r="A6" s="1049" t="s">
        <v>80</v>
      </c>
      <c r="B6" s="1049"/>
      <c r="C6" s="1049"/>
      <c r="D6" s="1049"/>
      <c r="E6" s="1049"/>
      <c r="F6" s="1049"/>
      <c r="G6" s="1049"/>
      <c r="H6" s="1049"/>
      <c r="I6" s="1049"/>
    </row>
    <row r="7" spans="1:9" s="120" customFormat="1" ht="6.95" customHeight="1">
      <c r="A7" s="416"/>
      <c r="B7" s="416"/>
      <c r="C7" s="416"/>
      <c r="D7" s="469"/>
      <c r="E7" s="469"/>
      <c r="F7" s="469"/>
      <c r="G7" s="469"/>
      <c r="H7" s="469"/>
      <c r="I7" s="469"/>
    </row>
    <row r="8" spans="1:9" s="120" customFormat="1" ht="15">
      <c r="A8" s="673"/>
      <c r="B8" s="674"/>
      <c r="C8" s="675" t="s">
        <v>108</v>
      </c>
      <c r="D8" s="676" t="s">
        <v>15</v>
      </c>
      <c r="E8" s="677"/>
      <c r="F8" s="1042" t="s">
        <v>310</v>
      </c>
      <c r="G8" s="1043"/>
      <c r="H8" s="1043"/>
      <c r="I8" s="1044"/>
    </row>
    <row r="9" spans="1:9" s="120" customFormat="1" ht="15">
      <c r="A9" s="678" t="s">
        <v>45</v>
      </c>
      <c r="B9" s="679" t="s">
        <v>266</v>
      </c>
      <c r="C9" s="680" t="s">
        <v>311</v>
      </c>
      <c r="D9" s="478"/>
      <c r="E9" s="681" t="s">
        <v>312</v>
      </c>
      <c r="F9" s="682" t="s">
        <v>313</v>
      </c>
      <c r="G9" s="683"/>
      <c r="H9" s="1045" t="s">
        <v>314</v>
      </c>
      <c r="I9" s="1046"/>
    </row>
    <row r="10" spans="1:9" s="120" customFormat="1" ht="15" customHeight="1">
      <c r="A10" s="764"/>
      <c r="B10" s="765"/>
      <c r="C10" s="766" t="s">
        <v>315</v>
      </c>
      <c r="D10" s="767" t="s">
        <v>47</v>
      </c>
      <c r="E10" s="768" t="s">
        <v>87</v>
      </c>
      <c r="F10" s="769" t="s">
        <v>47</v>
      </c>
      <c r="G10" s="770" t="s">
        <v>87</v>
      </c>
      <c r="H10" s="769" t="s">
        <v>47</v>
      </c>
      <c r="I10" s="770" t="s">
        <v>87</v>
      </c>
    </row>
    <row r="11" spans="1:9" s="696" customFormat="1" ht="15">
      <c r="A11" s="734" t="s">
        <v>48</v>
      </c>
      <c r="B11" s="692">
        <v>129834</v>
      </c>
      <c r="C11" s="693"/>
      <c r="D11" s="694">
        <v>66623588885</v>
      </c>
      <c r="E11" s="695">
        <v>1</v>
      </c>
      <c r="F11" s="694">
        <v>6323467429</v>
      </c>
      <c r="G11" s="695">
        <v>1</v>
      </c>
      <c r="H11" s="694">
        <v>6012634685</v>
      </c>
      <c r="I11" s="695">
        <v>1</v>
      </c>
    </row>
    <row r="12" spans="1:9" s="696" customFormat="1" ht="15">
      <c r="A12" s="735"/>
      <c r="B12" s="698"/>
      <c r="C12" s="736"/>
      <c r="D12" s="700"/>
      <c r="E12" s="701"/>
      <c r="F12" s="700"/>
      <c r="G12" s="701"/>
      <c r="H12" s="700"/>
      <c r="I12" s="701"/>
    </row>
    <row r="13" spans="1:9" s="696" customFormat="1" ht="15">
      <c r="A13" s="684" t="s">
        <v>34</v>
      </c>
      <c r="B13" s="737">
        <v>120026</v>
      </c>
      <c r="C13" s="737">
        <v>147265</v>
      </c>
      <c r="D13" s="700">
        <v>57775463859</v>
      </c>
      <c r="E13" s="702">
        <v>0.86719230869905728</v>
      </c>
      <c r="F13" s="700">
        <v>2858245135</v>
      </c>
      <c r="G13" s="702">
        <v>0.4520059867616027</v>
      </c>
      <c r="H13" s="700">
        <v>2858245135</v>
      </c>
      <c r="I13" s="702">
        <v>0.47537315748295794</v>
      </c>
    </row>
    <row r="14" spans="1:9" s="707" customFormat="1" ht="14.25">
      <c r="A14" s="703" t="s">
        <v>49</v>
      </c>
      <c r="B14" s="709">
        <v>76684</v>
      </c>
      <c r="C14" s="738">
        <v>76684</v>
      </c>
      <c r="D14" s="705">
        <v>36873543990</v>
      </c>
      <c r="E14" s="706">
        <v>0.55346078779466523</v>
      </c>
      <c r="F14" s="705">
        <v>1837793536</v>
      </c>
      <c r="G14" s="706">
        <v>0.29063066373548646</v>
      </c>
      <c r="H14" s="705">
        <v>1837793536</v>
      </c>
      <c r="I14" s="706">
        <v>0.30565527963719952</v>
      </c>
    </row>
    <row r="15" spans="1:9" s="707" customFormat="1" ht="14.25">
      <c r="A15" s="703" t="s">
        <v>50</v>
      </c>
      <c r="B15" s="709">
        <v>29480</v>
      </c>
      <c r="C15" s="738">
        <v>58960</v>
      </c>
      <c r="D15" s="705">
        <v>16727844585</v>
      </c>
      <c r="E15" s="706">
        <v>0.25107990825703175</v>
      </c>
      <c r="F15" s="705">
        <v>848185224</v>
      </c>
      <c r="G15" s="706">
        <v>0.134132931579618</v>
      </c>
      <c r="H15" s="705">
        <v>848185224</v>
      </c>
      <c r="I15" s="706">
        <v>0.14106714750457186</v>
      </c>
    </row>
    <row r="16" spans="1:9" s="707" customFormat="1" ht="14.25">
      <c r="A16" s="703" t="s">
        <v>51</v>
      </c>
      <c r="B16" s="709">
        <v>897</v>
      </c>
      <c r="C16" s="738">
        <v>2691</v>
      </c>
      <c r="D16" s="705">
        <v>439731091</v>
      </c>
      <c r="E16" s="706">
        <v>6.6002312147883024E-3</v>
      </c>
      <c r="F16" s="705">
        <v>21886379</v>
      </c>
      <c r="G16" s="706">
        <v>3.4611357211436029E-3</v>
      </c>
      <c r="H16" s="705">
        <v>21886379</v>
      </c>
      <c r="I16" s="706">
        <v>3.6400646549508437E-3</v>
      </c>
    </row>
    <row r="17" spans="1:9" s="707" customFormat="1" ht="14.25">
      <c r="A17" s="703" t="s">
        <v>52</v>
      </c>
      <c r="B17" s="709">
        <v>7552</v>
      </c>
      <c r="C17" s="738">
        <v>7552</v>
      </c>
      <c r="D17" s="705">
        <v>2104421645</v>
      </c>
      <c r="E17" s="706">
        <v>3.1586734972090358E-2</v>
      </c>
      <c r="F17" s="705">
        <v>95616935</v>
      </c>
      <c r="G17" s="706">
        <v>1.5120965842488884E-2</v>
      </c>
      <c r="H17" s="705">
        <v>95616935</v>
      </c>
      <c r="I17" s="706">
        <v>1.5902668299229959E-2</v>
      </c>
    </row>
    <row r="18" spans="1:9" s="707" customFormat="1" ht="14.25">
      <c r="A18" s="703" t="s">
        <v>53</v>
      </c>
      <c r="B18" s="709">
        <v>4155</v>
      </c>
      <c r="C18" s="108">
        <v>0</v>
      </c>
      <c r="D18" s="705">
        <v>1120952308</v>
      </c>
      <c r="E18" s="706">
        <v>1.6825156476257878E-2</v>
      </c>
      <c r="F18" s="705">
        <v>32156542</v>
      </c>
      <c r="G18" s="706">
        <v>5.0852704407912588E-3</v>
      </c>
      <c r="H18" s="705">
        <v>32156542</v>
      </c>
      <c r="I18" s="706">
        <v>5.3481616104538035E-3</v>
      </c>
    </row>
    <row r="19" spans="1:9" s="707" customFormat="1" ht="14.25">
      <c r="A19" s="703" t="s">
        <v>54</v>
      </c>
      <c r="B19" s="709">
        <v>1258</v>
      </c>
      <c r="C19" s="709">
        <v>1378</v>
      </c>
      <c r="D19" s="705">
        <v>508970240</v>
      </c>
      <c r="E19" s="706">
        <v>7.6394899842237764E-3</v>
      </c>
      <c r="F19" s="705">
        <v>22606519</v>
      </c>
      <c r="G19" s="706">
        <v>3.5750194420745233E-3</v>
      </c>
      <c r="H19" s="705">
        <v>22606519</v>
      </c>
      <c r="I19" s="706">
        <v>3.7598357765519226E-3</v>
      </c>
    </row>
    <row r="20" spans="1:9" s="707" customFormat="1" ht="15" customHeight="1">
      <c r="A20" s="708"/>
      <c r="B20" s="709"/>
      <c r="C20" s="738"/>
      <c r="D20" s="705"/>
      <c r="E20" s="710"/>
      <c r="F20" s="705"/>
      <c r="G20" s="710"/>
      <c r="H20" s="705"/>
      <c r="I20" s="710"/>
    </row>
    <row r="21" spans="1:9" s="696" customFormat="1" ht="15">
      <c r="A21" s="684" t="s">
        <v>35</v>
      </c>
      <c r="B21" s="737">
        <v>3908</v>
      </c>
      <c r="C21" s="737">
        <v>18354</v>
      </c>
      <c r="D21" s="700">
        <v>1250863349</v>
      </c>
      <c r="E21" s="702">
        <v>1.8775082068291673E-2</v>
      </c>
      <c r="F21" s="700">
        <v>374010073</v>
      </c>
      <c r="G21" s="702">
        <v>5.9146358734253231E-2</v>
      </c>
      <c r="H21" s="700">
        <v>325465542</v>
      </c>
      <c r="I21" s="702">
        <v>5.4130270513848791E-2</v>
      </c>
    </row>
    <row r="22" spans="1:9" s="707" customFormat="1" ht="14.25">
      <c r="A22" s="703" t="s">
        <v>55</v>
      </c>
      <c r="B22" s="738">
        <v>179</v>
      </c>
      <c r="C22" s="738">
        <v>9176</v>
      </c>
      <c r="D22" s="705">
        <v>507972542</v>
      </c>
      <c r="E22" s="706">
        <v>7.6245148377824439E-3</v>
      </c>
      <c r="F22" s="705">
        <v>193053447</v>
      </c>
      <c r="G22" s="706">
        <v>3.0529681565945804E-2</v>
      </c>
      <c r="H22" s="705">
        <v>161914213</v>
      </c>
      <c r="I22" s="706">
        <v>2.6928995603863134E-2</v>
      </c>
    </row>
    <row r="23" spans="1:9" s="707" customFormat="1" ht="14.25">
      <c r="A23" s="703" t="s">
        <v>56</v>
      </c>
      <c r="B23" s="738">
        <v>26</v>
      </c>
      <c r="C23" s="738">
        <v>1928</v>
      </c>
      <c r="D23" s="705">
        <v>98258000</v>
      </c>
      <c r="E23" s="706">
        <v>1.4748229815359339E-3</v>
      </c>
      <c r="F23" s="705">
        <v>37413788</v>
      </c>
      <c r="G23" s="706">
        <v>5.9166570271900103E-3</v>
      </c>
      <c r="H23" s="705">
        <v>28868834</v>
      </c>
      <c r="I23" s="706">
        <v>4.8013617178539764E-3</v>
      </c>
    </row>
    <row r="24" spans="1:9" s="707" customFormat="1" ht="14.25">
      <c r="A24" s="703" t="s">
        <v>52</v>
      </c>
      <c r="B24" s="738">
        <v>2838</v>
      </c>
      <c r="C24" s="738">
        <v>2838</v>
      </c>
      <c r="D24" s="705">
        <v>154321777</v>
      </c>
      <c r="E24" s="706">
        <v>2.3163233860964347E-3</v>
      </c>
      <c r="F24" s="705">
        <v>62836361</v>
      </c>
      <c r="G24" s="706">
        <v>9.9370103041610848E-3</v>
      </c>
      <c r="H24" s="705">
        <v>53976018</v>
      </c>
      <c r="I24" s="706">
        <v>8.9770991965729251E-3</v>
      </c>
    </row>
    <row r="25" spans="1:9" s="707" customFormat="1" ht="14.25">
      <c r="A25" s="703" t="s">
        <v>57</v>
      </c>
      <c r="B25" s="108">
        <v>4</v>
      </c>
      <c r="C25" s="108">
        <v>571</v>
      </c>
      <c r="D25" s="705">
        <v>42326000</v>
      </c>
      <c r="E25" s="739">
        <v>6.3530051004996981E-4</v>
      </c>
      <c r="F25" s="705">
        <v>610180</v>
      </c>
      <c r="G25" s="739">
        <v>9.6494527227523739E-5</v>
      </c>
      <c r="H25" s="705">
        <v>610180</v>
      </c>
      <c r="I25" s="739">
        <v>1.0148296578241224E-4</v>
      </c>
    </row>
    <row r="26" spans="1:9" s="707" customFormat="1" ht="14.25">
      <c r="A26" s="711" t="s">
        <v>58</v>
      </c>
      <c r="B26" s="108">
        <v>0</v>
      </c>
      <c r="C26" s="108">
        <v>0</v>
      </c>
      <c r="D26" s="108">
        <v>0</v>
      </c>
      <c r="E26" s="739">
        <v>0</v>
      </c>
      <c r="F26" s="108">
        <v>0</v>
      </c>
      <c r="G26" s="739">
        <v>0</v>
      </c>
      <c r="H26" s="108">
        <v>0</v>
      </c>
      <c r="I26" s="739">
        <v>0</v>
      </c>
    </row>
    <row r="27" spans="1:9" s="707" customFormat="1" ht="14.25">
      <c r="A27" s="703" t="s">
        <v>317</v>
      </c>
      <c r="B27" s="738">
        <v>837</v>
      </c>
      <c r="C27" s="738">
        <v>3780</v>
      </c>
      <c r="D27" s="705">
        <v>438920029</v>
      </c>
      <c r="E27" s="706">
        <v>6.5880574184862149E-3</v>
      </c>
      <c r="F27" s="705">
        <v>79525993</v>
      </c>
      <c r="G27" s="706">
        <v>1.2576326816405588E-2</v>
      </c>
      <c r="H27" s="705">
        <v>79525993</v>
      </c>
      <c r="I27" s="706">
        <v>1.3226480098383026E-2</v>
      </c>
    </row>
    <row r="28" spans="1:9" s="707" customFormat="1" ht="14.25">
      <c r="A28" s="703" t="s">
        <v>318</v>
      </c>
      <c r="B28" s="738">
        <v>6</v>
      </c>
      <c r="C28" s="738">
        <v>43</v>
      </c>
      <c r="D28" s="705">
        <v>6262000</v>
      </c>
      <c r="E28" s="706">
        <v>9.3990733684565304E-5</v>
      </c>
      <c r="F28" s="705">
        <v>345988</v>
      </c>
      <c r="G28" s="706">
        <v>5.4714917706900393E-5</v>
      </c>
      <c r="H28" s="705">
        <v>345988</v>
      </c>
      <c r="I28" s="706">
        <v>5.7543492682692394E-5</v>
      </c>
    </row>
    <row r="29" spans="1:9" s="707" customFormat="1" ht="14.25">
      <c r="A29" s="703" t="s">
        <v>319</v>
      </c>
      <c r="B29" s="738">
        <v>18</v>
      </c>
      <c r="C29" s="738">
        <v>18</v>
      </c>
      <c r="D29" s="705">
        <v>2803001</v>
      </c>
      <c r="E29" s="706">
        <v>4.2072200656111504E-5</v>
      </c>
      <c r="F29" s="705">
        <v>224316</v>
      </c>
      <c r="G29" s="706">
        <v>3.5473575616325042E-5</v>
      </c>
      <c r="H29" s="705">
        <v>224316</v>
      </c>
      <c r="I29" s="706">
        <v>3.7307438710622416E-5</v>
      </c>
    </row>
    <row r="30" spans="1:9" s="707" customFormat="1" ht="14.25">
      <c r="A30" s="703" t="s">
        <v>320</v>
      </c>
      <c r="B30" s="108">
        <v>0</v>
      </c>
      <c r="C30" s="108">
        <v>0</v>
      </c>
      <c r="D30" s="108">
        <v>0</v>
      </c>
      <c r="E30" s="739">
        <v>0</v>
      </c>
      <c r="F30" s="108">
        <v>0</v>
      </c>
      <c r="G30" s="739">
        <v>0</v>
      </c>
      <c r="H30" s="108">
        <v>0</v>
      </c>
      <c r="I30" s="739">
        <v>0</v>
      </c>
    </row>
    <row r="31" spans="1:9" s="707" customFormat="1" ht="15" customHeight="1">
      <c r="A31" s="703"/>
      <c r="B31" s="709"/>
      <c r="C31" s="740"/>
      <c r="D31" s="705"/>
      <c r="E31" s="706"/>
      <c r="F31" s="705"/>
      <c r="G31" s="706"/>
      <c r="H31" s="705"/>
      <c r="I31" s="706"/>
    </row>
    <row r="32" spans="1:9" s="696" customFormat="1" ht="15">
      <c r="A32" s="684" t="s">
        <v>36</v>
      </c>
      <c r="B32" s="737">
        <v>65</v>
      </c>
      <c r="C32" s="771">
        <v>0</v>
      </c>
      <c r="D32" s="700">
        <v>1754151070</v>
      </c>
      <c r="E32" s="702">
        <v>2.6329279154082605E-2</v>
      </c>
      <c r="F32" s="700">
        <v>773400901</v>
      </c>
      <c r="G32" s="702">
        <v>0.12230645760158623</v>
      </c>
      <c r="H32" s="700">
        <v>773400901</v>
      </c>
      <c r="I32" s="702">
        <v>0.12862928508353241</v>
      </c>
    </row>
    <row r="33" spans="1:9" s="707" customFormat="1" ht="14.25">
      <c r="A33" s="703" t="s">
        <v>162</v>
      </c>
      <c r="B33" s="709">
        <v>7</v>
      </c>
      <c r="C33" s="772">
        <v>0</v>
      </c>
      <c r="D33" s="705">
        <v>1340345435</v>
      </c>
      <c r="E33" s="706">
        <v>2.0118181224274646E-2</v>
      </c>
      <c r="F33" s="705">
        <v>603155445</v>
      </c>
      <c r="G33" s="706">
        <v>9.5383656478386203E-2</v>
      </c>
      <c r="H33" s="705">
        <v>603155445</v>
      </c>
      <c r="I33" s="706">
        <v>0.10031466679735591</v>
      </c>
    </row>
    <row r="34" spans="1:9" s="707" customFormat="1" ht="14.25">
      <c r="A34" s="703" t="s">
        <v>163</v>
      </c>
      <c r="B34" s="709">
        <v>57</v>
      </c>
      <c r="C34" s="772">
        <v>0</v>
      </c>
      <c r="D34" s="705">
        <v>413805544</v>
      </c>
      <c r="E34" s="706">
        <v>6.2110965639253701E-3</v>
      </c>
      <c r="F34" s="705">
        <v>170245415</v>
      </c>
      <c r="G34" s="706">
        <v>2.6922794639415545E-2</v>
      </c>
      <c r="H34" s="705">
        <v>170245415</v>
      </c>
      <c r="I34" s="706">
        <v>2.8314611467202419E-2</v>
      </c>
    </row>
    <row r="35" spans="1:9" s="707" customFormat="1" ht="14.25">
      <c r="A35" s="711" t="s">
        <v>54</v>
      </c>
      <c r="B35" s="108">
        <v>1</v>
      </c>
      <c r="C35" s="108">
        <v>0</v>
      </c>
      <c r="D35" s="108">
        <v>91</v>
      </c>
      <c r="E35" s="739">
        <v>1.3658825878785439E-9</v>
      </c>
      <c r="F35" s="108">
        <v>41</v>
      </c>
      <c r="G35" s="739">
        <v>6.4837844838055542E-9</v>
      </c>
      <c r="H35" s="108">
        <v>41</v>
      </c>
      <c r="I35" s="739">
        <v>6.8189740684370218E-9</v>
      </c>
    </row>
    <row r="36" spans="1:9" s="707" customFormat="1" ht="15" customHeight="1">
      <c r="A36" s="708"/>
      <c r="B36" s="709"/>
      <c r="C36" s="713"/>
      <c r="D36" s="705"/>
      <c r="E36" s="710"/>
      <c r="F36" s="705"/>
      <c r="G36" s="710"/>
      <c r="H36" s="705"/>
      <c r="I36" s="710"/>
    </row>
    <row r="37" spans="1:9" s="696" customFormat="1" ht="15">
      <c r="A37" s="684" t="s">
        <v>37</v>
      </c>
      <c r="B37" s="737">
        <v>5835</v>
      </c>
      <c r="C37" s="714">
        <v>31631237</v>
      </c>
      <c r="D37" s="715">
        <v>5843110607</v>
      </c>
      <c r="E37" s="702">
        <v>8.7703330078568453E-2</v>
      </c>
      <c r="F37" s="715">
        <v>2317811320</v>
      </c>
      <c r="G37" s="702">
        <v>0.36654119690255776</v>
      </c>
      <c r="H37" s="715">
        <v>2055523107</v>
      </c>
      <c r="I37" s="702">
        <v>0.34186728691966095</v>
      </c>
    </row>
    <row r="38" spans="1:9" s="707" customFormat="1" ht="14.25">
      <c r="A38" s="716" t="s">
        <v>63</v>
      </c>
      <c r="B38" s="738">
        <v>735</v>
      </c>
      <c r="C38" s="717">
        <v>4931241</v>
      </c>
      <c r="D38" s="705">
        <v>697076695</v>
      </c>
      <c r="E38" s="706">
        <v>1.0462911210070577E-2</v>
      </c>
      <c r="F38" s="705">
        <v>272895413</v>
      </c>
      <c r="G38" s="706">
        <v>4.3155976695392888E-2</v>
      </c>
      <c r="H38" s="705">
        <v>236968998</v>
      </c>
      <c r="I38" s="706">
        <v>3.9411840302085471E-2</v>
      </c>
    </row>
    <row r="39" spans="1:9" s="707" customFormat="1" ht="14.25">
      <c r="A39" s="708" t="s">
        <v>321</v>
      </c>
      <c r="B39" s="738">
        <v>67</v>
      </c>
      <c r="C39" s="717">
        <v>97511</v>
      </c>
      <c r="D39" s="705">
        <v>14001585</v>
      </c>
      <c r="E39" s="706">
        <v>2.1015957312309235E-4</v>
      </c>
      <c r="F39" s="705">
        <v>5617048</v>
      </c>
      <c r="G39" s="706">
        <v>8.8828606505343948E-4</v>
      </c>
      <c r="H39" s="705">
        <v>4967005</v>
      </c>
      <c r="I39" s="706">
        <v>8.2609459250724464E-4</v>
      </c>
    </row>
    <row r="40" spans="1:9" s="707" customFormat="1" ht="14.25">
      <c r="A40" s="708" t="s">
        <v>65</v>
      </c>
      <c r="B40" s="108">
        <v>0</v>
      </c>
      <c r="C40" s="108">
        <v>0</v>
      </c>
      <c r="D40" s="108">
        <v>0</v>
      </c>
      <c r="E40" s="739">
        <v>0</v>
      </c>
      <c r="F40" s="108">
        <v>0</v>
      </c>
      <c r="G40" s="739">
        <v>0</v>
      </c>
      <c r="H40" s="108">
        <v>0</v>
      </c>
      <c r="I40" s="739">
        <v>0</v>
      </c>
    </row>
    <row r="41" spans="1:9" s="707" customFormat="1" ht="14.25">
      <c r="A41" s="718" t="s">
        <v>64</v>
      </c>
      <c r="B41" s="738">
        <v>1589</v>
      </c>
      <c r="C41" s="717">
        <v>13887140</v>
      </c>
      <c r="D41" s="705">
        <v>2588779394</v>
      </c>
      <c r="E41" s="706">
        <v>3.8856798880476578E-2</v>
      </c>
      <c r="F41" s="705">
        <v>1072920498</v>
      </c>
      <c r="G41" s="706">
        <v>0.16967281164120313</v>
      </c>
      <c r="H41" s="705">
        <v>926475213</v>
      </c>
      <c r="I41" s="706">
        <v>0.15408805981699186</v>
      </c>
    </row>
    <row r="42" spans="1:9" s="707" customFormat="1" ht="14.25">
      <c r="A42" s="708" t="s">
        <v>322</v>
      </c>
      <c r="B42" s="738">
        <v>21</v>
      </c>
      <c r="C42" s="717">
        <v>68411</v>
      </c>
      <c r="D42" s="705">
        <v>13240202</v>
      </c>
      <c r="E42" s="706">
        <v>1.9873144364609532E-4</v>
      </c>
      <c r="F42" s="705">
        <v>3149276</v>
      </c>
      <c r="G42" s="706">
        <v>4.9802992351271269E-4</v>
      </c>
      <c r="H42" s="705">
        <v>2812201</v>
      </c>
      <c r="I42" s="706">
        <v>4.6771526083494295E-4</v>
      </c>
    </row>
    <row r="43" spans="1:9" s="707" customFormat="1" ht="14.25">
      <c r="A43" s="708" t="s">
        <v>68</v>
      </c>
      <c r="B43" s="738">
        <v>73</v>
      </c>
      <c r="C43" s="717">
        <v>1054729</v>
      </c>
      <c r="D43" s="705">
        <v>119722471</v>
      </c>
      <c r="E43" s="706">
        <v>1.7969982254581751E-3</v>
      </c>
      <c r="F43" s="705">
        <v>37420997</v>
      </c>
      <c r="G43" s="706">
        <v>5.9177970662715653E-3</v>
      </c>
      <c r="H43" s="705">
        <v>33079799</v>
      </c>
      <c r="I43" s="706">
        <v>5.5017144285392418E-3</v>
      </c>
    </row>
    <row r="44" spans="1:9" s="707" customFormat="1" ht="14.25">
      <c r="A44" s="708" t="s">
        <v>71</v>
      </c>
      <c r="B44" s="738">
        <v>386</v>
      </c>
      <c r="C44" s="717">
        <v>4410987</v>
      </c>
      <c r="D44" s="705">
        <v>250397554</v>
      </c>
      <c r="E44" s="706">
        <v>3.7583918577579942E-3</v>
      </c>
      <c r="F44" s="705">
        <v>87393347</v>
      </c>
      <c r="G44" s="706">
        <v>1.382047871381548E-2</v>
      </c>
      <c r="H44" s="705">
        <v>75079308</v>
      </c>
      <c r="I44" s="706">
        <v>1.248692327629747E-2</v>
      </c>
    </row>
    <row r="45" spans="1:9" s="707" customFormat="1" ht="14.25">
      <c r="A45" s="708" t="s">
        <v>323</v>
      </c>
      <c r="B45" s="108">
        <v>0</v>
      </c>
      <c r="C45" s="108">
        <v>0</v>
      </c>
      <c r="D45" s="108">
        <v>0</v>
      </c>
      <c r="E45" s="739">
        <v>0</v>
      </c>
      <c r="F45" s="108">
        <v>0</v>
      </c>
      <c r="G45" s="739">
        <v>0</v>
      </c>
      <c r="H45" s="108">
        <v>0</v>
      </c>
      <c r="I45" s="739">
        <v>0</v>
      </c>
    </row>
    <row r="46" spans="1:9" s="707" customFormat="1" ht="14.25">
      <c r="A46" s="708" t="s">
        <v>324</v>
      </c>
      <c r="B46" s="738">
        <v>13</v>
      </c>
      <c r="C46" s="717">
        <v>914688</v>
      </c>
      <c r="D46" s="705">
        <v>60656000</v>
      </c>
      <c r="E46" s="706">
        <v>9.1042828846550508E-4</v>
      </c>
      <c r="F46" s="705">
        <v>24315840</v>
      </c>
      <c r="G46" s="706">
        <v>3.845333319578011E-3</v>
      </c>
      <c r="H46" s="705">
        <v>20320140</v>
      </c>
      <c r="I46" s="706">
        <v>3.3795733591953626E-3</v>
      </c>
    </row>
    <row r="47" spans="1:9" s="707" customFormat="1" ht="14.25">
      <c r="A47" s="708" t="s">
        <v>325</v>
      </c>
      <c r="B47" s="108">
        <v>0</v>
      </c>
      <c r="C47" s="108">
        <v>0</v>
      </c>
      <c r="D47" s="108">
        <v>0</v>
      </c>
      <c r="E47" s="739">
        <v>0</v>
      </c>
      <c r="F47" s="108">
        <v>0</v>
      </c>
      <c r="G47" s="739">
        <v>0</v>
      </c>
      <c r="H47" s="108">
        <v>0</v>
      </c>
      <c r="I47" s="739">
        <v>0</v>
      </c>
    </row>
    <row r="48" spans="1:9" s="707" customFormat="1" ht="14.25">
      <c r="A48" s="708" t="s">
        <v>70</v>
      </c>
      <c r="B48" s="738">
        <v>692</v>
      </c>
      <c r="C48" s="717">
        <v>1770419</v>
      </c>
      <c r="D48" s="705">
        <v>290243360</v>
      </c>
      <c r="E48" s="706">
        <v>4.3564654029820205E-3</v>
      </c>
      <c r="F48" s="705">
        <v>126895801</v>
      </c>
      <c r="G48" s="706">
        <v>2.0067439648387253E-2</v>
      </c>
      <c r="H48" s="705">
        <v>112532644</v>
      </c>
      <c r="I48" s="706">
        <v>1.8716028811918414E-2</v>
      </c>
    </row>
    <row r="49" spans="1:9" s="707" customFormat="1" ht="14.25">
      <c r="A49" s="708" t="s">
        <v>326</v>
      </c>
      <c r="B49" s="738">
        <v>179</v>
      </c>
      <c r="C49" s="717">
        <v>122897</v>
      </c>
      <c r="D49" s="705">
        <v>8870908</v>
      </c>
      <c r="E49" s="706">
        <v>1.3314965687771956E-4</v>
      </c>
      <c r="F49" s="705">
        <v>943257</v>
      </c>
      <c r="G49" s="706">
        <v>1.4916768538636525E-4</v>
      </c>
      <c r="H49" s="705">
        <v>651021</v>
      </c>
      <c r="I49" s="706">
        <v>1.0827549553677899E-4</v>
      </c>
    </row>
    <row r="50" spans="1:9" s="707" customFormat="1" ht="14.25">
      <c r="A50" s="708" t="s">
        <v>164</v>
      </c>
      <c r="B50" s="738">
        <v>90</v>
      </c>
      <c r="C50" s="717">
        <v>2549602</v>
      </c>
      <c r="D50" s="705">
        <v>336546000</v>
      </c>
      <c r="E50" s="706">
        <v>5.0514540815403564E-3</v>
      </c>
      <c r="F50" s="705">
        <v>118037586</v>
      </c>
      <c r="G50" s="706">
        <v>1.8666591917382042E-2</v>
      </c>
      <c r="H50" s="705">
        <v>103121849</v>
      </c>
      <c r="I50" s="706">
        <v>1.7150858883421421E-2</v>
      </c>
    </row>
    <row r="51" spans="1:9" s="707" customFormat="1" ht="14.25">
      <c r="A51" s="708" t="s">
        <v>73</v>
      </c>
      <c r="B51" s="738">
        <v>2</v>
      </c>
      <c r="C51" s="717">
        <v>128920</v>
      </c>
      <c r="D51" s="705">
        <v>17025000</v>
      </c>
      <c r="E51" s="706">
        <v>2.5554012152343092E-4</v>
      </c>
      <c r="F51" s="705">
        <v>3388500</v>
      </c>
      <c r="G51" s="706">
        <v>5.3586106642378346E-4</v>
      </c>
      <c r="H51" s="705">
        <v>2672910</v>
      </c>
      <c r="I51" s="706">
        <v>4.4454887749429268E-4</v>
      </c>
    </row>
    <row r="52" spans="1:9" s="707" customFormat="1" ht="14.25">
      <c r="A52" s="708" t="s">
        <v>165</v>
      </c>
      <c r="B52" s="738">
        <v>93</v>
      </c>
      <c r="C52" s="717">
        <v>442737</v>
      </c>
      <c r="D52" s="705">
        <v>173303032</v>
      </c>
      <c r="E52" s="706">
        <v>2.6012263058830562E-3</v>
      </c>
      <c r="F52" s="705">
        <v>38212600</v>
      </c>
      <c r="G52" s="706">
        <v>6.0429820235577587E-3</v>
      </c>
      <c r="H52" s="705">
        <v>32183280</v>
      </c>
      <c r="I52" s="706">
        <v>5.3526085794450692E-3</v>
      </c>
    </row>
    <row r="53" spans="1:9" s="707" customFormat="1" ht="14.25">
      <c r="A53" s="708" t="s">
        <v>327</v>
      </c>
      <c r="B53" s="108">
        <v>0</v>
      </c>
      <c r="C53" s="108">
        <v>0</v>
      </c>
      <c r="D53" s="108">
        <v>0</v>
      </c>
      <c r="E53" s="739">
        <v>0</v>
      </c>
      <c r="F53" s="108">
        <v>0</v>
      </c>
      <c r="G53" s="739">
        <v>0</v>
      </c>
      <c r="H53" s="108">
        <v>0</v>
      </c>
      <c r="I53" s="739">
        <v>0</v>
      </c>
    </row>
    <row r="54" spans="1:9" s="707" customFormat="1" ht="14.25">
      <c r="A54" s="708" t="s">
        <v>67</v>
      </c>
      <c r="B54" s="738">
        <v>15</v>
      </c>
      <c r="C54" s="717">
        <v>455034</v>
      </c>
      <c r="D54" s="705">
        <v>94490000</v>
      </c>
      <c r="E54" s="706">
        <v>1.4182664365785013E-3</v>
      </c>
      <c r="F54" s="705">
        <v>11429100</v>
      </c>
      <c r="G54" s="706">
        <v>1.807410274240538E-3</v>
      </c>
      <c r="H54" s="705">
        <v>10406085</v>
      </c>
      <c r="I54" s="706">
        <v>1.7307030187549137E-3</v>
      </c>
    </row>
    <row r="55" spans="1:9" s="707" customFormat="1" ht="14.25">
      <c r="A55" s="708" t="s">
        <v>328</v>
      </c>
      <c r="B55" s="108">
        <v>0</v>
      </c>
      <c r="C55" s="108">
        <v>0</v>
      </c>
      <c r="D55" s="108">
        <v>0</v>
      </c>
      <c r="E55" s="739">
        <v>0</v>
      </c>
      <c r="F55" s="108">
        <v>0</v>
      </c>
      <c r="G55" s="739">
        <v>0</v>
      </c>
      <c r="H55" s="108">
        <v>0</v>
      </c>
      <c r="I55" s="739">
        <v>0</v>
      </c>
    </row>
    <row r="56" spans="1:9" s="707" customFormat="1" ht="14.25">
      <c r="A56" s="708" t="s">
        <v>329</v>
      </c>
      <c r="B56" s="108">
        <v>0</v>
      </c>
      <c r="C56" s="108">
        <v>0</v>
      </c>
      <c r="D56" s="108">
        <v>0</v>
      </c>
      <c r="E56" s="739">
        <v>0</v>
      </c>
      <c r="F56" s="108">
        <v>0</v>
      </c>
      <c r="G56" s="739">
        <v>0</v>
      </c>
      <c r="H56" s="108">
        <v>0</v>
      </c>
      <c r="I56" s="739">
        <v>0</v>
      </c>
    </row>
    <row r="57" spans="1:9" s="707" customFormat="1" ht="14.25">
      <c r="A57" s="708" t="s">
        <v>330</v>
      </c>
      <c r="B57" s="738">
        <v>300</v>
      </c>
      <c r="C57" s="717">
        <v>160270</v>
      </c>
      <c r="D57" s="705">
        <v>3346074</v>
      </c>
      <c r="E57" s="706">
        <v>5.0223562795089134E-5</v>
      </c>
      <c r="F57" s="705">
        <v>1505730</v>
      </c>
      <c r="G57" s="706">
        <v>2.3811777587318383E-4</v>
      </c>
      <c r="H57" s="705">
        <v>1418505</v>
      </c>
      <c r="I57" s="706">
        <v>2.3592070270605505E-4</v>
      </c>
    </row>
    <row r="58" spans="1:9" s="707" customFormat="1" ht="14.25">
      <c r="A58" s="708" t="s">
        <v>66</v>
      </c>
      <c r="B58" s="738">
        <v>422</v>
      </c>
      <c r="C58" s="108">
        <v>0</v>
      </c>
      <c r="D58" s="705">
        <v>635068708</v>
      </c>
      <c r="E58" s="706">
        <v>9.5321900039969602E-3</v>
      </c>
      <c r="F58" s="705">
        <v>278330041</v>
      </c>
      <c r="G58" s="706">
        <v>4.4015414663725945E-2</v>
      </c>
      <c r="H58" s="705">
        <v>273751252</v>
      </c>
      <c r="I58" s="706">
        <v>4.5529333868052885E-2</v>
      </c>
    </row>
    <row r="59" spans="1:9" s="707" customFormat="1" ht="14.25">
      <c r="A59" s="708" t="s">
        <v>53</v>
      </c>
      <c r="B59" s="738">
        <v>783</v>
      </c>
      <c r="C59" s="108">
        <v>0</v>
      </c>
      <c r="D59" s="705">
        <v>452758992</v>
      </c>
      <c r="E59" s="706">
        <v>6.795776084376275E-3</v>
      </c>
      <c r="F59" s="705">
        <v>202470752</v>
      </c>
      <c r="G59" s="706">
        <v>3.2018944396147372E-2</v>
      </c>
      <c r="H59" s="705">
        <v>189425913</v>
      </c>
      <c r="I59" s="706">
        <v>3.1504643625292858E-2</v>
      </c>
    </row>
    <row r="60" spans="1:9" s="707" customFormat="1" ht="14.25">
      <c r="A60" s="720" t="s">
        <v>54</v>
      </c>
      <c r="B60" s="742">
        <v>375</v>
      </c>
      <c r="C60" s="743">
        <v>636651</v>
      </c>
      <c r="D60" s="723">
        <v>87584632</v>
      </c>
      <c r="E60" s="724">
        <v>1.3146189430170323E-3</v>
      </c>
      <c r="F60" s="723">
        <v>32885534</v>
      </c>
      <c r="G60" s="724">
        <v>5.2005540266063417E-3</v>
      </c>
      <c r="H60" s="723">
        <v>29656984</v>
      </c>
      <c r="I60" s="724">
        <v>4.9324440205866255E-3</v>
      </c>
    </row>
    <row r="61" spans="1:9" s="696" customFormat="1" ht="12" customHeight="1">
      <c r="A61" s="744"/>
      <c r="B61" s="745"/>
      <c r="C61" s="745"/>
      <c r="D61" s="746"/>
      <c r="E61" s="746"/>
      <c r="F61" s="747"/>
      <c r="G61" s="748"/>
      <c r="H61" s="747"/>
      <c r="I61" s="748"/>
    </row>
    <row r="62" spans="1:9" s="120" customFormat="1">
      <c r="A62" s="749"/>
      <c r="B62" s="745"/>
      <c r="C62" s="750"/>
      <c r="D62" s="751"/>
      <c r="E62" s="751"/>
      <c r="F62" s="752"/>
      <c r="G62" s="753"/>
      <c r="H62" s="752"/>
      <c r="I62" s="752"/>
    </row>
    <row r="63" spans="1:9" s="120" customFormat="1">
      <c r="A63" s="749"/>
      <c r="B63" s="755"/>
      <c r="C63" s="750"/>
      <c r="D63" s="751"/>
      <c r="E63" s="751"/>
      <c r="F63" s="752"/>
      <c r="G63" s="753"/>
      <c r="H63" s="752"/>
      <c r="I63" s="752"/>
    </row>
  </sheetData>
  <mergeCells count="7">
    <mergeCell ref="A1:I1"/>
    <mergeCell ref="A6:I6"/>
    <mergeCell ref="F8:I8"/>
    <mergeCell ref="H9:I9"/>
    <mergeCell ref="A2:I2"/>
    <mergeCell ref="A3:I3"/>
    <mergeCell ref="A4:I4"/>
  </mergeCells>
  <pageMargins left="0.7" right="0.7" top="0.75" bottom="0.75" header="0.3" footer="0.3"/>
  <pageSetup scale="78"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1"/>
  <sheetViews>
    <sheetView showGridLines="0" zoomScaleNormal="100" workbookViewId="0">
      <selection sqref="A1:G1"/>
    </sheetView>
  </sheetViews>
  <sheetFormatPr defaultColWidth="10" defaultRowHeight="12.75"/>
  <cols>
    <col min="1" max="1" width="21.5703125" style="113" bestFit="1" customWidth="1"/>
    <col min="2" max="2" width="12.5703125" style="113" customWidth="1"/>
    <col min="3" max="3" width="13.7109375" style="113" bestFit="1" customWidth="1"/>
    <col min="4" max="4" width="15.5703125" style="113" customWidth="1"/>
    <col min="5" max="5" width="15" style="113" customWidth="1"/>
    <col min="6" max="6" width="12.85546875" style="113" customWidth="1"/>
    <col min="7" max="7" width="15.42578125" style="113" customWidth="1"/>
    <col min="8" max="16384" width="10" style="113"/>
  </cols>
  <sheetData>
    <row r="1" spans="1:7" ht="15">
      <c r="A1" s="1050" t="s">
        <v>402</v>
      </c>
      <c r="B1" s="1050"/>
      <c r="C1" s="1050"/>
      <c r="D1" s="1050"/>
      <c r="E1" s="1050"/>
      <c r="F1" s="1050"/>
      <c r="G1" s="1050"/>
    </row>
    <row r="2" spans="1:7" ht="15" customHeight="1">
      <c r="A2" s="1050" t="s">
        <v>39</v>
      </c>
      <c r="B2" s="1051"/>
      <c r="C2" s="1051"/>
      <c r="D2" s="1051"/>
      <c r="E2" s="1051"/>
      <c r="F2" s="1051"/>
      <c r="G2" s="1051"/>
    </row>
    <row r="3" spans="1:7" ht="15" customHeight="1">
      <c r="A3" s="1050" t="s">
        <v>40</v>
      </c>
      <c r="B3" s="1051"/>
      <c r="C3" s="1051"/>
      <c r="D3" s="1051"/>
      <c r="E3" s="1051"/>
      <c r="F3" s="1051"/>
      <c r="G3" s="1051"/>
    </row>
    <row r="4" spans="1:7" ht="15" customHeight="1">
      <c r="A4" s="1050" t="s">
        <v>41</v>
      </c>
      <c r="B4" s="1051"/>
      <c r="C4" s="1051"/>
      <c r="D4" s="1051"/>
      <c r="E4" s="1051"/>
      <c r="F4" s="1051"/>
      <c r="G4" s="1051"/>
    </row>
    <row r="5" spans="1:7" ht="15">
      <c r="A5" s="1050" t="s">
        <v>42</v>
      </c>
      <c r="B5" s="1051"/>
      <c r="C5" s="1051"/>
      <c r="D5" s="1051"/>
      <c r="E5" s="1051"/>
      <c r="F5" s="1051"/>
      <c r="G5" s="1051"/>
    </row>
    <row r="6" spans="1:7" ht="6.95" customHeight="1">
      <c r="A6" s="83"/>
      <c r="B6" s="83"/>
      <c r="C6" s="83"/>
      <c r="D6" s="83"/>
      <c r="E6" s="83"/>
      <c r="F6" s="83"/>
      <c r="G6" s="83"/>
    </row>
    <row r="7" spans="1:7" ht="15">
      <c r="A7" s="1050" t="s">
        <v>478</v>
      </c>
      <c r="B7" s="1051"/>
      <c r="C7" s="1051"/>
      <c r="D7" s="1051"/>
      <c r="E7" s="1051"/>
      <c r="F7" s="1051"/>
      <c r="G7" s="1051"/>
    </row>
    <row r="8" spans="1:7" ht="6.95" customHeight="1">
      <c r="A8" s="84"/>
      <c r="B8" s="83"/>
      <c r="C8" s="83"/>
      <c r="D8" s="83"/>
      <c r="E8" s="83"/>
      <c r="F8" s="83"/>
      <c r="G8" s="83"/>
    </row>
    <row r="9" spans="1:7" ht="13.9" customHeight="1">
      <c r="A9" s="85"/>
      <c r="B9" s="1052" t="s">
        <v>11</v>
      </c>
      <c r="C9" s="1053"/>
      <c r="D9" s="1052" t="s">
        <v>43</v>
      </c>
      <c r="E9" s="1053"/>
      <c r="F9" s="1054" t="s">
        <v>44</v>
      </c>
      <c r="G9" s="1055"/>
    </row>
    <row r="10" spans="1:7" ht="15">
      <c r="A10" s="86" t="s">
        <v>45</v>
      </c>
      <c r="B10" s="87" t="s">
        <v>46</v>
      </c>
      <c r="C10" s="88" t="s">
        <v>47</v>
      </c>
      <c r="D10" s="87" t="s">
        <v>46</v>
      </c>
      <c r="E10" s="88" t="s">
        <v>47</v>
      </c>
      <c r="F10" s="89" t="s">
        <v>46</v>
      </c>
      <c r="G10" s="90" t="s">
        <v>47</v>
      </c>
    </row>
    <row r="11" spans="1:7" ht="19.899999999999999" customHeight="1">
      <c r="A11" s="91" t="s">
        <v>48</v>
      </c>
      <c r="B11" s="92">
        <v>44812</v>
      </c>
      <c r="C11" s="93">
        <v>14518274046.869999</v>
      </c>
      <c r="D11" s="92">
        <v>496902</v>
      </c>
      <c r="E11" s="93">
        <v>2938484251.7720609</v>
      </c>
      <c r="F11" s="92">
        <v>541714</v>
      </c>
      <c r="G11" s="94">
        <v>17456758298.642059</v>
      </c>
    </row>
    <row r="12" spans="1:7" ht="15">
      <c r="A12" s="95"/>
      <c r="B12" s="96"/>
      <c r="C12" s="97"/>
      <c r="D12" s="96"/>
      <c r="E12" s="97"/>
      <c r="F12" s="96"/>
      <c r="G12" s="98"/>
    </row>
    <row r="13" spans="1:7" ht="15">
      <c r="A13" s="95" t="s">
        <v>34</v>
      </c>
      <c r="B13" s="99">
        <v>8640</v>
      </c>
      <c r="C13" s="100">
        <v>60380365.720000006</v>
      </c>
      <c r="D13" s="99">
        <v>370632</v>
      </c>
      <c r="E13" s="100">
        <v>303736015.7940703</v>
      </c>
      <c r="F13" s="99">
        <v>379272</v>
      </c>
      <c r="G13" s="101">
        <v>364116381.51407033</v>
      </c>
    </row>
    <row r="14" spans="1:7" ht="15" customHeight="1">
      <c r="A14" s="102" t="s">
        <v>49</v>
      </c>
      <c r="B14" s="96">
        <v>1200</v>
      </c>
      <c r="C14" s="103">
        <v>13747307.85</v>
      </c>
      <c r="D14" s="96">
        <v>197334</v>
      </c>
      <c r="E14" s="103">
        <v>147566275.06407028</v>
      </c>
      <c r="F14" s="96">
        <v>198534</v>
      </c>
      <c r="G14" s="103">
        <v>161313582.91407028</v>
      </c>
    </row>
    <row r="15" spans="1:7" ht="14.25">
      <c r="A15" s="102" t="s">
        <v>50</v>
      </c>
      <c r="B15" s="96">
        <v>573</v>
      </c>
      <c r="C15" s="103">
        <v>3660920.54</v>
      </c>
      <c r="D15" s="96">
        <v>124743</v>
      </c>
      <c r="E15" s="103">
        <v>85243862.219999999</v>
      </c>
      <c r="F15" s="96">
        <v>125316</v>
      </c>
      <c r="G15" s="103">
        <v>88904782.760000005</v>
      </c>
    </row>
    <row r="16" spans="1:7" ht="14.25">
      <c r="A16" s="102" t="s">
        <v>51</v>
      </c>
      <c r="B16" s="96">
        <v>269</v>
      </c>
      <c r="C16" s="103">
        <v>1758910.96</v>
      </c>
      <c r="D16" s="96">
        <v>31973</v>
      </c>
      <c r="E16" s="103">
        <v>46473860.159999996</v>
      </c>
      <c r="F16" s="96">
        <v>32242</v>
      </c>
      <c r="G16" s="103">
        <v>48232771.119999997</v>
      </c>
    </row>
    <row r="17" spans="1:7" ht="14.25">
      <c r="A17" s="102" t="s">
        <v>52</v>
      </c>
      <c r="B17" s="96">
        <v>66</v>
      </c>
      <c r="C17" s="103">
        <v>177869.73</v>
      </c>
      <c r="D17" s="96">
        <v>13803</v>
      </c>
      <c r="E17" s="103">
        <v>21056017.800000001</v>
      </c>
      <c r="F17" s="96">
        <v>13869</v>
      </c>
      <c r="G17" s="103">
        <v>21233887.530000001</v>
      </c>
    </row>
    <row r="18" spans="1:7" ht="14.25">
      <c r="A18" s="102" t="s">
        <v>53</v>
      </c>
      <c r="B18" s="96">
        <v>6333</v>
      </c>
      <c r="C18" s="103">
        <v>39570673.600000001</v>
      </c>
      <c r="D18" s="96">
        <v>17</v>
      </c>
      <c r="E18" s="103">
        <v>75872.05</v>
      </c>
      <c r="F18" s="96">
        <v>6350</v>
      </c>
      <c r="G18" s="103">
        <v>39646545.649999999</v>
      </c>
    </row>
    <row r="19" spans="1:7" ht="14.25">
      <c r="A19" s="102" t="s">
        <v>54</v>
      </c>
      <c r="B19" s="96">
        <v>199</v>
      </c>
      <c r="C19" s="103">
        <v>1464683.04</v>
      </c>
      <c r="D19" s="96">
        <v>2762</v>
      </c>
      <c r="E19" s="103">
        <v>3320128.5</v>
      </c>
      <c r="F19" s="96">
        <v>2961</v>
      </c>
      <c r="G19" s="103">
        <v>4784811.54</v>
      </c>
    </row>
    <row r="20" spans="1:7" ht="15">
      <c r="A20" s="95"/>
      <c r="B20" s="104"/>
      <c r="C20" s="105"/>
      <c r="D20" s="104"/>
      <c r="E20" s="105"/>
      <c r="F20" s="96"/>
      <c r="G20" s="98"/>
    </row>
    <row r="21" spans="1:7" ht="15">
      <c r="A21" s="95" t="s">
        <v>35</v>
      </c>
      <c r="B21" s="99">
        <v>10145</v>
      </c>
      <c r="C21" s="100">
        <v>2089916013.3999999</v>
      </c>
      <c r="D21" s="99">
        <v>108251</v>
      </c>
      <c r="E21" s="100">
        <v>1758560757.6659901</v>
      </c>
      <c r="F21" s="99">
        <v>118396</v>
      </c>
      <c r="G21" s="101">
        <v>3848476771.06599</v>
      </c>
    </row>
    <row r="22" spans="1:7" ht="14.25">
      <c r="A22" s="102" t="s">
        <v>55</v>
      </c>
      <c r="B22" s="96">
        <v>2942</v>
      </c>
      <c r="C22" s="103">
        <v>1441572600.5999999</v>
      </c>
      <c r="D22" s="96">
        <v>3338</v>
      </c>
      <c r="E22" s="103">
        <v>786526214.54131007</v>
      </c>
      <c r="F22" s="96">
        <v>6280</v>
      </c>
      <c r="G22" s="103">
        <v>2228098815.1413097</v>
      </c>
    </row>
    <row r="23" spans="1:7" ht="14.25">
      <c r="A23" s="102" t="s">
        <v>56</v>
      </c>
      <c r="B23" s="96">
        <v>232</v>
      </c>
      <c r="C23" s="103">
        <v>399039037.74000001</v>
      </c>
      <c r="D23" s="96">
        <v>4577</v>
      </c>
      <c r="E23" s="103">
        <v>115358629.44587</v>
      </c>
      <c r="F23" s="96">
        <v>4809</v>
      </c>
      <c r="G23" s="103">
        <v>514397667.18586999</v>
      </c>
    </row>
    <row r="24" spans="1:7" ht="14.25">
      <c r="A24" s="102" t="s">
        <v>52</v>
      </c>
      <c r="B24" s="96">
        <v>5657</v>
      </c>
      <c r="C24" s="103">
        <v>110019977.43000001</v>
      </c>
      <c r="D24" s="96">
        <v>83623</v>
      </c>
      <c r="E24" s="103">
        <v>431081566.24880999</v>
      </c>
      <c r="F24" s="96">
        <v>89280</v>
      </c>
      <c r="G24" s="103">
        <v>541101543.67881</v>
      </c>
    </row>
    <row r="25" spans="1:7" ht="14.25">
      <c r="A25" s="102" t="s">
        <v>57</v>
      </c>
      <c r="B25" s="96">
        <v>111</v>
      </c>
      <c r="C25" s="103">
        <v>99264945.439999998</v>
      </c>
      <c r="D25" s="96">
        <v>272</v>
      </c>
      <c r="E25" s="103">
        <v>247736049.61000001</v>
      </c>
      <c r="F25" s="96">
        <v>383</v>
      </c>
      <c r="G25" s="103">
        <v>347000995.05000001</v>
      </c>
    </row>
    <row r="26" spans="1:7" ht="14.25">
      <c r="A26" s="102" t="s">
        <v>58</v>
      </c>
      <c r="B26" s="96">
        <v>12</v>
      </c>
      <c r="C26" s="103">
        <v>10743732.939999999</v>
      </c>
      <c r="D26" s="96">
        <v>245</v>
      </c>
      <c r="E26" s="103">
        <v>34057070.119999997</v>
      </c>
      <c r="F26" s="96">
        <v>257</v>
      </c>
      <c r="G26" s="103">
        <v>44800803.059999995</v>
      </c>
    </row>
    <row r="27" spans="1:7" ht="14.25">
      <c r="A27" s="102" t="s">
        <v>59</v>
      </c>
      <c r="B27" s="96">
        <v>1057</v>
      </c>
      <c r="C27" s="103">
        <v>25866953.620000001</v>
      </c>
      <c r="D27" s="96">
        <v>7242</v>
      </c>
      <c r="E27" s="103">
        <v>95297449.879999995</v>
      </c>
      <c r="F27" s="96">
        <v>8299</v>
      </c>
      <c r="G27" s="103">
        <v>121164403.5</v>
      </c>
    </row>
    <row r="28" spans="1:7" ht="14.25">
      <c r="A28" s="102" t="s">
        <v>60</v>
      </c>
      <c r="B28" s="96">
        <v>39</v>
      </c>
      <c r="C28" s="103">
        <v>1118506.82</v>
      </c>
      <c r="D28" s="96">
        <v>1475</v>
      </c>
      <c r="E28" s="103">
        <v>4142357.52</v>
      </c>
      <c r="F28" s="96">
        <v>1514</v>
      </c>
      <c r="G28" s="103">
        <v>5260864.34</v>
      </c>
    </row>
    <row r="29" spans="1:7" ht="14.25">
      <c r="A29" s="102" t="s">
        <v>61</v>
      </c>
      <c r="B29" s="96">
        <v>94</v>
      </c>
      <c r="C29" s="103">
        <v>2221833.52</v>
      </c>
      <c r="D29" s="96">
        <v>7435</v>
      </c>
      <c r="E29" s="103">
        <v>44128335.869999997</v>
      </c>
      <c r="F29" s="96">
        <v>7529</v>
      </c>
      <c r="G29" s="103">
        <v>46350169.390000001</v>
      </c>
    </row>
    <row r="30" spans="1:7" ht="14.25">
      <c r="A30" s="102" t="s">
        <v>62</v>
      </c>
      <c r="B30" s="96">
        <v>1</v>
      </c>
      <c r="C30" s="103">
        <v>68425.289999999994</v>
      </c>
      <c r="D30" s="96">
        <v>44</v>
      </c>
      <c r="E30" s="103">
        <v>233084.43</v>
      </c>
      <c r="F30" s="96">
        <v>45</v>
      </c>
      <c r="G30" s="103">
        <v>301509.71999999997</v>
      </c>
    </row>
    <row r="31" spans="1:7" ht="15">
      <c r="A31" s="95"/>
      <c r="B31" s="104"/>
      <c r="C31" s="105"/>
      <c r="D31" s="104"/>
      <c r="E31" s="105"/>
      <c r="F31" s="96"/>
      <c r="G31" s="98"/>
    </row>
    <row r="32" spans="1:7" ht="15">
      <c r="A32" s="95" t="s">
        <v>36</v>
      </c>
      <c r="B32" s="106">
        <v>70</v>
      </c>
      <c r="C32" s="107">
        <v>94136373.840000004</v>
      </c>
      <c r="D32" s="106">
        <v>19</v>
      </c>
      <c r="E32" s="107">
        <v>35035847.880000003</v>
      </c>
      <c r="F32" s="99">
        <v>89</v>
      </c>
      <c r="G32" s="101">
        <v>129172221.72</v>
      </c>
    </row>
    <row r="33" spans="1:7" ht="15">
      <c r="A33" s="95"/>
      <c r="B33" s="104"/>
      <c r="C33" s="105"/>
      <c r="D33" s="104"/>
      <c r="E33" s="105"/>
      <c r="F33" s="96"/>
      <c r="G33" s="98"/>
    </row>
    <row r="34" spans="1:7" ht="15">
      <c r="A34" s="95" t="s">
        <v>37</v>
      </c>
      <c r="B34" s="106">
        <v>25957</v>
      </c>
      <c r="C34" s="107">
        <v>12273841293.91</v>
      </c>
      <c r="D34" s="106">
        <v>18000</v>
      </c>
      <c r="E34" s="107">
        <v>841151630.43200028</v>
      </c>
      <c r="F34" s="99">
        <v>43957</v>
      </c>
      <c r="G34" s="101">
        <v>13114992924.342001</v>
      </c>
    </row>
    <row r="35" spans="1:7" ht="14.25">
      <c r="A35" s="102" t="s">
        <v>63</v>
      </c>
      <c r="B35" s="96">
        <v>390</v>
      </c>
      <c r="C35" s="103">
        <v>935855334.98000002</v>
      </c>
      <c r="D35" s="96">
        <v>702</v>
      </c>
      <c r="E35" s="103">
        <v>129364265.90200001</v>
      </c>
      <c r="F35" s="96">
        <v>1092</v>
      </c>
      <c r="G35" s="103">
        <v>1065219600.882</v>
      </c>
    </row>
    <row r="36" spans="1:7" ht="14.25">
      <c r="A36" s="102" t="s">
        <v>64</v>
      </c>
      <c r="B36" s="96">
        <v>122</v>
      </c>
      <c r="C36" s="103">
        <v>57965209.789999999</v>
      </c>
      <c r="D36" s="96">
        <v>1561</v>
      </c>
      <c r="E36" s="103">
        <v>116382518.75</v>
      </c>
      <c r="F36" s="96">
        <v>1683</v>
      </c>
      <c r="G36" s="103">
        <v>174347728.53999999</v>
      </c>
    </row>
    <row r="37" spans="1:7" ht="14.25">
      <c r="A37" s="102" t="s">
        <v>65</v>
      </c>
      <c r="B37" s="96">
        <v>7</v>
      </c>
      <c r="C37" s="103">
        <v>1153349</v>
      </c>
      <c r="D37" s="96">
        <v>23</v>
      </c>
      <c r="E37" s="103">
        <v>4439425.58</v>
      </c>
      <c r="F37" s="96">
        <v>30</v>
      </c>
      <c r="G37" s="103">
        <v>5592774.5800000001</v>
      </c>
    </row>
    <row r="38" spans="1:7" ht="14.25">
      <c r="A38" s="102" t="s">
        <v>66</v>
      </c>
      <c r="B38" s="96">
        <v>6342</v>
      </c>
      <c r="C38" s="103">
        <v>2082665740</v>
      </c>
      <c r="D38" s="96">
        <v>29</v>
      </c>
      <c r="E38" s="103">
        <v>47493388.700000003</v>
      </c>
      <c r="F38" s="96">
        <v>6371</v>
      </c>
      <c r="G38" s="103">
        <v>2130159128.7</v>
      </c>
    </row>
    <row r="39" spans="1:7" ht="14.25">
      <c r="A39" s="102" t="s">
        <v>67</v>
      </c>
      <c r="B39" s="108">
        <v>68</v>
      </c>
      <c r="C39" s="103">
        <v>74465357.689999998</v>
      </c>
      <c r="D39" s="96">
        <v>156</v>
      </c>
      <c r="E39" s="103">
        <v>82411886.829999998</v>
      </c>
      <c r="F39" s="96">
        <v>224</v>
      </c>
      <c r="G39" s="103">
        <v>156877244.51999998</v>
      </c>
    </row>
    <row r="40" spans="1:7" ht="14.25">
      <c r="A40" s="102" t="s">
        <v>68</v>
      </c>
      <c r="B40" s="96">
        <v>171</v>
      </c>
      <c r="C40" s="103">
        <v>31511312.890000001</v>
      </c>
      <c r="D40" s="96">
        <v>317</v>
      </c>
      <c r="E40" s="103">
        <v>12827717.460000001</v>
      </c>
      <c r="F40" s="96">
        <v>488</v>
      </c>
      <c r="G40" s="103">
        <v>44339030.350000001</v>
      </c>
    </row>
    <row r="41" spans="1:7" ht="14.25">
      <c r="A41" s="102" t="s">
        <v>69</v>
      </c>
      <c r="B41" s="96">
        <v>1035</v>
      </c>
      <c r="C41" s="103">
        <v>444219939.87</v>
      </c>
      <c r="D41" s="96">
        <v>13371</v>
      </c>
      <c r="E41" s="103">
        <v>195731926.55000001</v>
      </c>
      <c r="F41" s="96">
        <v>14406</v>
      </c>
      <c r="G41" s="103">
        <v>639951866.42000008</v>
      </c>
    </row>
    <row r="42" spans="1:7" ht="14.25">
      <c r="A42" s="102" t="s">
        <v>70</v>
      </c>
      <c r="B42" s="96">
        <v>1233</v>
      </c>
      <c r="C42" s="103">
        <v>86410006.920000002</v>
      </c>
      <c r="D42" s="96">
        <v>311</v>
      </c>
      <c r="E42" s="103">
        <v>11654453.58</v>
      </c>
      <c r="F42" s="96">
        <v>1544</v>
      </c>
      <c r="G42" s="103">
        <v>98064460.5</v>
      </c>
    </row>
    <row r="43" spans="1:7" ht="14.25">
      <c r="A43" s="102" t="s">
        <v>71</v>
      </c>
      <c r="B43" s="96">
        <v>216</v>
      </c>
      <c r="C43" s="103">
        <v>45412028.32</v>
      </c>
      <c r="D43" s="96">
        <v>680</v>
      </c>
      <c r="E43" s="103">
        <v>42459635.82</v>
      </c>
      <c r="F43" s="96">
        <v>896</v>
      </c>
      <c r="G43" s="103">
        <v>87871664.140000001</v>
      </c>
    </row>
    <row r="44" spans="1:7" ht="14.25">
      <c r="A44" s="102" t="s">
        <v>53</v>
      </c>
      <c r="B44" s="96">
        <v>3024</v>
      </c>
      <c r="C44" s="103">
        <v>971103663.38999999</v>
      </c>
      <c r="D44" s="96">
        <v>25</v>
      </c>
      <c r="E44" s="103">
        <v>2082443.21</v>
      </c>
      <c r="F44" s="96">
        <v>3049</v>
      </c>
      <c r="G44" s="103">
        <v>973186106.60000002</v>
      </c>
    </row>
    <row r="45" spans="1:7" ht="14.25">
      <c r="A45" s="102" t="s">
        <v>72</v>
      </c>
      <c r="B45" s="96">
        <v>2946</v>
      </c>
      <c r="C45" s="103">
        <v>3080886998.6999998</v>
      </c>
      <c r="D45" s="96">
        <v>231</v>
      </c>
      <c r="E45" s="103">
        <v>111952305.95</v>
      </c>
      <c r="F45" s="96">
        <v>3177</v>
      </c>
      <c r="G45" s="103">
        <v>3192839304.6499996</v>
      </c>
    </row>
    <row r="46" spans="1:7" ht="14.25">
      <c r="A46" s="102" t="s">
        <v>73</v>
      </c>
      <c r="B46" s="96">
        <v>47</v>
      </c>
      <c r="C46" s="103">
        <v>24055963.66</v>
      </c>
      <c r="D46" s="96">
        <v>22</v>
      </c>
      <c r="E46" s="103">
        <v>2769268.79</v>
      </c>
      <c r="F46" s="96">
        <v>69</v>
      </c>
      <c r="G46" s="103">
        <v>26825232.449999999</v>
      </c>
    </row>
    <row r="47" spans="1:7" ht="14.25">
      <c r="A47" s="102" t="s">
        <v>74</v>
      </c>
      <c r="B47" s="96">
        <v>2684</v>
      </c>
      <c r="C47" s="103">
        <v>1869371611.8</v>
      </c>
      <c r="D47" s="96">
        <v>83</v>
      </c>
      <c r="E47" s="103">
        <v>16644114.73</v>
      </c>
      <c r="F47" s="96">
        <v>2767</v>
      </c>
      <c r="G47" s="103">
        <v>1886015726.53</v>
      </c>
    </row>
    <row r="48" spans="1:7" ht="14.25">
      <c r="A48" s="109" t="s">
        <v>54</v>
      </c>
      <c r="B48" s="110">
        <v>7672</v>
      </c>
      <c r="C48" s="111">
        <v>2568764776.9000001</v>
      </c>
      <c r="D48" s="110">
        <v>489</v>
      </c>
      <c r="E48" s="111">
        <v>64938278.579999998</v>
      </c>
      <c r="F48" s="110">
        <v>8161</v>
      </c>
      <c r="G48" s="111">
        <v>2633703055.48</v>
      </c>
    </row>
    <row r="49" spans="1:5" ht="15">
      <c r="A49" s="112"/>
    </row>
    <row r="50" spans="1:5" ht="14.25">
      <c r="A50" s="985" t="s">
        <v>481</v>
      </c>
      <c r="B50" s="115"/>
      <c r="C50" s="115"/>
      <c r="D50" s="115"/>
      <c r="E50" s="115"/>
    </row>
    <row r="51" spans="1:5" ht="15">
      <c r="A51" s="119"/>
      <c r="B51" s="115"/>
      <c r="C51" s="115"/>
      <c r="D51" s="115"/>
      <c r="E51" s="115"/>
    </row>
  </sheetData>
  <mergeCells count="9">
    <mergeCell ref="A7:G7"/>
    <mergeCell ref="B9:C9"/>
    <mergeCell ref="D9:E9"/>
    <mergeCell ref="F9:G9"/>
    <mergeCell ref="A1:G1"/>
    <mergeCell ref="A2:G2"/>
    <mergeCell ref="A3:G3"/>
    <mergeCell ref="A4:G4"/>
    <mergeCell ref="A5:G5"/>
  </mergeCells>
  <pageMargins left="0.7" right="0.7" top="0.75" bottom="0.75" header="0.3" footer="0.3"/>
  <pageSetup scale="86"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45F757-56E1-4920-8283-6F041C2DB86F}"/>
</file>

<file path=customXml/itemProps2.xml><?xml version="1.0" encoding="utf-8"?>
<ds:datastoreItem xmlns:ds="http://schemas.openxmlformats.org/officeDocument/2006/customXml" ds:itemID="{A2100C5C-C510-43A9-8FDB-4DE798D93C0B}"/>
</file>

<file path=customXml/itemProps3.xml><?xml version="1.0" encoding="utf-8"?>
<ds:datastoreItem xmlns:ds="http://schemas.openxmlformats.org/officeDocument/2006/customXml" ds:itemID="{14160087-BA3F-4983-84C6-9A9E1134F9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4</vt:i4>
      </vt:variant>
    </vt:vector>
  </HeadingPairs>
  <TitlesOfParts>
    <vt:vector size="44" baseType="lpstr">
      <vt:lpstr>Table of Contents</vt:lpstr>
      <vt:lpstr>Fast Facts</vt:lpstr>
      <vt:lpstr>Table 1 - Citywide</vt:lpstr>
      <vt:lpstr>Table 1 - Manhattan</vt:lpstr>
      <vt:lpstr>Table 1 - Bronx</vt:lpstr>
      <vt:lpstr>Table 1 - Brooklyn</vt:lpstr>
      <vt:lpstr>Table 1 - Queens</vt:lpstr>
      <vt:lpstr>Table 1 - Staten Island</vt:lpstr>
      <vt:lpstr>Table 2 - Citywide</vt:lpstr>
      <vt:lpstr>Table 2 - Manhattan</vt:lpstr>
      <vt:lpstr>Table 2 - Bronx</vt:lpstr>
      <vt:lpstr>Table 2 - Brooklyn</vt:lpstr>
      <vt:lpstr>Table 2 - Queens</vt:lpstr>
      <vt:lpstr>Table 2 - Staten Island</vt:lpstr>
      <vt:lpstr>Table 3 - Citywide</vt:lpstr>
      <vt:lpstr>Table 3 - Manhattan</vt:lpstr>
      <vt:lpstr>Table 3 - Bronx</vt:lpstr>
      <vt:lpstr>Table 3 - Brooklyn</vt:lpstr>
      <vt:lpstr>Table 3 - Queens</vt:lpstr>
      <vt:lpstr>Table 3 - Staten Island</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1 - Manhattan'!Print_Area</vt:lpstr>
      <vt:lpstr>'Table 1 - Staten Island'!Print_Area</vt:lpstr>
      <vt:lpstr>'Table 13'!Print_Area</vt:lpstr>
      <vt:lpstr>'Table 4'!Print_Area</vt:lpstr>
    </vt:vector>
  </TitlesOfParts>
  <Company>DOF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daboss</dc:creator>
  <cp:lastModifiedBy>daboss</cp:lastModifiedBy>
  <cp:lastPrinted>2018-04-04T14:16:38Z</cp:lastPrinted>
  <dcterms:created xsi:type="dcterms:W3CDTF">2018-04-03T18:38:37Z</dcterms:created>
  <dcterms:modified xsi:type="dcterms:W3CDTF">2019-10-07T17:30:25Z</dcterms:modified>
</cp:coreProperties>
</file>