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CAFD HELPDESK\2-PASSPort\Invoice Attachments\Prior versions\CURRENTLY POSTED VERSION\"/>
    </mc:Choice>
  </mc:AlternateContent>
  <xr:revisionPtr revIDLastSave="0" documentId="14_{AB812F22-8476-43CA-9574-55ED381A0A95}" xr6:coauthVersionLast="47" xr6:coauthVersionMax="47" xr10:uidLastSave="{00000000-0000-0000-0000-000000000000}"/>
  <bookViews>
    <workbookView xWindow="-120" yWindow="-120" windowWidth="29040" windowHeight="15720" tabRatio="740" activeTab="6" xr2:uid="{00000000-000D-0000-FFFF-FFFF00000000}"/>
  </bookViews>
  <sheets>
    <sheet name="SUMMARY" sheetId="1" r:id="rId1"/>
    <sheet name="Salaried Employees - 1" sheetId="2" r:id="rId2"/>
    <sheet name="Salaried Employees - 2" sheetId="10" r:id="rId3"/>
    <sheet name="Salaried Employees - 3" sheetId="11" r:id="rId4"/>
    <sheet name="Hourly Employees - 1" sheetId="9" r:id="rId5"/>
    <sheet name="Hourly Employees - 2" sheetId="12" r:id="rId6"/>
    <sheet name="Hourly Employees - 3" sheetId="13" r:id="rId7"/>
    <sheet name="TITLE CODES" sheetId="7" r:id="rId8"/>
  </sheets>
  <definedNames>
    <definedName name="_xlnm._FilterDatabase" localSheetId="0" hidden="1">SUMMARY!#REF!</definedName>
    <definedName name="MONTHS">'TITLE CODES'!$D$2</definedName>
    <definedName name="_xlnm.Print_Area" localSheetId="4">'Hourly Employees - 1'!$A$1:$Q$247</definedName>
    <definedName name="_xlnm.Print_Area" localSheetId="5">'Hourly Employees - 2'!$A$1:$Q$247</definedName>
    <definedName name="_xlnm.Print_Area" localSheetId="6">'Hourly Employees - 3'!$A$1:$Q$247</definedName>
    <definedName name="_xlnm.Print_Area" localSheetId="1">'Salaried Employees - 1'!$A$1:$M$247</definedName>
    <definedName name="_xlnm.Print_Area" localSheetId="2">'Salaried Employees - 2'!$A$1:$M$247</definedName>
    <definedName name="_xlnm.Print_Area" localSheetId="3">'Salaried Employees - 3'!$A$1:$M$247</definedName>
    <definedName name="_xlnm.Print_Area" localSheetId="0">SUMMARY!$A$1:$H$26</definedName>
    <definedName name="_xlnm.Print_Area" localSheetId="7">'TITLE CODES'!$A$1:$A$296</definedName>
    <definedName name="TitleCodes">'TITLE CODES'!$A$2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76" i="13" l="1"/>
  <c r="H158" i="13"/>
  <c r="I70" i="11"/>
  <c r="I71" i="11"/>
  <c r="I13" i="11"/>
  <c r="I219" i="10"/>
  <c r="I220" i="10"/>
  <c r="I221" i="10"/>
  <c r="I222" i="10"/>
  <c r="I223" i="10"/>
  <c r="I224" i="10"/>
  <c r="I225" i="10"/>
  <c r="I226" i="10"/>
  <c r="I227" i="10"/>
  <c r="I228" i="10"/>
  <c r="I229" i="10"/>
  <c r="I230" i="10"/>
  <c r="I231" i="10"/>
  <c r="I232" i="10"/>
  <c r="I233" i="10"/>
  <c r="I234" i="10"/>
  <c r="I235" i="10"/>
  <c r="I236" i="10"/>
  <c r="I237" i="10"/>
  <c r="I238" i="10"/>
  <c r="I239" i="10"/>
  <c r="I178" i="10"/>
  <c r="I179" i="10"/>
  <c r="I180" i="10"/>
  <c r="I181" i="10"/>
  <c r="I182" i="10"/>
  <c r="I183" i="10"/>
  <c r="I184" i="10"/>
  <c r="I185" i="10"/>
  <c r="I186" i="10"/>
  <c r="I187" i="10"/>
  <c r="I188" i="10"/>
  <c r="I189" i="10"/>
  <c r="I190" i="10"/>
  <c r="I191" i="10"/>
  <c r="I192" i="10"/>
  <c r="I193" i="10"/>
  <c r="I194" i="10"/>
  <c r="I195" i="10"/>
  <c r="I196" i="10"/>
  <c r="I197" i="10"/>
  <c r="I198" i="10"/>
  <c r="I137" i="10"/>
  <c r="I138" i="10"/>
  <c r="I139" i="10"/>
  <c r="I140" i="10"/>
  <c r="I141" i="10"/>
  <c r="I142" i="10"/>
  <c r="I143" i="10"/>
  <c r="I144" i="10"/>
  <c r="I145" i="10"/>
  <c r="I146" i="10"/>
  <c r="I147" i="10"/>
  <c r="I148" i="10"/>
  <c r="I149" i="10"/>
  <c r="I150" i="10"/>
  <c r="I151" i="10"/>
  <c r="I152" i="10"/>
  <c r="I153" i="10"/>
  <c r="I154" i="10"/>
  <c r="I155" i="10"/>
  <c r="I156" i="10"/>
  <c r="I157" i="10"/>
  <c r="I96" i="10"/>
  <c r="I97" i="10"/>
  <c r="I98" i="10"/>
  <c r="I99" i="10"/>
  <c r="I100" i="10"/>
  <c r="I101" i="10"/>
  <c r="I102" i="10"/>
  <c r="I103" i="10"/>
  <c r="I104" i="10"/>
  <c r="I105" i="10"/>
  <c r="I106" i="10"/>
  <c r="I107" i="10"/>
  <c r="I108" i="10"/>
  <c r="I109" i="10"/>
  <c r="I110" i="10"/>
  <c r="I111" i="10"/>
  <c r="I112" i="10"/>
  <c r="I113" i="10"/>
  <c r="I114" i="10"/>
  <c r="I115" i="10"/>
  <c r="I116" i="10"/>
  <c r="I55" i="10"/>
  <c r="I56" i="10"/>
  <c r="I57" i="10"/>
  <c r="I58" i="10"/>
  <c r="I59" i="10"/>
  <c r="I60" i="10"/>
  <c r="I61" i="10"/>
  <c r="I62" i="10"/>
  <c r="I63" i="10"/>
  <c r="I64" i="10"/>
  <c r="I65" i="10"/>
  <c r="I66" i="10"/>
  <c r="I67" i="10"/>
  <c r="I68" i="10"/>
  <c r="I69" i="10"/>
  <c r="I70" i="10"/>
  <c r="I71" i="10"/>
  <c r="I72" i="10"/>
  <c r="I73" i="10"/>
  <c r="I74" i="10"/>
  <c r="I75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13" i="10"/>
  <c r="I239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13" i="2"/>
  <c r="U10" i="13"/>
  <c r="H240" i="13"/>
  <c r="G240" i="13"/>
  <c r="I239" i="13"/>
  <c r="I238" i="13"/>
  <c r="I237" i="13"/>
  <c r="I236" i="13"/>
  <c r="I235" i="13"/>
  <c r="I234" i="13"/>
  <c r="I233" i="13"/>
  <c r="I232" i="13"/>
  <c r="I231" i="13"/>
  <c r="I230" i="13"/>
  <c r="I229" i="13"/>
  <c r="I228" i="13"/>
  <c r="I227" i="13"/>
  <c r="I226" i="13"/>
  <c r="I225" i="13"/>
  <c r="I224" i="13"/>
  <c r="I223" i="13"/>
  <c r="I222" i="13"/>
  <c r="I221" i="13"/>
  <c r="I220" i="13"/>
  <c r="I219" i="13"/>
  <c r="I218" i="13"/>
  <c r="I240" i="13" s="1"/>
  <c r="H199" i="13"/>
  <c r="G199" i="13"/>
  <c r="I198" i="13"/>
  <c r="I197" i="13"/>
  <c r="I196" i="13"/>
  <c r="I195" i="13"/>
  <c r="I194" i="13"/>
  <c r="I193" i="13"/>
  <c r="I192" i="13"/>
  <c r="I191" i="13"/>
  <c r="I190" i="13"/>
  <c r="I189" i="13"/>
  <c r="I188" i="13"/>
  <c r="I187" i="13"/>
  <c r="I186" i="13"/>
  <c r="I185" i="13"/>
  <c r="I184" i="13"/>
  <c r="I183" i="13"/>
  <c r="I182" i="13"/>
  <c r="I181" i="13"/>
  <c r="I180" i="13"/>
  <c r="I179" i="13"/>
  <c r="I178" i="13"/>
  <c r="I177" i="13"/>
  <c r="I199" i="13" s="1"/>
  <c r="G158" i="13"/>
  <c r="I157" i="13"/>
  <c r="I156" i="13"/>
  <c r="I155" i="13"/>
  <c r="I154" i="13"/>
  <c r="I153" i="13"/>
  <c r="I152" i="13"/>
  <c r="I151" i="13"/>
  <c r="I150" i="13"/>
  <c r="I149" i="13"/>
  <c r="I148" i="13"/>
  <c r="I147" i="13"/>
  <c r="I146" i="13"/>
  <c r="I145" i="13"/>
  <c r="I144" i="13"/>
  <c r="I143" i="13"/>
  <c r="I142" i="13"/>
  <c r="I141" i="13"/>
  <c r="I140" i="13"/>
  <c r="I139" i="13"/>
  <c r="I138" i="13"/>
  <c r="I137" i="13"/>
  <c r="I136" i="13"/>
  <c r="I158" i="13" s="1"/>
  <c r="H117" i="13"/>
  <c r="G117" i="13"/>
  <c r="I116" i="13"/>
  <c r="I115" i="13"/>
  <c r="I114" i="13"/>
  <c r="I113" i="13"/>
  <c r="I112" i="13"/>
  <c r="I111" i="13"/>
  <c r="I110" i="13"/>
  <c r="I109" i="13"/>
  <c r="I108" i="13"/>
  <c r="I107" i="13"/>
  <c r="I106" i="13"/>
  <c r="I105" i="13"/>
  <c r="I104" i="13"/>
  <c r="I103" i="13"/>
  <c r="I102" i="13"/>
  <c r="I101" i="13"/>
  <c r="I100" i="13"/>
  <c r="I99" i="13"/>
  <c r="I98" i="13"/>
  <c r="I97" i="13"/>
  <c r="I96" i="13"/>
  <c r="I95" i="13"/>
  <c r="I117" i="13" s="1"/>
  <c r="H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3" i="13"/>
  <c r="I62" i="13"/>
  <c r="I61" i="13"/>
  <c r="I60" i="13"/>
  <c r="I59" i="13"/>
  <c r="I58" i="13"/>
  <c r="I57" i="13"/>
  <c r="I56" i="13"/>
  <c r="I55" i="13"/>
  <c r="I54" i="13"/>
  <c r="I76" i="13" s="1"/>
  <c r="H35" i="13"/>
  <c r="G35" i="13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5" i="13"/>
  <c r="I14" i="13"/>
  <c r="I13" i="13"/>
  <c r="I35" i="13" s="1"/>
  <c r="H240" i="12"/>
  <c r="G240" i="12"/>
  <c r="I239" i="12"/>
  <c r="I238" i="12"/>
  <c r="I237" i="12"/>
  <c r="I236" i="12"/>
  <c r="I235" i="12"/>
  <c r="I234" i="12"/>
  <c r="I233" i="12"/>
  <c r="I232" i="12"/>
  <c r="I231" i="12"/>
  <c r="I230" i="12"/>
  <c r="I229" i="12"/>
  <c r="I228" i="12"/>
  <c r="I227" i="12"/>
  <c r="I226" i="12"/>
  <c r="I225" i="12"/>
  <c r="I224" i="12"/>
  <c r="I223" i="12"/>
  <c r="I222" i="12"/>
  <c r="I221" i="12"/>
  <c r="I220" i="12"/>
  <c r="I219" i="12"/>
  <c r="I218" i="12"/>
  <c r="I240" i="12" s="1"/>
  <c r="H199" i="12"/>
  <c r="G199" i="12"/>
  <c r="I198" i="12"/>
  <c r="I197" i="12"/>
  <c r="I196" i="12"/>
  <c r="I195" i="12"/>
  <c r="I194" i="12"/>
  <c r="I193" i="12"/>
  <c r="I192" i="12"/>
  <c r="I191" i="12"/>
  <c r="I190" i="12"/>
  <c r="I189" i="12"/>
  <c r="I188" i="12"/>
  <c r="I187" i="12"/>
  <c r="I186" i="12"/>
  <c r="I185" i="12"/>
  <c r="I184" i="12"/>
  <c r="I183" i="12"/>
  <c r="I182" i="12"/>
  <c r="I181" i="12"/>
  <c r="I180" i="12"/>
  <c r="I179" i="12"/>
  <c r="I178" i="12"/>
  <c r="I177" i="12"/>
  <c r="I199" i="12" s="1"/>
  <c r="H158" i="12"/>
  <c r="G158" i="12"/>
  <c r="I157" i="12"/>
  <c r="I156" i="12"/>
  <c r="I155" i="12"/>
  <c r="I154" i="12"/>
  <c r="I153" i="12"/>
  <c r="I152" i="12"/>
  <c r="I151" i="12"/>
  <c r="I150" i="12"/>
  <c r="I149" i="12"/>
  <c r="I148" i="12"/>
  <c r="I147" i="12"/>
  <c r="I146" i="12"/>
  <c r="I145" i="12"/>
  <c r="I144" i="12"/>
  <c r="I143" i="12"/>
  <c r="I142" i="12"/>
  <c r="I141" i="12"/>
  <c r="I140" i="12"/>
  <c r="I139" i="12"/>
  <c r="I138" i="12"/>
  <c r="I137" i="12"/>
  <c r="I136" i="12"/>
  <c r="I158" i="12" s="1"/>
  <c r="H117" i="12"/>
  <c r="G117" i="12"/>
  <c r="I116" i="12"/>
  <c r="I115" i="12"/>
  <c r="I114" i="12"/>
  <c r="I113" i="12"/>
  <c r="I112" i="12"/>
  <c r="I111" i="12"/>
  <c r="I110" i="12"/>
  <c r="I109" i="12"/>
  <c r="I108" i="12"/>
  <c r="I107" i="12"/>
  <c r="I106" i="12"/>
  <c r="I105" i="12"/>
  <c r="I104" i="12"/>
  <c r="I103" i="12"/>
  <c r="I102" i="12"/>
  <c r="I101" i="12"/>
  <c r="I100" i="12"/>
  <c r="I99" i="12"/>
  <c r="I98" i="12"/>
  <c r="I97" i="12"/>
  <c r="I96" i="12"/>
  <c r="I95" i="12"/>
  <c r="I117" i="12" s="1"/>
  <c r="H76" i="12"/>
  <c r="G76" i="12"/>
  <c r="I75" i="12"/>
  <c r="I74" i="12"/>
  <c r="I73" i="12"/>
  <c r="I72" i="12"/>
  <c r="I71" i="12"/>
  <c r="I70" i="12"/>
  <c r="I69" i="12"/>
  <c r="I68" i="12"/>
  <c r="I67" i="12"/>
  <c r="I66" i="12"/>
  <c r="I65" i="12"/>
  <c r="I64" i="12"/>
  <c r="I63" i="12"/>
  <c r="I62" i="12"/>
  <c r="I61" i="12"/>
  <c r="I60" i="12"/>
  <c r="I59" i="12"/>
  <c r="I58" i="12"/>
  <c r="I57" i="12"/>
  <c r="I56" i="12"/>
  <c r="I55" i="12"/>
  <c r="I54" i="12"/>
  <c r="I76" i="12" s="1"/>
  <c r="H35" i="12"/>
  <c r="G35" i="12"/>
  <c r="I13" i="12"/>
  <c r="H240" i="9"/>
  <c r="G240" i="9"/>
  <c r="I239" i="9"/>
  <c r="I238" i="9"/>
  <c r="I237" i="9"/>
  <c r="I236" i="9"/>
  <c r="I235" i="9"/>
  <c r="I234" i="9"/>
  <c r="I233" i="9"/>
  <c r="I232" i="9"/>
  <c r="I231" i="9"/>
  <c r="I230" i="9"/>
  <c r="I229" i="9"/>
  <c r="I228" i="9"/>
  <c r="I227" i="9"/>
  <c r="I226" i="9"/>
  <c r="I225" i="9"/>
  <c r="I224" i="9"/>
  <c r="I223" i="9"/>
  <c r="I222" i="9"/>
  <c r="I221" i="9"/>
  <c r="I220" i="9"/>
  <c r="I219" i="9"/>
  <c r="I218" i="9"/>
  <c r="I240" i="9" s="1"/>
  <c r="H199" i="9"/>
  <c r="G199" i="9"/>
  <c r="I198" i="9"/>
  <c r="I197" i="9"/>
  <c r="I196" i="9"/>
  <c r="I195" i="9"/>
  <c r="I194" i="9"/>
  <c r="I193" i="9"/>
  <c r="I192" i="9"/>
  <c r="I191" i="9"/>
  <c r="I190" i="9"/>
  <c r="I189" i="9"/>
  <c r="I188" i="9"/>
  <c r="I187" i="9"/>
  <c r="I186" i="9"/>
  <c r="I185" i="9"/>
  <c r="I184" i="9"/>
  <c r="I183" i="9"/>
  <c r="I182" i="9"/>
  <c r="I181" i="9"/>
  <c r="I180" i="9"/>
  <c r="I179" i="9"/>
  <c r="I178" i="9"/>
  <c r="I177" i="9"/>
  <c r="I199" i="9" s="1"/>
  <c r="H158" i="9"/>
  <c r="G158" i="9"/>
  <c r="I157" i="9"/>
  <c r="I156" i="9"/>
  <c r="I155" i="9"/>
  <c r="I154" i="9"/>
  <c r="I153" i="9"/>
  <c r="I152" i="9"/>
  <c r="I151" i="9"/>
  <c r="I150" i="9"/>
  <c r="I149" i="9"/>
  <c r="I148" i="9"/>
  <c r="I147" i="9"/>
  <c r="I146" i="9"/>
  <c r="I145" i="9"/>
  <c r="I144" i="9"/>
  <c r="I143" i="9"/>
  <c r="I142" i="9"/>
  <c r="I141" i="9"/>
  <c r="I140" i="9"/>
  <c r="I139" i="9"/>
  <c r="I138" i="9"/>
  <c r="I137" i="9"/>
  <c r="I136" i="9"/>
  <c r="I158" i="9" s="1"/>
  <c r="H117" i="9"/>
  <c r="G117" i="9"/>
  <c r="I116" i="9"/>
  <c r="I115" i="9"/>
  <c r="I114" i="9"/>
  <c r="I113" i="9"/>
  <c r="I112" i="9"/>
  <c r="I111" i="9"/>
  <c r="I110" i="9"/>
  <c r="I109" i="9"/>
  <c r="I108" i="9"/>
  <c r="I107" i="9"/>
  <c r="I106" i="9"/>
  <c r="I105" i="9"/>
  <c r="I104" i="9"/>
  <c r="I103" i="9"/>
  <c r="I102" i="9"/>
  <c r="I101" i="9"/>
  <c r="I100" i="9"/>
  <c r="I99" i="9"/>
  <c r="I98" i="9"/>
  <c r="I97" i="9"/>
  <c r="I96" i="9"/>
  <c r="I95" i="9"/>
  <c r="I117" i="9" s="1"/>
  <c r="H76" i="9"/>
  <c r="G76" i="9"/>
  <c r="I75" i="9"/>
  <c r="I74" i="9"/>
  <c r="I73" i="9"/>
  <c r="I72" i="9"/>
  <c r="I71" i="9"/>
  <c r="I70" i="9"/>
  <c r="I69" i="9"/>
  <c r="I68" i="9"/>
  <c r="I67" i="9"/>
  <c r="I66" i="9"/>
  <c r="I65" i="9"/>
  <c r="I64" i="9"/>
  <c r="I63" i="9"/>
  <c r="I62" i="9"/>
  <c r="I61" i="9"/>
  <c r="I60" i="9"/>
  <c r="I59" i="9"/>
  <c r="I58" i="9"/>
  <c r="I57" i="9"/>
  <c r="I56" i="9"/>
  <c r="I55" i="9"/>
  <c r="I54" i="9"/>
  <c r="I76" i="9" s="1"/>
  <c r="H35" i="9"/>
  <c r="G35" i="9"/>
  <c r="I13" i="9"/>
  <c r="H240" i="11"/>
  <c r="G240" i="11"/>
  <c r="I239" i="11"/>
  <c r="I238" i="11"/>
  <c r="I237" i="11"/>
  <c r="I236" i="11"/>
  <c r="I235" i="11"/>
  <c r="I234" i="11"/>
  <c r="I233" i="11"/>
  <c r="I232" i="11"/>
  <c r="I231" i="11"/>
  <c r="I230" i="11"/>
  <c r="I229" i="11"/>
  <c r="I228" i="11"/>
  <c r="I227" i="11"/>
  <c r="I226" i="11"/>
  <c r="I225" i="11"/>
  <c r="I224" i="11"/>
  <c r="I223" i="11"/>
  <c r="I222" i="11"/>
  <c r="I221" i="11"/>
  <c r="I220" i="11"/>
  <c r="I219" i="11"/>
  <c r="I218" i="11"/>
  <c r="I240" i="11" s="1"/>
  <c r="H199" i="11"/>
  <c r="G199" i="11"/>
  <c r="I198" i="11"/>
  <c r="I197" i="11"/>
  <c r="I196" i="11"/>
  <c r="I195" i="11"/>
  <c r="I194" i="11"/>
  <c r="I193" i="11"/>
  <c r="I192" i="11"/>
  <c r="I191" i="11"/>
  <c r="I190" i="11"/>
  <c r="I189" i="11"/>
  <c r="I188" i="11"/>
  <c r="I187" i="11"/>
  <c r="I186" i="11"/>
  <c r="I185" i="11"/>
  <c r="I184" i="11"/>
  <c r="I183" i="11"/>
  <c r="I182" i="11"/>
  <c r="I181" i="11"/>
  <c r="I180" i="11"/>
  <c r="I179" i="11"/>
  <c r="I178" i="11"/>
  <c r="I177" i="11"/>
  <c r="I199" i="11" s="1"/>
  <c r="H158" i="11"/>
  <c r="G158" i="11"/>
  <c r="I157" i="11"/>
  <c r="I156" i="11"/>
  <c r="I155" i="11"/>
  <c r="I154" i="11"/>
  <c r="I153" i="11"/>
  <c r="I152" i="11"/>
  <c r="I151" i="11"/>
  <c r="I150" i="11"/>
  <c r="I149" i="11"/>
  <c r="I148" i="11"/>
  <c r="I147" i="11"/>
  <c r="I146" i="11"/>
  <c r="I145" i="11"/>
  <c r="I144" i="11"/>
  <c r="I143" i="11"/>
  <c r="I142" i="11"/>
  <c r="I141" i="11"/>
  <c r="I158" i="11" s="1"/>
  <c r="I140" i="11"/>
  <c r="I139" i="11"/>
  <c r="I138" i="11"/>
  <c r="I137" i="11"/>
  <c r="I136" i="11"/>
  <c r="H117" i="11"/>
  <c r="G117" i="11"/>
  <c r="I116" i="11"/>
  <c r="I115" i="11"/>
  <c r="I114" i="11"/>
  <c r="I113" i="11"/>
  <c r="I112" i="11"/>
  <c r="I111" i="11"/>
  <c r="I110" i="11"/>
  <c r="I109" i="11"/>
  <c r="I108" i="11"/>
  <c r="I107" i="11"/>
  <c r="I106" i="11"/>
  <c r="I105" i="11"/>
  <c r="I104" i="11"/>
  <c r="I103" i="11"/>
  <c r="I102" i="11"/>
  <c r="I101" i="11"/>
  <c r="I100" i="11"/>
  <c r="I99" i="11"/>
  <c r="I98" i="11"/>
  <c r="I97" i="11"/>
  <c r="I96" i="11"/>
  <c r="I95" i="11"/>
  <c r="I117" i="11" s="1"/>
  <c r="H76" i="11"/>
  <c r="G76" i="11"/>
  <c r="I75" i="11"/>
  <c r="I74" i="11"/>
  <c r="I73" i="11"/>
  <c r="I72" i="11"/>
  <c r="I69" i="11"/>
  <c r="I68" i="11"/>
  <c r="I67" i="11"/>
  <c r="I66" i="11"/>
  <c r="I65" i="11"/>
  <c r="I64" i="11"/>
  <c r="I63" i="11"/>
  <c r="I62" i="11"/>
  <c r="I61" i="11"/>
  <c r="I60" i="11"/>
  <c r="I59" i="11"/>
  <c r="I58" i="11"/>
  <c r="I57" i="11"/>
  <c r="I56" i="11"/>
  <c r="I55" i="11"/>
  <c r="I54" i="11"/>
  <c r="H35" i="11"/>
  <c r="G35" i="11"/>
  <c r="I34" i="11"/>
  <c r="I33" i="11"/>
  <c r="I32" i="11"/>
  <c r="I31" i="11"/>
  <c r="I30" i="11"/>
  <c r="I29" i="11"/>
  <c r="I28" i="11"/>
  <c r="I27" i="11"/>
  <c r="I26" i="11"/>
  <c r="I25" i="11"/>
  <c r="I24" i="11"/>
  <c r="I23" i="11"/>
  <c r="I22" i="11"/>
  <c r="I21" i="11"/>
  <c r="I20" i="11"/>
  <c r="I19" i="11"/>
  <c r="I18" i="11"/>
  <c r="I17" i="11"/>
  <c r="I16" i="11"/>
  <c r="I15" i="11"/>
  <c r="I14" i="11"/>
  <c r="I35" i="11"/>
  <c r="H240" i="10"/>
  <c r="G240" i="10"/>
  <c r="I218" i="10"/>
  <c r="H199" i="10"/>
  <c r="G199" i="10"/>
  <c r="I177" i="10"/>
  <c r="H158" i="10"/>
  <c r="G158" i="10"/>
  <c r="I136" i="10"/>
  <c r="H117" i="10"/>
  <c r="G117" i="10"/>
  <c r="I95" i="10"/>
  <c r="H76" i="10"/>
  <c r="G76" i="10"/>
  <c r="I54" i="10"/>
  <c r="H35" i="10"/>
  <c r="G35" i="10"/>
  <c r="H240" i="2"/>
  <c r="G240" i="2"/>
  <c r="I218" i="2"/>
  <c r="H199" i="2"/>
  <c r="G199" i="2"/>
  <c r="I177" i="2"/>
  <c r="H158" i="2"/>
  <c r="G158" i="2"/>
  <c r="I136" i="2"/>
  <c r="H117" i="2"/>
  <c r="G117" i="2"/>
  <c r="I95" i="2"/>
  <c r="H76" i="2"/>
  <c r="G76" i="2"/>
  <c r="I54" i="2"/>
  <c r="H212" i="2"/>
  <c r="H210" i="2"/>
  <c r="H209" i="2"/>
  <c r="H171" i="2"/>
  <c r="H169" i="2"/>
  <c r="H168" i="2"/>
  <c r="H130" i="2"/>
  <c r="H128" i="2"/>
  <c r="H127" i="2"/>
  <c r="H89" i="2"/>
  <c r="H87" i="2"/>
  <c r="H86" i="2"/>
  <c r="H48" i="2"/>
  <c r="H46" i="2"/>
  <c r="H45" i="2"/>
  <c r="H35" i="2"/>
  <c r="G212" i="13"/>
  <c r="F212" i="13"/>
  <c r="G210" i="13"/>
  <c r="C210" i="13"/>
  <c r="G209" i="13"/>
  <c r="C209" i="13"/>
  <c r="G171" i="13"/>
  <c r="F171" i="13"/>
  <c r="G169" i="13"/>
  <c r="C169" i="13"/>
  <c r="G168" i="13"/>
  <c r="C168" i="13"/>
  <c r="G130" i="13"/>
  <c r="F130" i="13"/>
  <c r="G128" i="13"/>
  <c r="C128" i="13"/>
  <c r="G127" i="13"/>
  <c r="C127" i="13"/>
  <c r="G89" i="13"/>
  <c r="F89" i="13"/>
  <c r="G87" i="13"/>
  <c r="C87" i="13"/>
  <c r="G86" i="13"/>
  <c r="C86" i="13"/>
  <c r="G48" i="13"/>
  <c r="F48" i="13"/>
  <c r="G46" i="13"/>
  <c r="C46" i="13"/>
  <c r="G45" i="13"/>
  <c r="C45" i="13"/>
  <c r="S13" i="13" a="1"/>
  <c r="S13" i="13" s="1"/>
  <c r="S14" i="13" s="1" a="1"/>
  <c r="S14" i="13" s="1"/>
  <c r="G7" i="13"/>
  <c r="F7" i="13"/>
  <c r="G5" i="13"/>
  <c r="C5" i="13"/>
  <c r="G4" i="13"/>
  <c r="C4" i="13"/>
  <c r="G212" i="12"/>
  <c r="F212" i="12"/>
  <c r="G210" i="12"/>
  <c r="C210" i="12"/>
  <c r="G209" i="12"/>
  <c r="C209" i="12"/>
  <c r="G171" i="12"/>
  <c r="F171" i="12"/>
  <c r="G169" i="12"/>
  <c r="C169" i="12"/>
  <c r="G168" i="12"/>
  <c r="C168" i="12"/>
  <c r="G130" i="12"/>
  <c r="F130" i="12"/>
  <c r="G128" i="12"/>
  <c r="C128" i="12"/>
  <c r="G127" i="12"/>
  <c r="C127" i="12"/>
  <c r="G89" i="12"/>
  <c r="F89" i="12"/>
  <c r="G87" i="12"/>
  <c r="C87" i="12"/>
  <c r="G86" i="12"/>
  <c r="C86" i="12"/>
  <c r="G48" i="12"/>
  <c r="F48" i="12"/>
  <c r="G46" i="12"/>
  <c r="C46" i="12"/>
  <c r="G45" i="12"/>
  <c r="C45" i="12"/>
  <c r="S13" i="12" a="1"/>
  <c r="S13" i="12" s="1"/>
  <c r="G7" i="12"/>
  <c r="F7" i="12"/>
  <c r="G5" i="12"/>
  <c r="C5" i="12"/>
  <c r="G4" i="12"/>
  <c r="C4" i="12"/>
  <c r="G212" i="9"/>
  <c r="F212" i="9"/>
  <c r="G210" i="9"/>
  <c r="C210" i="9"/>
  <c r="G209" i="9"/>
  <c r="C209" i="9"/>
  <c r="G171" i="9"/>
  <c r="F171" i="9"/>
  <c r="G169" i="9"/>
  <c r="C169" i="9"/>
  <c r="G168" i="9"/>
  <c r="C168" i="9"/>
  <c r="G130" i="9"/>
  <c r="F130" i="9"/>
  <c r="G128" i="9"/>
  <c r="C128" i="9"/>
  <c r="G127" i="9"/>
  <c r="C127" i="9"/>
  <c r="G89" i="9"/>
  <c r="F89" i="9"/>
  <c r="G87" i="9"/>
  <c r="C87" i="9"/>
  <c r="G86" i="9"/>
  <c r="C86" i="9"/>
  <c r="G48" i="9"/>
  <c r="F48" i="9"/>
  <c r="G46" i="9"/>
  <c r="C46" i="9"/>
  <c r="G45" i="9"/>
  <c r="C45" i="9"/>
  <c r="S13" i="9" a="1"/>
  <c r="S13" i="9" s="1"/>
  <c r="G7" i="9"/>
  <c r="F7" i="9"/>
  <c r="G5" i="9"/>
  <c r="C5" i="9"/>
  <c r="G4" i="9"/>
  <c r="C4" i="9"/>
  <c r="G212" i="2"/>
  <c r="F212" i="2"/>
  <c r="G210" i="2"/>
  <c r="C210" i="2"/>
  <c r="G209" i="2"/>
  <c r="C209" i="2"/>
  <c r="G171" i="2"/>
  <c r="F171" i="2"/>
  <c r="G169" i="2"/>
  <c r="C169" i="2"/>
  <c r="G168" i="2"/>
  <c r="C168" i="2"/>
  <c r="G130" i="2"/>
  <c r="F130" i="2"/>
  <c r="G128" i="2"/>
  <c r="C128" i="2"/>
  <c r="G127" i="2"/>
  <c r="C127" i="2"/>
  <c r="G89" i="2"/>
  <c r="F89" i="2"/>
  <c r="G87" i="2"/>
  <c r="C87" i="2"/>
  <c r="G86" i="2"/>
  <c r="C86" i="2"/>
  <c r="G48" i="2"/>
  <c r="F48" i="2"/>
  <c r="G46" i="2"/>
  <c r="C46" i="2"/>
  <c r="G45" i="2"/>
  <c r="C45" i="2"/>
  <c r="G35" i="2"/>
  <c r="S13" i="2" a="1"/>
  <c r="S13" i="2" s="1"/>
  <c r="S14" i="2" s="1" a="1"/>
  <c r="S14" i="2" s="1"/>
  <c r="G7" i="2"/>
  <c r="F7" i="2"/>
  <c r="G5" i="2"/>
  <c r="C5" i="2"/>
  <c r="G4" i="2"/>
  <c r="C4" i="2"/>
  <c r="I76" i="11" l="1"/>
  <c r="U10" i="11" s="1"/>
  <c r="I240" i="10"/>
  <c r="I199" i="10"/>
  <c r="I158" i="10"/>
  <c r="I117" i="10"/>
  <c r="I76" i="10"/>
  <c r="I35" i="10"/>
  <c r="I240" i="2"/>
  <c r="I199" i="2"/>
  <c r="I158" i="2"/>
  <c r="I117" i="2"/>
  <c r="I76" i="2"/>
  <c r="I35" i="12"/>
  <c r="U10" i="12" s="1"/>
  <c r="I35" i="9"/>
  <c r="U10" i="9" s="1"/>
  <c r="E19" i="1" s="1"/>
  <c r="I35" i="2"/>
  <c r="U10" i="2" s="1"/>
  <c r="S15" i="13" a="1"/>
  <c r="S15" i="13" s="1"/>
  <c r="T13" i="13"/>
  <c r="S14" i="12" a="1"/>
  <c r="S14" i="12" s="1"/>
  <c r="S15" i="12" s="1" a="1"/>
  <c r="S15" i="12" s="1"/>
  <c r="T13" i="12"/>
  <c r="T13" i="9"/>
  <c r="S14" i="9" a="1"/>
  <c r="S14" i="9" s="1"/>
  <c r="S15" i="9" s="1" a="1"/>
  <c r="S15" i="9" s="1"/>
  <c r="S15" i="2" a="1"/>
  <c r="S15" i="2" s="1"/>
  <c r="T13" i="2"/>
  <c r="U10" i="10" l="1"/>
  <c r="E18" i="1" s="1"/>
  <c r="E20" i="1" s="1"/>
  <c r="K7" i="13"/>
  <c r="M7" i="13" s="1"/>
  <c r="T14" i="13" a="1"/>
  <c r="T14" i="13" s="1"/>
  <c r="S16" i="13" a="1"/>
  <c r="S16" i="13" s="1"/>
  <c r="S17" i="13" s="1" a="1"/>
  <c r="S17" i="13" s="1"/>
  <c r="K7" i="12"/>
  <c r="M7" i="12" s="1"/>
  <c r="T14" i="12" a="1"/>
  <c r="T14" i="12" s="1"/>
  <c r="S16" i="12" a="1"/>
  <c r="S16" i="12" s="1"/>
  <c r="S17" i="12" s="1" a="1"/>
  <c r="S17" i="12" s="1"/>
  <c r="K7" i="9"/>
  <c r="M7" i="9" s="1"/>
  <c r="S16" i="9" a="1"/>
  <c r="S16" i="9" s="1"/>
  <c r="T14" i="9" a="1"/>
  <c r="T14" i="9" s="1"/>
  <c r="S16" i="2" a="1"/>
  <c r="S16" i="2" s="1"/>
  <c r="S17" i="2" s="1" a="1"/>
  <c r="S17" i="2" s="1"/>
  <c r="K7" i="2"/>
  <c r="M7" i="2" s="1"/>
  <c r="T14" i="2" a="1"/>
  <c r="T14" i="2" s="1"/>
  <c r="S18" i="12" l="1" a="1"/>
  <c r="S18" i="12" s="1"/>
  <c r="S19" i="12" s="1" a="1"/>
  <c r="S19" i="12" s="1"/>
  <c r="K8" i="13"/>
  <c r="M8" i="13" s="1"/>
  <c r="S18" i="13" a="1"/>
  <c r="S18" i="13" s="1"/>
  <c r="S19" i="13" s="1" a="1"/>
  <c r="S19" i="13" s="1"/>
  <c r="K8" i="12"/>
  <c r="M8" i="12" s="1"/>
  <c r="S17" i="9" a="1"/>
  <c r="S17" i="9" s="1"/>
  <c r="K8" i="9"/>
  <c r="M8" i="9" s="1"/>
  <c r="K8" i="2"/>
  <c r="M8" i="2" s="1"/>
  <c r="S18" i="2" a="1"/>
  <c r="S18" i="2" s="1"/>
  <c r="S19" i="2" s="1" a="1"/>
  <c r="S19" i="2" s="1"/>
  <c r="S20" i="13" l="1" a="1"/>
  <c r="S20" i="13" s="1"/>
  <c r="S20" i="12" a="1"/>
  <c r="S20" i="12" s="1"/>
  <c r="S18" i="9" a="1"/>
  <c r="S18" i="9" s="1"/>
  <c r="S20" i="2" a="1"/>
  <c r="S20" i="2" s="1"/>
  <c r="S21" i="2" s="1" a="1"/>
  <c r="S21" i="2" s="1"/>
  <c r="S21" i="13" l="1" a="1"/>
  <c r="S21" i="13" s="1"/>
  <c r="S22" i="13" s="1" a="1"/>
  <c r="S22" i="13" s="1"/>
  <c r="S21" i="12" a="1"/>
  <c r="S21" i="12" s="1"/>
  <c r="S19" i="9" a="1"/>
  <c r="S19" i="9" s="1"/>
  <c r="S20" i="9" s="1" a="1"/>
  <c r="S20" i="9" s="1"/>
  <c r="S22" i="2" a="1"/>
  <c r="S22" i="2" s="1"/>
  <c r="S23" i="13" l="1" a="1"/>
  <c r="S23" i="13" s="1"/>
  <c r="S24" i="13" s="1" a="1"/>
  <c r="S24" i="13" s="1"/>
  <c r="S22" i="12" a="1"/>
  <c r="S22" i="12" s="1"/>
  <c r="S21" i="9" a="1"/>
  <c r="S21" i="9" s="1"/>
  <c r="S23" i="2" a="1"/>
  <c r="S23" i="2" s="1"/>
  <c r="S25" i="13" l="1" a="1"/>
  <c r="S25" i="13" s="1"/>
  <c r="S23" i="12" a="1"/>
  <c r="S23" i="12" s="1"/>
  <c r="S22" i="9" a="1"/>
  <c r="S22" i="9" s="1"/>
  <c r="S24" i="2" a="1"/>
  <c r="S24" i="2" s="1"/>
  <c r="S25" i="2" s="1" a="1"/>
  <c r="S25" i="2" s="1"/>
  <c r="S26" i="2" s="1" a="1"/>
  <c r="S26" i="2" s="1"/>
  <c r="S27" i="2" s="1" a="1"/>
  <c r="S27" i="2" s="1"/>
  <c r="S28" i="2" s="1" a="1"/>
  <c r="S28" i="2" s="1"/>
  <c r="S29" i="2" s="1" a="1"/>
  <c r="S29" i="2" s="1"/>
  <c r="S30" i="2" s="1" a="1"/>
  <c r="S30" i="2" s="1"/>
  <c r="S31" i="2" s="1" a="1"/>
  <c r="S31" i="2" s="1"/>
  <c r="S32" i="2" s="1" a="1"/>
  <c r="S32" i="2" s="1"/>
  <c r="S33" i="2" s="1" a="1"/>
  <c r="S33" i="2" s="1"/>
  <c r="S34" i="2" s="1" a="1"/>
  <c r="S34" i="2" s="1"/>
  <c r="S35" i="2" s="1" a="1"/>
  <c r="S35" i="2" s="1"/>
  <c r="S36" i="2" s="1" a="1"/>
  <c r="S36" i="2" s="1"/>
  <c r="S37" i="2" s="1" a="1"/>
  <c r="S37" i="2" s="1"/>
  <c r="S38" i="2" s="1" a="1"/>
  <c r="S38" i="2" s="1"/>
  <c r="S39" i="2" s="1" a="1"/>
  <c r="S39" i="2" s="1"/>
  <c r="S40" i="2" s="1" a="1"/>
  <c r="S40" i="2" s="1"/>
  <c r="S41" i="2" s="1" a="1"/>
  <c r="S41" i="2" s="1"/>
  <c r="S42" i="2" s="1" a="1"/>
  <c r="S42" i="2" s="1"/>
  <c r="S43" i="2" s="1" a="1"/>
  <c r="S43" i="2" s="1"/>
  <c r="S44" i="2" s="1" a="1"/>
  <c r="S44" i="2" s="1"/>
  <c r="S45" i="2" s="1" a="1"/>
  <c r="S45" i="2" s="1"/>
  <c r="S46" i="2" s="1" a="1"/>
  <c r="S46" i="2" s="1"/>
  <c r="S47" i="2" s="1" a="1"/>
  <c r="S47" i="2" s="1"/>
  <c r="S48" i="2" s="1" a="1"/>
  <c r="S48" i="2" s="1"/>
  <c r="S49" i="2" s="1" a="1"/>
  <c r="S49" i="2" s="1"/>
  <c r="S50" i="2" s="1" a="1"/>
  <c r="S50" i="2" s="1"/>
  <c r="S51" i="2" s="1" a="1"/>
  <c r="S51" i="2" s="1"/>
  <c r="S52" i="2" s="1" a="1"/>
  <c r="S52" i="2" s="1"/>
  <c r="S53" i="2" s="1" a="1"/>
  <c r="S53" i="2" s="1"/>
  <c r="S54" i="2" s="1" a="1"/>
  <c r="S54" i="2" s="1"/>
  <c r="S55" i="2" s="1" a="1"/>
  <c r="S55" i="2" s="1"/>
  <c r="S56" i="2" s="1" a="1"/>
  <c r="S56" i="2" s="1"/>
  <c r="S57" i="2" s="1" a="1"/>
  <c r="S57" i="2" s="1"/>
  <c r="S58" i="2" s="1" a="1"/>
  <c r="S58" i="2" s="1"/>
  <c r="S59" i="2" s="1" a="1"/>
  <c r="S59" i="2" s="1"/>
  <c r="S60" i="2" s="1" a="1"/>
  <c r="S60" i="2" s="1"/>
  <c r="S61" i="2" s="1" a="1"/>
  <c r="S61" i="2" s="1"/>
  <c r="S62" i="2" s="1" a="1"/>
  <c r="S62" i="2" s="1"/>
  <c r="S63" i="2" s="1" a="1"/>
  <c r="S63" i="2" s="1"/>
  <c r="S64" i="2" s="1" a="1"/>
  <c r="S64" i="2" s="1"/>
  <c r="S65" i="2" s="1" a="1"/>
  <c r="S65" i="2" s="1"/>
  <c r="S66" i="2" s="1" a="1"/>
  <c r="S66" i="2" s="1"/>
  <c r="S67" i="2" s="1" a="1"/>
  <c r="S67" i="2" s="1"/>
  <c r="S68" i="2" s="1" a="1"/>
  <c r="S68" i="2" s="1"/>
  <c r="S69" i="2" s="1" a="1"/>
  <c r="S69" i="2" s="1"/>
  <c r="S70" i="2" s="1" a="1"/>
  <c r="S70" i="2" s="1"/>
  <c r="S71" i="2" s="1" a="1"/>
  <c r="S71" i="2" s="1"/>
  <c r="S72" i="2" s="1" a="1"/>
  <c r="S72" i="2" s="1"/>
  <c r="S73" i="2" s="1" a="1"/>
  <c r="S73" i="2" s="1"/>
  <c r="S74" i="2" s="1" a="1"/>
  <c r="S74" i="2" s="1"/>
  <c r="S75" i="2" s="1" a="1"/>
  <c r="S75" i="2" s="1"/>
  <c r="S76" i="2" s="1" a="1"/>
  <c r="S76" i="2" s="1"/>
  <c r="S77" i="2" s="1" a="1"/>
  <c r="S77" i="2" s="1"/>
  <c r="S78" i="2" s="1" a="1"/>
  <c r="S78" i="2" s="1"/>
  <c r="S79" i="2" s="1" a="1"/>
  <c r="S79" i="2" s="1"/>
  <c r="S80" i="2" s="1" a="1"/>
  <c r="S80" i="2" s="1"/>
  <c r="S81" i="2" s="1" a="1"/>
  <c r="S81" i="2" s="1"/>
  <c r="S82" i="2" s="1" a="1"/>
  <c r="S82" i="2" s="1"/>
  <c r="S83" i="2" s="1" a="1"/>
  <c r="S83" i="2" s="1"/>
  <c r="S84" i="2" s="1" a="1"/>
  <c r="S84" i="2" s="1"/>
  <c r="S85" i="2" s="1" a="1"/>
  <c r="S85" i="2" s="1"/>
  <c r="S86" i="2" s="1" a="1"/>
  <c r="S86" i="2" s="1"/>
  <c r="S87" i="2" s="1" a="1"/>
  <c r="S87" i="2" s="1"/>
  <c r="S88" i="2" s="1" a="1"/>
  <c r="S88" i="2" s="1"/>
  <c r="S89" i="2" s="1" a="1"/>
  <c r="S89" i="2" s="1"/>
  <c r="S90" i="2" s="1" a="1"/>
  <c r="S90" i="2" s="1"/>
  <c r="S91" i="2" s="1" a="1"/>
  <c r="S91" i="2" s="1"/>
  <c r="S92" i="2" s="1" a="1"/>
  <c r="S92" i="2" s="1"/>
  <c r="S93" i="2" s="1" a="1"/>
  <c r="S93" i="2" s="1"/>
  <c r="S94" i="2" s="1" a="1"/>
  <c r="S94" i="2" s="1"/>
  <c r="S95" i="2" s="1" a="1"/>
  <c r="S95" i="2" s="1"/>
  <c r="S96" i="2" s="1" a="1"/>
  <c r="S96" i="2" s="1"/>
  <c r="S97" i="2" s="1" a="1"/>
  <c r="S97" i="2" s="1"/>
  <c r="S98" i="2" s="1" a="1"/>
  <c r="S98" i="2" s="1"/>
  <c r="S99" i="2" s="1" a="1"/>
  <c r="S99" i="2" s="1"/>
  <c r="S100" i="2" s="1" a="1"/>
  <c r="S100" i="2" s="1"/>
  <c r="S101" i="2" s="1" a="1"/>
  <c r="S101" i="2" s="1"/>
  <c r="S102" i="2" s="1" a="1"/>
  <c r="S102" i="2" s="1"/>
  <c r="S103" i="2" s="1" a="1"/>
  <c r="S103" i="2" s="1"/>
  <c r="S104" i="2" s="1" a="1"/>
  <c r="S104" i="2" s="1"/>
  <c r="S105" i="2" s="1" a="1"/>
  <c r="S105" i="2" s="1"/>
  <c r="S106" i="2" s="1" a="1"/>
  <c r="S106" i="2" s="1"/>
  <c r="S107" i="2" s="1" a="1"/>
  <c r="S107" i="2" s="1"/>
  <c r="S108" i="2" s="1" a="1"/>
  <c r="S108" i="2" s="1"/>
  <c r="S109" i="2" s="1" a="1"/>
  <c r="S109" i="2" s="1"/>
  <c r="S110" i="2" s="1" a="1"/>
  <c r="S110" i="2" s="1"/>
  <c r="S111" i="2" s="1" a="1"/>
  <c r="S111" i="2" s="1"/>
  <c r="S112" i="2" s="1" a="1"/>
  <c r="S112" i="2" s="1"/>
  <c r="S113" i="2" s="1" a="1"/>
  <c r="S113" i="2" s="1"/>
  <c r="S114" i="2" s="1" a="1"/>
  <c r="S114" i="2" s="1"/>
  <c r="S115" i="2" s="1" a="1"/>
  <c r="S115" i="2" s="1"/>
  <c r="S116" i="2" s="1" a="1"/>
  <c r="S116" i="2" s="1"/>
  <c r="S117" i="2" s="1" a="1"/>
  <c r="S117" i="2" s="1"/>
  <c r="S118" i="2" s="1" a="1"/>
  <c r="S118" i="2" s="1"/>
  <c r="S119" i="2" s="1" a="1"/>
  <c r="S119" i="2" s="1"/>
  <c r="S120" i="2" s="1" a="1"/>
  <c r="S120" i="2" s="1"/>
  <c r="S121" i="2" s="1" a="1"/>
  <c r="S121" i="2" s="1"/>
  <c r="S122" i="2" s="1" a="1"/>
  <c r="S122" i="2" s="1"/>
  <c r="S123" i="2" s="1" a="1"/>
  <c r="S123" i="2" s="1"/>
  <c r="S124" i="2" s="1" a="1"/>
  <c r="S124" i="2" s="1"/>
  <c r="S125" i="2" s="1" a="1"/>
  <c r="S125" i="2" s="1"/>
  <c r="S126" i="2" s="1" a="1"/>
  <c r="S126" i="2" s="1"/>
  <c r="S127" i="2" s="1" a="1"/>
  <c r="S127" i="2" s="1"/>
  <c r="S128" i="2" s="1" a="1"/>
  <c r="S128" i="2" s="1"/>
  <c r="S129" i="2" s="1" a="1"/>
  <c r="S129" i="2" s="1"/>
  <c r="S130" i="2" s="1" a="1"/>
  <c r="S130" i="2" s="1"/>
  <c r="S131" i="2" s="1" a="1"/>
  <c r="S131" i="2" s="1"/>
  <c r="S132" i="2" s="1" a="1"/>
  <c r="S132" i="2" s="1"/>
  <c r="S133" i="2" s="1" a="1"/>
  <c r="S133" i="2" s="1"/>
  <c r="S134" i="2" s="1" a="1"/>
  <c r="S134" i="2" s="1"/>
  <c r="S135" i="2" s="1" a="1"/>
  <c r="S135" i="2" s="1"/>
  <c r="S136" i="2" s="1" a="1"/>
  <c r="S136" i="2" s="1"/>
  <c r="S137" i="2" s="1" a="1"/>
  <c r="S137" i="2" s="1"/>
  <c r="S138" i="2" s="1" a="1"/>
  <c r="S138" i="2" s="1"/>
  <c r="S139" i="2" s="1" a="1"/>
  <c r="S139" i="2" s="1"/>
  <c r="S140" i="2" s="1" a="1"/>
  <c r="S140" i="2" s="1"/>
  <c r="S141" i="2" s="1" a="1"/>
  <c r="S141" i="2" s="1"/>
  <c r="S142" i="2" s="1" a="1"/>
  <c r="S142" i="2" s="1"/>
  <c r="S143" i="2" s="1" a="1"/>
  <c r="S143" i="2" s="1"/>
  <c r="S144" i="2" s="1" a="1"/>
  <c r="S144" i="2" s="1"/>
  <c r="T15" i="2" s="1" a="1"/>
  <c r="T15" i="2" s="1"/>
  <c r="S26" i="13" l="1" a="1"/>
  <c r="S26" i="13" s="1"/>
  <c r="S27" i="13" s="1" a="1"/>
  <c r="S27" i="13" s="1"/>
  <c r="S28" i="13" s="1" a="1"/>
  <c r="S28" i="13" s="1"/>
  <c r="S29" i="13" s="1" a="1"/>
  <c r="S29" i="13" s="1"/>
  <c r="S30" i="13" s="1" a="1"/>
  <c r="S30" i="13" s="1"/>
  <c r="S31" i="13" s="1" a="1"/>
  <c r="S31" i="13" s="1"/>
  <c r="S32" i="13" s="1" a="1"/>
  <c r="S32" i="13" s="1"/>
  <c r="S33" i="13" s="1" a="1"/>
  <c r="S33" i="13" s="1"/>
  <c r="S34" i="13" s="1" a="1"/>
  <c r="S34" i="13" s="1"/>
  <c r="S35" i="13" s="1" a="1"/>
  <c r="S35" i="13" s="1"/>
  <c r="S36" i="13" s="1" a="1"/>
  <c r="S36" i="13" s="1"/>
  <c r="S37" i="13" s="1" a="1"/>
  <c r="S37" i="13" s="1"/>
  <c r="S38" i="13" s="1" a="1"/>
  <c r="S38" i="13" s="1"/>
  <c r="S39" i="13" s="1" a="1"/>
  <c r="S39" i="13" s="1"/>
  <c r="S40" i="13" s="1" a="1"/>
  <c r="S40" i="13" s="1"/>
  <c r="S41" i="13" s="1" a="1"/>
  <c r="S41" i="13" s="1"/>
  <c r="S42" i="13" s="1" a="1"/>
  <c r="S42" i="13" s="1"/>
  <c r="S43" i="13" s="1" a="1"/>
  <c r="S43" i="13" s="1"/>
  <c r="S44" i="13" s="1" a="1"/>
  <c r="S44" i="13" s="1"/>
  <c r="S45" i="13" s="1" a="1"/>
  <c r="S45" i="13" s="1"/>
  <c r="S46" i="13" s="1" a="1"/>
  <c r="S46" i="13" s="1"/>
  <c r="S47" i="13" s="1" a="1"/>
  <c r="S47" i="13" s="1"/>
  <c r="S48" i="13" s="1" a="1"/>
  <c r="S48" i="13" s="1"/>
  <c r="S49" i="13" s="1" a="1"/>
  <c r="S49" i="13" s="1"/>
  <c r="S50" i="13" s="1" a="1"/>
  <c r="S50" i="13" s="1"/>
  <c r="S51" i="13" s="1" a="1"/>
  <c r="S51" i="13" s="1"/>
  <c r="S52" i="13" s="1" a="1"/>
  <c r="S52" i="13" s="1"/>
  <c r="S53" i="13" s="1" a="1"/>
  <c r="S53" i="13" s="1"/>
  <c r="S54" i="13" s="1" a="1"/>
  <c r="S54" i="13" s="1"/>
  <c r="S55" i="13" s="1" a="1"/>
  <c r="S55" i="13" s="1"/>
  <c r="S56" i="13" s="1" a="1"/>
  <c r="S56" i="13" s="1"/>
  <c r="S57" i="13" s="1" a="1"/>
  <c r="S57" i="13" s="1"/>
  <c r="S58" i="13" s="1" a="1"/>
  <c r="S58" i="13" s="1"/>
  <c r="S59" i="13" s="1" a="1"/>
  <c r="S59" i="13" s="1"/>
  <c r="S60" i="13" s="1" a="1"/>
  <c r="S60" i="13" s="1"/>
  <c r="S61" i="13" s="1" a="1"/>
  <c r="S61" i="13" s="1"/>
  <c r="S62" i="13" s="1" a="1"/>
  <c r="S62" i="13" s="1"/>
  <c r="S63" i="13" s="1" a="1"/>
  <c r="S63" i="13" s="1"/>
  <c r="S64" i="13" s="1" a="1"/>
  <c r="S64" i="13" s="1"/>
  <c r="S65" i="13" s="1" a="1"/>
  <c r="S65" i="13" s="1"/>
  <c r="S66" i="13" s="1" a="1"/>
  <c r="S66" i="13" s="1"/>
  <c r="S67" i="13" s="1" a="1"/>
  <c r="S67" i="13" s="1"/>
  <c r="S68" i="13" s="1" a="1"/>
  <c r="S68" i="13" s="1"/>
  <c r="S69" i="13" s="1" a="1"/>
  <c r="S69" i="13" s="1"/>
  <c r="S70" i="13" s="1" a="1"/>
  <c r="S70" i="13" s="1"/>
  <c r="S71" i="13" s="1" a="1"/>
  <c r="S71" i="13" s="1"/>
  <c r="S72" i="13" s="1" a="1"/>
  <c r="S72" i="13" s="1"/>
  <c r="S73" i="13" s="1" a="1"/>
  <c r="S73" i="13" s="1"/>
  <c r="S74" i="13" s="1" a="1"/>
  <c r="S74" i="13" s="1"/>
  <c r="S75" i="13" s="1" a="1"/>
  <c r="S75" i="13" s="1"/>
  <c r="S76" i="13" s="1" a="1"/>
  <c r="S76" i="13" s="1"/>
  <c r="S77" i="13" s="1" a="1"/>
  <c r="S77" i="13" s="1"/>
  <c r="S78" i="13" s="1" a="1"/>
  <c r="S78" i="13" s="1"/>
  <c r="S79" i="13" s="1" a="1"/>
  <c r="S79" i="13" s="1"/>
  <c r="S80" i="13" s="1" a="1"/>
  <c r="S80" i="13" s="1"/>
  <c r="S81" i="13" s="1" a="1"/>
  <c r="S81" i="13" s="1"/>
  <c r="S82" i="13" s="1" a="1"/>
  <c r="S82" i="13" s="1"/>
  <c r="S83" i="13" s="1" a="1"/>
  <c r="S83" i="13" s="1"/>
  <c r="S84" i="13" s="1" a="1"/>
  <c r="S84" i="13" s="1"/>
  <c r="S85" i="13" s="1" a="1"/>
  <c r="S85" i="13" s="1"/>
  <c r="S86" i="13" s="1" a="1"/>
  <c r="S86" i="13" s="1"/>
  <c r="S87" i="13" s="1" a="1"/>
  <c r="S87" i="13" s="1"/>
  <c r="S88" i="13" s="1" a="1"/>
  <c r="S88" i="13" s="1"/>
  <c r="S89" i="13" s="1" a="1"/>
  <c r="S89" i="13" s="1"/>
  <c r="S90" i="13" s="1" a="1"/>
  <c r="S90" i="13" s="1"/>
  <c r="S91" i="13" s="1" a="1"/>
  <c r="S91" i="13" s="1"/>
  <c r="S92" i="13" s="1" a="1"/>
  <c r="S92" i="13" s="1"/>
  <c r="S93" i="13" s="1" a="1"/>
  <c r="S93" i="13" s="1"/>
  <c r="S94" i="13" s="1" a="1"/>
  <c r="S94" i="13" s="1"/>
  <c r="S95" i="13" s="1" a="1"/>
  <c r="S95" i="13" s="1"/>
  <c r="S96" i="13" s="1" a="1"/>
  <c r="S96" i="13" s="1"/>
  <c r="S97" i="13" s="1" a="1"/>
  <c r="S97" i="13" s="1"/>
  <c r="S98" i="13" s="1" a="1"/>
  <c r="S98" i="13" s="1"/>
  <c r="S99" i="13" s="1" a="1"/>
  <c r="S99" i="13" s="1"/>
  <c r="S100" i="13" s="1" a="1"/>
  <c r="S100" i="13" s="1"/>
  <c r="S101" i="13" s="1" a="1"/>
  <c r="S101" i="13" s="1"/>
  <c r="S102" i="13" s="1" a="1"/>
  <c r="S102" i="13" s="1"/>
  <c r="S103" i="13" s="1" a="1"/>
  <c r="S103" i="13" s="1"/>
  <c r="S104" i="13" s="1" a="1"/>
  <c r="S104" i="13" s="1"/>
  <c r="S105" i="13" s="1" a="1"/>
  <c r="S105" i="13" s="1"/>
  <c r="S106" i="13" s="1" a="1"/>
  <c r="S106" i="13" s="1"/>
  <c r="S107" i="13" s="1" a="1"/>
  <c r="S107" i="13" s="1"/>
  <c r="S108" i="13" s="1" a="1"/>
  <c r="S108" i="13" s="1"/>
  <c r="S109" i="13" s="1" a="1"/>
  <c r="S109" i="13" s="1"/>
  <c r="S110" i="13" s="1" a="1"/>
  <c r="S110" i="13" s="1"/>
  <c r="S111" i="13" s="1" a="1"/>
  <c r="S111" i="13" s="1"/>
  <c r="S112" i="13" s="1" a="1"/>
  <c r="S112" i="13" s="1"/>
  <c r="S113" i="13" s="1" a="1"/>
  <c r="S113" i="13" s="1"/>
  <c r="S114" i="13" s="1" a="1"/>
  <c r="S114" i="13" s="1"/>
  <c r="S115" i="13" s="1" a="1"/>
  <c r="S115" i="13" s="1"/>
  <c r="S116" i="13" s="1" a="1"/>
  <c r="S116" i="13" s="1"/>
  <c r="S117" i="13" s="1" a="1"/>
  <c r="S117" i="13" s="1"/>
  <c r="S118" i="13" s="1" a="1"/>
  <c r="S118" i="13" s="1"/>
  <c r="S119" i="13" s="1" a="1"/>
  <c r="S119" i="13" s="1"/>
  <c r="S120" i="13" s="1" a="1"/>
  <c r="S120" i="13" s="1"/>
  <c r="S121" i="13" s="1" a="1"/>
  <c r="S121" i="13" s="1"/>
  <c r="S122" i="13" s="1" a="1"/>
  <c r="S122" i="13" s="1"/>
  <c r="S123" i="13" s="1" a="1"/>
  <c r="S123" i="13" s="1"/>
  <c r="S124" i="13" s="1" a="1"/>
  <c r="S124" i="13" s="1"/>
  <c r="S125" i="13" s="1" a="1"/>
  <c r="S125" i="13" s="1"/>
  <c r="S126" i="13" s="1" a="1"/>
  <c r="S126" i="13" s="1"/>
  <c r="S127" i="13" s="1" a="1"/>
  <c r="S127" i="13" s="1"/>
  <c r="S128" i="13" s="1" a="1"/>
  <c r="S128" i="13" s="1"/>
  <c r="S129" i="13" s="1" a="1"/>
  <c r="S129" i="13" s="1"/>
  <c r="S130" i="13" s="1" a="1"/>
  <c r="S130" i="13" s="1"/>
  <c r="S131" i="13" s="1" a="1"/>
  <c r="S131" i="13" s="1"/>
  <c r="S132" i="13" s="1" a="1"/>
  <c r="S132" i="13" s="1"/>
  <c r="S133" i="13" s="1" a="1"/>
  <c r="S133" i="13" s="1"/>
  <c r="S134" i="13" s="1" a="1"/>
  <c r="S134" i="13" s="1"/>
  <c r="S135" i="13" s="1" a="1"/>
  <c r="S135" i="13" s="1"/>
  <c r="S136" i="13" s="1" a="1"/>
  <c r="S136" i="13" s="1"/>
  <c r="S137" i="13" s="1" a="1"/>
  <c r="S137" i="13" s="1"/>
  <c r="S138" i="13" s="1" a="1"/>
  <c r="S138" i="13" s="1"/>
  <c r="S139" i="13" s="1" a="1"/>
  <c r="S139" i="13" s="1"/>
  <c r="S140" i="13" s="1" a="1"/>
  <c r="S140" i="13" s="1"/>
  <c r="S141" i="13" s="1" a="1"/>
  <c r="S141" i="13" s="1"/>
  <c r="S142" i="13" s="1" a="1"/>
  <c r="S142" i="13" s="1"/>
  <c r="S143" i="13" s="1" a="1"/>
  <c r="S143" i="13" s="1"/>
  <c r="S144" i="13" s="1" a="1"/>
  <c r="S144" i="13" s="1"/>
  <c r="T15" i="13" s="1" a="1"/>
  <c r="T15" i="13" s="1"/>
  <c r="S24" i="12" a="1"/>
  <c r="S24" i="12" s="1"/>
  <c r="S25" i="12" s="1" a="1"/>
  <c r="S25" i="12" s="1"/>
  <c r="S26" i="12" s="1" a="1"/>
  <c r="S26" i="12" s="1"/>
  <c r="S27" i="12" s="1" a="1"/>
  <c r="S27" i="12" s="1"/>
  <c r="S28" i="12" s="1" a="1"/>
  <c r="S28" i="12" s="1"/>
  <c r="S29" i="12" s="1" a="1"/>
  <c r="S29" i="12" s="1"/>
  <c r="S30" i="12" s="1" a="1"/>
  <c r="S30" i="12" s="1"/>
  <c r="S31" i="12" s="1" a="1"/>
  <c r="S31" i="12" s="1"/>
  <c r="S32" i="12" s="1" a="1"/>
  <c r="S32" i="12" s="1"/>
  <c r="S33" i="12" s="1" a="1"/>
  <c r="S33" i="12" s="1"/>
  <c r="S34" i="12" s="1" a="1"/>
  <c r="S34" i="12" s="1"/>
  <c r="S35" i="12" s="1" a="1"/>
  <c r="S35" i="12" s="1"/>
  <c r="S36" i="12" s="1" a="1"/>
  <c r="S36" i="12" s="1"/>
  <c r="S37" i="12" s="1" a="1"/>
  <c r="S37" i="12" s="1"/>
  <c r="S38" i="12" s="1" a="1"/>
  <c r="S38" i="12" s="1"/>
  <c r="S39" i="12" s="1" a="1"/>
  <c r="S39" i="12" s="1"/>
  <c r="S40" i="12" s="1" a="1"/>
  <c r="S40" i="12" s="1"/>
  <c r="S41" i="12" s="1" a="1"/>
  <c r="S41" i="12" s="1"/>
  <c r="S42" i="12" s="1" a="1"/>
  <c r="S42" i="12" s="1"/>
  <c r="S43" i="12" s="1" a="1"/>
  <c r="S43" i="12" s="1"/>
  <c r="S44" i="12" s="1" a="1"/>
  <c r="S44" i="12" s="1"/>
  <c r="S45" i="12" s="1" a="1"/>
  <c r="S45" i="12" s="1"/>
  <c r="S46" i="12" s="1" a="1"/>
  <c r="S46" i="12" s="1"/>
  <c r="S47" i="12" s="1" a="1"/>
  <c r="S47" i="12" s="1"/>
  <c r="S48" i="12" s="1" a="1"/>
  <c r="S48" i="12" s="1"/>
  <c r="S49" i="12" s="1" a="1"/>
  <c r="S49" i="12" s="1"/>
  <c r="S50" i="12" s="1" a="1"/>
  <c r="S50" i="12" s="1"/>
  <c r="S51" i="12" s="1" a="1"/>
  <c r="S51" i="12" s="1"/>
  <c r="S52" i="12" s="1" a="1"/>
  <c r="S52" i="12" s="1"/>
  <c r="S53" i="12" s="1" a="1"/>
  <c r="S53" i="12" s="1"/>
  <c r="S54" i="12" s="1" a="1"/>
  <c r="S54" i="12" s="1"/>
  <c r="S55" i="12" s="1" a="1"/>
  <c r="S55" i="12" s="1"/>
  <c r="S56" i="12" s="1" a="1"/>
  <c r="S56" i="12" s="1"/>
  <c r="S57" i="12" s="1" a="1"/>
  <c r="S57" i="12" s="1"/>
  <c r="S58" i="12" s="1" a="1"/>
  <c r="S58" i="12" s="1"/>
  <c r="S59" i="12" s="1" a="1"/>
  <c r="S59" i="12" s="1"/>
  <c r="S60" i="12" s="1" a="1"/>
  <c r="S60" i="12" s="1"/>
  <c r="S61" i="12" s="1" a="1"/>
  <c r="S61" i="12" s="1"/>
  <c r="S62" i="12" s="1" a="1"/>
  <c r="S62" i="12" s="1"/>
  <c r="S63" i="12" s="1" a="1"/>
  <c r="S63" i="12" s="1"/>
  <c r="S64" i="12" s="1" a="1"/>
  <c r="S64" i="12" s="1"/>
  <c r="S65" i="12" s="1" a="1"/>
  <c r="S65" i="12" s="1"/>
  <c r="S66" i="12" s="1" a="1"/>
  <c r="S66" i="12" s="1"/>
  <c r="S67" i="12" s="1" a="1"/>
  <c r="S67" i="12" s="1"/>
  <c r="S68" i="12" s="1" a="1"/>
  <c r="S68" i="12" s="1"/>
  <c r="S69" i="12" s="1" a="1"/>
  <c r="S69" i="12" s="1"/>
  <c r="S70" i="12" s="1" a="1"/>
  <c r="S70" i="12" s="1"/>
  <c r="S71" i="12" s="1" a="1"/>
  <c r="S71" i="12" s="1"/>
  <c r="S72" i="12" s="1" a="1"/>
  <c r="S72" i="12" s="1"/>
  <c r="S73" i="12" s="1" a="1"/>
  <c r="S73" i="12" s="1"/>
  <c r="S74" i="12" s="1" a="1"/>
  <c r="S74" i="12" s="1"/>
  <c r="S75" i="12" s="1" a="1"/>
  <c r="S75" i="12" s="1"/>
  <c r="S76" i="12" s="1" a="1"/>
  <c r="S76" i="12" s="1"/>
  <c r="S77" i="12" s="1" a="1"/>
  <c r="S77" i="12" s="1"/>
  <c r="S78" i="12" s="1" a="1"/>
  <c r="S78" i="12" s="1"/>
  <c r="S79" i="12" s="1" a="1"/>
  <c r="S79" i="12" s="1"/>
  <c r="S80" i="12" s="1" a="1"/>
  <c r="S80" i="12" s="1"/>
  <c r="S81" i="12" s="1" a="1"/>
  <c r="S81" i="12" s="1"/>
  <c r="S82" i="12" s="1" a="1"/>
  <c r="S82" i="12" s="1"/>
  <c r="S83" i="12" s="1" a="1"/>
  <c r="S83" i="12" s="1"/>
  <c r="S84" i="12" s="1" a="1"/>
  <c r="S84" i="12" s="1"/>
  <c r="S85" i="12" s="1" a="1"/>
  <c r="S85" i="12" s="1"/>
  <c r="S86" i="12" s="1" a="1"/>
  <c r="S86" i="12" s="1"/>
  <c r="S87" i="12" s="1" a="1"/>
  <c r="S87" i="12" s="1"/>
  <c r="S88" i="12" s="1" a="1"/>
  <c r="S88" i="12" s="1"/>
  <c r="S89" i="12" s="1" a="1"/>
  <c r="S89" i="12" s="1"/>
  <c r="S90" i="12" s="1" a="1"/>
  <c r="S90" i="12" s="1"/>
  <c r="S91" i="12" s="1" a="1"/>
  <c r="S91" i="12" s="1"/>
  <c r="S92" i="12" s="1" a="1"/>
  <c r="S92" i="12" s="1"/>
  <c r="S93" i="12" s="1" a="1"/>
  <c r="S93" i="12" s="1"/>
  <c r="S94" i="12" s="1" a="1"/>
  <c r="S94" i="12" s="1"/>
  <c r="S95" i="12" s="1" a="1"/>
  <c r="S95" i="12" s="1"/>
  <c r="S96" i="12" s="1" a="1"/>
  <c r="S96" i="12" s="1"/>
  <c r="S97" i="12" s="1" a="1"/>
  <c r="S97" i="12" s="1"/>
  <c r="S98" i="12" s="1" a="1"/>
  <c r="S98" i="12" s="1"/>
  <c r="S99" i="12" s="1" a="1"/>
  <c r="S99" i="12" s="1"/>
  <c r="S100" i="12" s="1" a="1"/>
  <c r="S100" i="12" s="1"/>
  <c r="S101" i="12" s="1" a="1"/>
  <c r="S101" i="12" s="1"/>
  <c r="S102" i="12" s="1" a="1"/>
  <c r="S102" i="12" s="1"/>
  <c r="S103" i="12" s="1" a="1"/>
  <c r="S103" i="12" s="1"/>
  <c r="S104" i="12" s="1" a="1"/>
  <c r="S104" i="12" s="1"/>
  <c r="S105" i="12" s="1" a="1"/>
  <c r="S105" i="12" s="1"/>
  <c r="S106" i="12" s="1" a="1"/>
  <c r="S106" i="12" s="1"/>
  <c r="S107" i="12" s="1" a="1"/>
  <c r="S107" i="12" s="1"/>
  <c r="S108" i="12" s="1" a="1"/>
  <c r="S108" i="12" s="1"/>
  <c r="S109" i="12" s="1" a="1"/>
  <c r="S109" i="12" s="1"/>
  <c r="S110" i="12" s="1" a="1"/>
  <c r="S110" i="12" s="1"/>
  <c r="S111" i="12" s="1" a="1"/>
  <c r="S111" i="12" s="1"/>
  <c r="S112" i="12" s="1" a="1"/>
  <c r="S112" i="12" s="1"/>
  <c r="S113" i="12" s="1" a="1"/>
  <c r="S113" i="12" s="1"/>
  <c r="S114" i="12" s="1" a="1"/>
  <c r="S114" i="12" s="1"/>
  <c r="S115" i="12" s="1" a="1"/>
  <c r="S115" i="12" s="1"/>
  <c r="S116" i="12" s="1" a="1"/>
  <c r="S116" i="12" s="1"/>
  <c r="S117" i="12" s="1" a="1"/>
  <c r="S117" i="12" s="1"/>
  <c r="S118" i="12" s="1" a="1"/>
  <c r="S118" i="12" s="1"/>
  <c r="S119" i="12" s="1" a="1"/>
  <c r="S119" i="12" s="1"/>
  <c r="S120" i="12" s="1" a="1"/>
  <c r="S120" i="12" s="1"/>
  <c r="S121" i="12" s="1" a="1"/>
  <c r="S121" i="12" s="1"/>
  <c r="S122" i="12" s="1" a="1"/>
  <c r="S122" i="12" s="1"/>
  <c r="S123" i="12" s="1" a="1"/>
  <c r="S123" i="12" s="1"/>
  <c r="S124" i="12" s="1" a="1"/>
  <c r="S124" i="12" s="1"/>
  <c r="S125" i="12" s="1" a="1"/>
  <c r="S125" i="12" s="1"/>
  <c r="S126" i="12" s="1" a="1"/>
  <c r="S126" i="12" s="1"/>
  <c r="S127" i="12" s="1" a="1"/>
  <c r="S127" i="12" s="1"/>
  <c r="S128" i="12" s="1" a="1"/>
  <c r="S128" i="12" s="1"/>
  <c r="S129" i="12" s="1" a="1"/>
  <c r="S129" i="12" s="1"/>
  <c r="S130" i="12" s="1" a="1"/>
  <c r="S130" i="12" s="1"/>
  <c r="S131" i="12" s="1" a="1"/>
  <c r="S131" i="12" s="1"/>
  <c r="S132" i="12" s="1" a="1"/>
  <c r="S132" i="12" s="1"/>
  <c r="S133" i="12" s="1" a="1"/>
  <c r="S133" i="12" s="1"/>
  <c r="S134" i="12" s="1" a="1"/>
  <c r="S134" i="12" s="1"/>
  <c r="S135" i="12" s="1" a="1"/>
  <c r="S135" i="12" s="1"/>
  <c r="S136" i="12" s="1" a="1"/>
  <c r="S136" i="12" s="1"/>
  <c r="S137" i="12" s="1" a="1"/>
  <c r="S137" i="12" s="1"/>
  <c r="S138" i="12" s="1" a="1"/>
  <c r="S138" i="12" s="1"/>
  <c r="S139" i="12" s="1" a="1"/>
  <c r="S139" i="12" s="1"/>
  <c r="S140" i="12" s="1" a="1"/>
  <c r="S140" i="12" s="1"/>
  <c r="S141" i="12" s="1" a="1"/>
  <c r="S141" i="12" s="1"/>
  <c r="S142" i="12" s="1" a="1"/>
  <c r="S142" i="12" s="1"/>
  <c r="S143" i="12" s="1" a="1"/>
  <c r="S143" i="12" s="1"/>
  <c r="S144" i="12" s="1" a="1"/>
  <c r="S144" i="12" s="1"/>
  <c r="T15" i="12" s="1" a="1"/>
  <c r="T15" i="12" s="1"/>
  <c r="S23" i="9" a="1"/>
  <c r="S23" i="9" s="1"/>
  <c r="K9" i="2"/>
  <c r="M9" i="2" s="1"/>
  <c r="T16" i="2" a="1"/>
  <c r="T16" i="2" s="1"/>
  <c r="K10" i="2" s="1"/>
  <c r="M10" i="2" s="1"/>
  <c r="K9" i="13" l="1"/>
  <c r="M9" i="13" s="1"/>
  <c r="T16" i="13" a="1"/>
  <c r="T16" i="13" s="1"/>
  <c r="K10" i="13" s="1"/>
  <c r="M10" i="13" s="1"/>
  <c r="K9" i="12"/>
  <c r="M9" i="12" s="1"/>
  <c r="T16" i="12" a="1"/>
  <c r="T16" i="12" s="1"/>
  <c r="K10" i="12" s="1"/>
  <c r="M10" i="12" s="1"/>
  <c r="S24" i="9" a="1"/>
  <c r="S24" i="9" s="1"/>
  <c r="S25" i="9" s="1" a="1"/>
  <c r="S25" i="9" s="1"/>
  <c r="S26" i="9" s="1" a="1"/>
  <c r="S26" i="9" s="1"/>
  <c r="S27" i="9" s="1" a="1"/>
  <c r="S27" i="9" s="1"/>
  <c r="S28" i="9" s="1" a="1"/>
  <c r="S28" i="9" s="1"/>
  <c r="S29" i="9" s="1" a="1"/>
  <c r="S29" i="9" s="1"/>
  <c r="S30" i="9" s="1" a="1"/>
  <c r="S30" i="9" s="1"/>
  <c r="S31" i="9" s="1" a="1"/>
  <c r="S31" i="9" s="1"/>
  <c r="S32" i="9" s="1" a="1"/>
  <c r="S32" i="9" s="1"/>
  <c r="S33" i="9" s="1" a="1"/>
  <c r="S33" i="9" s="1"/>
  <c r="S34" i="9" s="1" a="1"/>
  <c r="S34" i="9" s="1"/>
  <c r="S35" i="9" s="1" a="1"/>
  <c r="S35" i="9" s="1"/>
  <c r="S36" i="9" s="1" a="1"/>
  <c r="S36" i="9" s="1"/>
  <c r="S37" i="9" s="1" a="1"/>
  <c r="S37" i="9" s="1"/>
  <c r="S38" i="9" s="1" a="1"/>
  <c r="S38" i="9" s="1"/>
  <c r="S39" i="9" s="1" a="1"/>
  <c r="S39" i="9" s="1"/>
  <c r="S40" i="9" s="1" a="1"/>
  <c r="S40" i="9" s="1"/>
  <c r="S41" i="9" s="1" a="1"/>
  <c r="S41" i="9" s="1"/>
  <c r="S42" i="9" s="1" a="1"/>
  <c r="S42" i="9" s="1"/>
  <c r="S43" i="9" s="1" a="1"/>
  <c r="S43" i="9" s="1"/>
  <c r="S44" i="9" s="1" a="1"/>
  <c r="S44" i="9" s="1"/>
  <c r="S45" i="9" s="1" a="1"/>
  <c r="S45" i="9" s="1"/>
  <c r="S46" i="9" s="1" a="1"/>
  <c r="S46" i="9" s="1"/>
  <c r="S47" i="9" s="1" a="1"/>
  <c r="S47" i="9" s="1"/>
  <c r="S48" i="9" s="1" a="1"/>
  <c r="S48" i="9" s="1"/>
  <c r="S49" i="9" s="1" a="1"/>
  <c r="S49" i="9" s="1"/>
  <c r="S50" i="9" s="1" a="1"/>
  <c r="S50" i="9" s="1"/>
  <c r="S51" i="9" s="1" a="1"/>
  <c r="S51" i="9" s="1"/>
  <c r="S52" i="9" s="1" a="1"/>
  <c r="S52" i="9" s="1"/>
  <c r="S53" i="9" s="1" a="1"/>
  <c r="S53" i="9" s="1"/>
  <c r="S54" i="9" s="1" a="1"/>
  <c r="S54" i="9" s="1"/>
  <c r="S55" i="9" s="1" a="1"/>
  <c r="S55" i="9" s="1"/>
  <c r="S56" i="9" s="1" a="1"/>
  <c r="S56" i="9" s="1"/>
  <c r="S57" i="9" s="1" a="1"/>
  <c r="S57" i="9" s="1"/>
  <c r="S58" i="9" s="1" a="1"/>
  <c r="S58" i="9" s="1"/>
  <c r="S59" i="9" s="1" a="1"/>
  <c r="S59" i="9" s="1"/>
  <c r="S60" i="9" s="1" a="1"/>
  <c r="S60" i="9" s="1"/>
  <c r="S61" i="9" s="1" a="1"/>
  <c r="S61" i="9" s="1"/>
  <c r="S62" i="9" s="1" a="1"/>
  <c r="S62" i="9" s="1"/>
  <c r="S63" i="9" s="1" a="1"/>
  <c r="S63" i="9" s="1"/>
  <c r="S64" i="9" s="1" a="1"/>
  <c r="S64" i="9" s="1"/>
  <c r="S65" i="9" s="1" a="1"/>
  <c r="S65" i="9" s="1"/>
  <c r="S66" i="9" s="1" a="1"/>
  <c r="S66" i="9" s="1"/>
  <c r="S67" i="9" s="1" a="1"/>
  <c r="S67" i="9" s="1"/>
  <c r="S68" i="9" s="1" a="1"/>
  <c r="S68" i="9" s="1"/>
  <c r="S69" i="9" s="1" a="1"/>
  <c r="S69" i="9" s="1"/>
  <c r="S70" i="9" s="1" a="1"/>
  <c r="S70" i="9" s="1"/>
  <c r="S71" i="9" s="1" a="1"/>
  <c r="S71" i="9" s="1"/>
  <c r="S72" i="9" s="1" a="1"/>
  <c r="S72" i="9" s="1"/>
  <c r="S73" i="9" s="1" a="1"/>
  <c r="S73" i="9" s="1"/>
  <c r="S74" i="9" s="1" a="1"/>
  <c r="S74" i="9" s="1"/>
  <c r="S75" i="9" s="1" a="1"/>
  <c r="S75" i="9" s="1"/>
  <c r="S76" i="9" s="1" a="1"/>
  <c r="S76" i="9" s="1"/>
  <c r="S77" i="9" s="1" a="1"/>
  <c r="S77" i="9" s="1"/>
  <c r="S78" i="9" s="1" a="1"/>
  <c r="S78" i="9" s="1"/>
  <c r="S79" i="9" s="1" a="1"/>
  <c r="S79" i="9" s="1"/>
  <c r="S80" i="9" s="1" a="1"/>
  <c r="S80" i="9" s="1"/>
  <c r="S81" i="9" s="1" a="1"/>
  <c r="S81" i="9" s="1"/>
  <c r="S82" i="9" s="1" a="1"/>
  <c r="S82" i="9" s="1"/>
  <c r="S83" i="9" s="1" a="1"/>
  <c r="S83" i="9" s="1"/>
  <c r="S84" i="9" s="1" a="1"/>
  <c r="S84" i="9" s="1"/>
  <c r="S85" i="9" s="1" a="1"/>
  <c r="S85" i="9" s="1"/>
  <c r="S86" i="9" s="1" a="1"/>
  <c r="S86" i="9" s="1"/>
  <c r="S87" i="9" s="1" a="1"/>
  <c r="S87" i="9" s="1"/>
  <c r="S88" i="9" s="1" a="1"/>
  <c r="S88" i="9" s="1"/>
  <c r="S89" i="9" s="1" a="1"/>
  <c r="S89" i="9" s="1"/>
  <c r="S90" i="9" s="1" a="1"/>
  <c r="S90" i="9" s="1"/>
  <c r="S91" i="9" s="1" a="1"/>
  <c r="S91" i="9" s="1"/>
  <c r="S92" i="9" s="1" a="1"/>
  <c r="S92" i="9" s="1"/>
  <c r="S93" i="9" s="1" a="1"/>
  <c r="S93" i="9" s="1"/>
  <c r="S94" i="9" s="1" a="1"/>
  <c r="S94" i="9" s="1"/>
  <c r="S95" i="9" s="1" a="1"/>
  <c r="S95" i="9" s="1"/>
  <c r="S96" i="9" s="1" a="1"/>
  <c r="S96" i="9" s="1"/>
  <c r="S97" i="9" s="1" a="1"/>
  <c r="S97" i="9" s="1"/>
  <c r="S98" i="9" s="1" a="1"/>
  <c r="S98" i="9" s="1"/>
  <c r="S99" i="9" s="1" a="1"/>
  <c r="S99" i="9" s="1"/>
  <c r="S100" i="9" s="1" a="1"/>
  <c r="S100" i="9" s="1"/>
  <c r="S101" i="9" s="1" a="1"/>
  <c r="S101" i="9" s="1"/>
  <c r="S102" i="9" s="1" a="1"/>
  <c r="S102" i="9" s="1"/>
  <c r="S103" i="9" s="1" a="1"/>
  <c r="S103" i="9" s="1"/>
  <c r="S104" i="9" s="1" a="1"/>
  <c r="S104" i="9" s="1"/>
  <c r="S105" i="9" s="1" a="1"/>
  <c r="S105" i="9" s="1"/>
  <c r="S106" i="9" s="1" a="1"/>
  <c r="S106" i="9" s="1"/>
  <c r="S107" i="9" s="1" a="1"/>
  <c r="S107" i="9" s="1"/>
  <c r="S108" i="9" s="1" a="1"/>
  <c r="S108" i="9" s="1"/>
  <c r="S109" i="9" s="1" a="1"/>
  <c r="S109" i="9" s="1"/>
  <c r="S110" i="9" s="1" a="1"/>
  <c r="S110" i="9" s="1"/>
  <c r="S111" i="9" s="1" a="1"/>
  <c r="S111" i="9" s="1"/>
  <c r="S112" i="9" s="1" a="1"/>
  <c r="S112" i="9" s="1"/>
  <c r="S113" i="9" s="1" a="1"/>
  <c r="S113" i="9" s="1"/>
  <c r="S114" i="9" s="1" a="1"/>
  <c r="S114" i="9" s="1"/>
  <c r="S115" i="9" s="1" a="1"/>
  <c r="S115" i="9" s="1"/>
  <c r="S116" i="9" s="1" a="1"/>
  <c r="S116" i="9" s="1"/>
  <c r="S117" i="9" s="1" a="1"/>
  <c r="S117" i="9" s="1"/>
  <c r="S118" i="9" s="1" a="1"/>
  <c r="S118" i="9" s="1"/>
  <c r="S119" i="9" s="1" a="1"/>
  <c r="S119" i="9" s="1"/>
  <c r="S120" i="9" s="1" a="1"/>
  <c r="S120" i="9" s="1"/>
  <c r="S121" i="9" s="1" a="1"/>
  <c r="S121" i="9" s="1"/>
  <c r="S122" i="9" s="1" a="1"/>
  <c r="S122" i="9" s="1"/>
  <c r="S123" i="9" s="1" a="1"/>
  <c r="S123" i="9" s="1"/>
  <c r="S124" i="9" s="1" a="1"/>
  <c r="S124" i="9" s="1"/>
  <c r="S125" i="9" s="1" a="1"/>
  <c r="S125" i="9" s="1"/>
  <c r="S126" i="9" s="1" a="1"/>
  <c r="S126" i="9" s="1"/>
  <c r="S127" i="9" s="1" a="1"/>
  <c r="S127" i="9" s="1"/>
  <c r="S128" i="9" s="1" a="1"/>
  <c r="S128" i="9" s="1"/>
  <c r="S129" i="9" s="1" a="1"/>
  <c r="S129" i="9" s="1"/>
  <c r="S130" i="9" s="1" a="1"/>
  <c r="S130" i="9" s="1"/>
  <c r="S131" i="9" s="1" a="1"/>
  <c r="S131" i="9" s="1"/>
  <c r="S132" i="9" s="1" a="1"/>
  <c r="S132" i="9" s="1"/>
  <c r="S133" i="9" s="1" a="1"/>
  <c r="S133" i="9" s="1"/>
  <c r="S134" i="9" s="1" a="1"/>
  <c r="S134" i="9" s="1"/>
  <c r="S135" i="9" s="1" a="1"/>
  <c r="S135" i="9" s="1"/>
  <c r="S136" i="9" s="1" a="1"/>
  <c r="S136" i="9" s="1"/>
  <c r="S137" i="9" s="1" a="1"/>
  <c r="S137" i="9" s="1"/>
  <c r="S138" i="9" s="1" a="1"/>
  <c r="S138" i="9" s="1"/>
  <c r="S139" i="9" s="1" a="1"/>
  <c r="S139" i="9" s="1"/>
  <c r="S140" i="9" s="1" a="1"/>
  <c r="S140" i="9" s="1"/>
  <c r="S141" i="9" s="1" a="1"/>
  <c r="S141" i="9" s="1"/>
  <c r="S142" i="9" s="1" a="1"/>
  <c r="S142" i="9" s="1"/>
  <c r="S143" i="9" s="1" a="1"/>
  <c r="S143" i="9" s="1"/>
  <c r="S144" i="9" s="1" a="1"/>
  <c r="S144" i="9" s="1"/>
  <c r="T15" i="9" s="1" a="1"/>
  <c r="T15" i="9" s="1"/>
  <c r="T17" i="2" a="1"/>
  <c r="T17" i="2" s="1"/>
  <c r="T17" i="13" l="1" a="1"/>
  <c r="T17" i="13" s="1"/>
  <c r="K11" i="13" s="1"/>
  <c r="M11" i="13" s="1"/>
  <c r="T17" i="12" a="1"/>
  <c r="T17" i="12" s="1"/>
  <c r="K9" i="9"/>
  <c r="M9" i="9" s="1"/>
  <c r="T16" i="9" a="1"/>
  <c r="T16" i="9" s="1"/>
  <c r="K10" i="9" s="1"/>
  <c r="M10" i="9" s="1"/>
  <c r="K11" i="2"/>
  <c r="M11" i="2" s="1"/>
  <c r="T18" i="2" a="1"/>
  <c r="T18" i="2" s="1"/>
  <c r="T19" i="2" s="1" a="1"/>
  <c r="T19" i="2" s="1"/>
  <c r="T18" i="13" l="1" a="1"/>
  <c r="T18" i="13" s="1"/>
  <c r="K12" i="13" s="1"/>
  <c r="M12" i="13" s="1"/>
  <c r="K11" i="12"/>
  <c r="M11" i="12" s="1"/>
  <c r="T18" i="12" a="1"/>
  <c r="T18" i="12" s="1"/>
  <c r="T17" i="9" a="1"/>
  <c r="T17" i="9" s="1"/>
  <c r="K13" i="2"/>
  <c r="M13" i="2" s="1"/>
  <c r="T20" i="2" a="1"/>
  <c r="T20" i="2" s="1"/>
  <c r="T21" i="2" s="1" a="1"/>
  <c r="T21" i="2" s="1"/>
  <c r="K12" i="2"/>
  <c r="M12" i="2" s="1"/>
  <c r="T19" i="13" l="1" a="1"/>
  <c r="T19" i="13" s="1"/>
  <c r="K13" i="13" s="1"/>
  <c r="M13" i="13" s="1"/>
  <c r="K12" i="12"/>
  <c r="M12" i="12" s="1"/>
  <c r="T19" i="12" a="1"/>
  <c r="T19" i="12" s="1"/>
  <c r="K11" i="9"/>
  <c r="M11" i="9" s="1"/>
  <c r="T18" i="9" a="1"/>
  <c r="T18" i="9" s="1"/>
  <c r="K15" i="2"/>
  <c r="M15" i="2" s="1"/>
  <c r="T22" i="2" a="1"/>
  <c r="T22" i="2" s="1"/>
  <c r="K14" i="2"/>
  <c r="M14" i="2" s="1"/>
  <c r="T20" i="13" l="1" a="1"/>
  <c r="T20" i="13" s="1"/>
  <c r="K14" i="13" s="1"/>
  <c r="M14" i="13" s="1"/>
  <c r="K13" i="12"/>
  <c r="M13" i="12" s="1"/>
  <c r="T20" i="12" a="1"/>
  <c r="T20" i="12" s="1"/>
  <c r="K12" i="9"/>
  <c r="M12" i="9" s="1"/>
  <c r="T19" i="9" a="1"/>
  <c r="T19" i="9" s="1"/>
  <c r="K16" i="2"/>
  <c r="M16" i="2" s="1"/>
  <c r="T23" i="2" a="1"/>
  <c r="T23" i="2" s="1"/>
  <c r="T21" i="13" l="1" a="1"/>
  <c r="T21" i="13" s="1"/>
  <c r="K15" i="13" s="1"/>
  <c r="M15" i="13" s="1"/>
  <c r="K14" i="12"/>
  <c r="M14" i="12" s="1"/>
  <c r="T21" i="12" a="1"/>
  <c r="T21" i="12" s="1"/>
  <c r="K13" i="9"/>
  <c r="M13" i="9" s="1"/>
  <c r="T20" i="9" a="1"/>
  <c r="T20" i="9" s="1"/>
  <c r="K17" i="2"/>
  <c r="M17" i="2" s="1"/>
  <c r="T24" i="2" a="1"/>
  <c r="T24" i="2" s="1"/>
  <c r="T22" i="13" l="1" a="1"/>
  <c r="T22" i="13" s="1"/>
  <c r="K16" i="13" s="1"/>
  <c r="M16" i="13" s="1"/>
  <c r="K15" i="12"/>
  <c r="M15" i="12" s="1"/>
  <c r="T22" i="12" a="1"/>
  <c r="T22" i="12" s="1"/>
  <c r="K14" i="9"/>
  <c r="M14" i="9" s="1"/>
  <c r="T21" i="9" a="1"/>
  <c r="T21" i="9" s="1"/>
  <c r="K18" i="2"/>
  <c r="M18" i="2" s="1"/>
  <c r="T25" i="2" a="1"/>
  <c r="T25" i="2" s="1"/>
  <c r="T23" i="13" l="1" a="1"/>
  <c r="T23" i="13" s="1"/>
  <c r="K17" i="13" s="1"/>
  <c r="M17" i="13" s="1"/>
  <c r="K16" i="12"/>
  <c r="M16" i="12" s="1"/>
  <c r="T23" i="12" a="1"/>
  <c r="T23" i="12" s="1"/>
  <c r="K15" i="9"/>
  <c r="M15" i="9" s="1"/>
  <c r="T22" i="9" a="1"/>
  <c r="T22" i="9" s="1"/>
  <c r="K19" i="2"/>
  <c r="M19" i="2" s="1"/>
  <c r="T26" i="2" a="1"/>
  <c r="T26" i="2" s="1"/>
  <c r="T24" i="13" l="1" a="1"/>
  <c r="T24" i="13" s="1"/>
  <c r="K18" i="13" s="1"/>
  <c r="M18" i="13" s="1"/>
  <c r="K17" i="12"/>
  <c r="M17" i="12" s="1"/>
  <c r="T24" i="12" a="1"/>
  <c r="T24" i="12" s="1"/>
  <c r="K16" i="9"/>
  <c r="M16" i="9" s="1"/>
  <c r="T23" i="9" a="1"/>
  <c r="T23" i="9" s="1"/>
  <c r="K20" i="2"/>
  <c r="M20" i="2" s="1"/>
  <c r="T27" i="2" a="1"/>
  <c r="T27" i="2" s="1"/>
  <c r="T25" i="13" l="1" a="1"/>
  <c r="T25" i="13" s="1"/>
  <c r="K19" i="13" s="1"/>
  <c r="M19" i="13" s="1"/>
  <c r="K18" i="12"/>
  <c r="M18" i="12" s="1"/>
  <c r="T25" i="12" a="1"/>
  <c r="T25" i="12" s="1"/>
  <c r="K17" i="9"/>
  <c r="M17" i="9" s="1"/>
  <c r="T24" i="9" a="1"/>
  <c r="T24" i="9" s="1"/>
  <c r="K21" i="2"/>
  <c r="M21" i="2" s="1"/>
  <c r="T28" i="2" a="1"/>
  <c r="T28" i="2" s="1"/>
  <c r="T26" i="13" l="1" a="1"/>
  <c r="T26" i="13" s="1"/>
  <c r="K20" i="13" s="1"/>
  <c r="M20" i="13" s="1"/>
  <c r="K19" i="12"/>
  <c r="M19" i="12" s="1"/>
  <c r="T26" i="12" a="1"/>
  <c r="T26" i="12" s="1"/>
  <c r="K18" i="9"/>
  <c r="M18" i="9" s="1"/>
  <c r="T25" i="9" a="1"/>
  <c r="T25" i="9" s="1"/>
  <c r="K22" i="2"/>
  <c r="M22" i="2" s="1"/>
  <c r="T29" i="2" a="1"/>
  <c r="T29" i="2" s="1"/>
  <c r="T27" i="13" l="1" a="1"/>
  <c r="T27" i="13" s="1"/>
  <c r="K21" i="13" s="1"/>
  <c r="M21" i="13" s="1"/>
  <c r="K20" i="12"/>
  <c r="M20" i="12" s="1"/>
  <c r="T27" i="12" a="1"/>
  <c r="T27" i="12" s="1"/>
  <c r="K19" i="9"/>
  <c r="M19" i="9" s="1"/>
  <c r="T26" i="9" a="1"/>
  <c r="T26" i="9" s="1"/>
  <c r="K23" i="2"/>
  <c r="M23" i="2" s="1"/>
  <c r="T30" i="2" a="1"/>
  <c r="T30" i="2" s="1"/>
  <c r="T28" i="13" l="1" a="1"/>
  <c r="T28" i="13" s="1"/>
  <c r="K22" i="13" s="1"/>
  <c r="M22" i="13" s="1"/>
  <c r="K21" i="12"/>
  <c r="M21" i="12" s="1"/>
  <c r="T28" i="12" a="1"/>
  <c r="T28" i="12" s="1"/>
  <c r="K20" i="9"/>
  <c r="M20" i="9" s="1"/>
  <c r="T27" i="9" a="1"/>
  <c r="T27" i="9" s="1"/>
  <c r="K24" i="2"/>
  <c r="M24" i="2" s="1"/>
  <c r="T31" i="2" a="1"/>
  <c r="T31" i="2" s="1"/>
  <c r="T29" i="13" l="1" a="1"/>
  <c r="T29" i="13" s="1"/>
  <c r="K23" i="13" s="1"/>
  <c r="M23" i="13" s="1"/>
  <c r="K22" i="12"/>
  <c r="M22" i="12" s="1"/>
  <c r="T29" i="12" a="1"/>
  <c r="T29" i="12" s="1"/>
  <c r="K21" i="9"/>
  <c r="M21" i="9" s="1"/>
  <c r="T28" i="9" a="1"/>
  <c r="T28" i="9" s="1"/>
  <c r="K25" i="2"/>
  <c r="M25" i="2" s="1"/>
  <c r="T32" i="2" a="1"/>
  <c r="T32" i="2" s="1"/>
  <c r="T30" i="13" l="1" a="1"/>
  <c r="T30" i="13" s="1"/>
  <c r="K24" i="13" s="1"/>
  <c r="M24" i="13" s="1"/>
  <c r="K23" i="12"/>
  <c r="M23" i="12" s="1"/>
  <c r="T30" i="12" a="1"/>
  <c r="T30" i="12" s="1"/>
  <c r="K22" i="9"/>
  <c r="M22" i="9" s="1"/>
  <c r="T29" i="9" a="1"/>
  <c r="T29" i="9" s="1"/>
  <c r="K26" i="2"/>
  <c r="M26" i="2" s="1"/>
  <c r="T33" i="2" a="1"/>
  <c r="T33" i="2" s="1"/>
  <c r="T31" i="13" l="1" a="1"/>
  <c r="T31" i="13" s="1"/>
  <c r="K25" i="13" s="1"/>
  <c r="M25" i="13" s="1"/>
  <c r="K24" i="12"/>
  <c r="M24" i="12" s="1"/>
  <c r="T31" i="12" a="1"/>
  <c r="T31" i="12" s="1"/>
  <c r="K23" i="9"/>
  <c r="M23" i="9" s="1"/>
  <c r="T30" i="9" a="1"/>
  <c r="T30" i="9" s="1"/>
  <c r="K27" i="2"/>
  <c r="M27" i="2" s="1"/>
  <c r="T34" i="2" a="1"/>
  <c r="T34" i="2" s="1"/>
  <c r="T32" i="13" l="1" a="1"/>
  <c r="T32" i="13" s="1"/>
  <c r="K26" i="13" s="1"/>
  <c r="M26" i="13" s="1"/>
  <c r="K25" i="12"/>
  <c r="M25" i="12" s="1"/>
  <c r="T32" i="12" a="1"/>
  <c r="T32" i="12" s="1"/>
  <c r="K24" i="9"/>
  <c r="M24" i="9" s="1"/>
  <c r="T31" i="9" a="1"/>
  <c r="T31" i="9" s="1"/>
  <c r="K28" i="2"/>
  <c r="M28" i="2" s="1"/>
  <c r="T35" i="2" a="1"/>
  <c r="T35" i="2" s="1"/>
  <c r="T33" i="13" l="1" a="1"/>
  <c r="T33" i="13" s="1"/>
  <c r="K27" i="13" s="1"/>
  <c r="M27" i="13" s="1"/>
  <c r="K26" i="12"/>
  <c r="M26" i="12" s="1"/>
  <c r="T33" i="12" a="1"/>
  <c r="T33" i="12" s="1"/>
  <c r="K25" i="9"/>
  <c r="M25" i="9" s="1"/>
  <c r="T32" i="9" a="1"/>
  <c r="T32" i="9" s="1"/>
  <c r="K29" i="2"/>
  <c r="M29" i="2" s="1"/>
  <c r="T36" i="2" a="1"/>
  <c r="T36" i="2" s="1"/>
  <c r="T34" i="13" l="1" a="1"/>
  <c r="T34" i="13" s="1"/>
  <c r="K28" i="13" s="1"/>
  <c r="M28" i="13" s="1"/>
  <c r="K27" i="12"/>
  <c r="M27" i="12" s="1"/>
  <c r="T34" i="12" a="1"/>
  <c r="T34" i="12" s="1"/>
  <c r="K26" i="9"/>
  <c r="M26" i="9" s="1"/>
  <c r="T33" i="9" a="1"/>
  <c r="T33" i="9" s="1"/>
  <c r="K30" i="2"/>
  <c r="M30" i="2" s="1"/>
  <c r="T37" i="2" a="1"/>
  <c r="T37" i="2" s="1"/>
  <c r="K31" i="2" s="1"/>
  <c r="M31" i="2" s="1"/>
  <c r="T35" i="13" l="1" a="1"/>
  <c r="T35" i="13" s="1"/>
  <c r="K29" i="13" s="1"/>
  <c r="M29" i="13" s="1"/>
  <c r="M32" i="2"/>
  <c r="M33" i="2" s="1"/>
  <c r="K28" i="12"/>
  <c r="M28" i="12" s="1"/>
  <c r="T35" i="12" a="1"/>
  <c r="T35" i="12" s="1"/>
  <c r="K27" i="9"/>
  <c r="M27" i="9" s="1"/>
  <c r="T34" i="9" a="1"/>
  <c r="T34" i="9" s="1"/>
  <c r="T36" i="13" l="1" a="1"/>
  <c r="T36" i="13" s="1"/>
  <c r="K30" i="13" s="1"/>
  <c r="M30" i="13" s="1"/>
  <c r="M35" i="2"/>
  <c r="K29" i="12"/>
  <c r="M29" i="12" s="1"/>
  <c r="T36" i="12" a="1"/>
  <c r="T36" i="12" s="1"/>
  <c r="K28" i="9"/>
  <c r="M28" i="9" s="1"/>
  <c r="T35" i="9" a="1"/>
  <c r="T35" i="9" s="1"/>
  <c r="T37" i="13" l="1" a="1"/>
  <c r="T37" i="13" s="1"/>
  <c r="K31" i="13" s="1"/>
  <c r="M31" i="13" s="1"/>
  <c r="M32" i="13" s="1"/>
  <c r="K30" i="12"/>
  <c r="M30" i="12" s="1"/>
  <c r="T37" i="12" a="1"/>
  <c r="T37" i="12" s="1"/>
  <c r="K31" i="12" s="1"/>
  <c r="M31" i="12" s="1"/>
  <c r="K29" i="9"/>
  <c r="M29" i="9" s="1"/>
  <c r="T36" i="9" a="1"/>
  <c r="T36" i="9" s="1"/>
  <c r="M35" i="13" l="1"/>
  <c r="M33" i="13"/>
  <c r="M32" i="12"/>
  <c r="M35" i="12" s="1"/>
  <c r="K30" i="9"/>
  <c r="M30" i="9" s="1"/>
  <c r="T37" i="9" a="1"/>
  <c r="T37" i="9" s="1"/>
  <c r="K31" i="9" s="1"/>
  <c r="M31" i="9" s="1"/>
  <c r="M32" i="9" s="1"/>
  <c r="D19" i="1" l="1"/>
  <c r="M33" i="12"/>
  <c r="M33" i="9"/>
  <c r="M35" i="9"/>
  <c r="G212" i="11" l="1"/>
  <c r="F212" i="11"/>
  <c r="G210" i="11"/>
  <c r="C210" i="11"/>
  <c r="G209" i="11"/>
  <c r="C209" i="11"/>
  <c r="G171" i="11"/>
  <c r="F171" i="11"/>
  <c r="G169" i="11"/>
  <c r="C169" i="11"/>
  <c r="G168" i="11"/>
  <c r="C168" i="11"/>
  <c r="G130" i="11"/>
  <c r="F130" i="11"/>
  <c r="G128" i="11"/>
  <c r="C128" i="11"/>
  <c r="G127" i="11"/>
  <c r="C127" i="11"/>
  <c r="G89" i="11"/>
  <c r="F89" i="11"/>
  <c r="G87" i="11"/>
  <c r="C87" i="11"/>
  <c r="G86" i="11"/>
  <c r="C86" i="11"/>
  <c r="G48" i="11"/>
  <c r="F48" i="11"/>
  <c r="G46" i="11"/>
  <c r="C46" i="11"/>
  <c r="G45" i="11"/>
  <c r="C45" i="11"/>
  <c r="S13" i="11" a="1"/>
  <c r="S13" i="11" s="1"/>
  <c r="G7" i="11"/>
  <c r="F7" i="11"/>
  <c r="G5" i="11"/>
  <c r="C5" i="11"/>
  <c r="G4" i="11"/>
  <c r="C4" i="11"/>
  <c r="G212" i="10"/>
  <c r="F212" i="10"/>
  <c r="G210" i="10"/>
  <c r="C210" i="10"/>
  <c r="G209" i="10"/>
  <c r="C209" i="10"/>
  <c r="G171" i="10"/>
  <c r="F171" i="10"/>
  <c r="G169" i="10"/>
  <c r="C169" i="10"/>
  <c r="G168" i="10"/>
  <c r="C168" i="10"/>
  <c r="G130" i="10"/>
  <c r="F130" i="10"/>
  <c r="G128" i="10"/>
  <c r="C128" i="10"/>
  <c r="G127" i="10"/>
  <c r="C127" i="10"/>
  <c r="G89" i="10"/>
  <c r="F89" i="10"/>
  <c r="G87" i="10"/>
  <c r="C87" i="10"/>
  <c r="G86" i="10"/>
  <c r="C86" i="10"/>
  <c r="G48" i="10"/>
  <c r="F48" i="10"/>
  <c r="G46" i="10"/>
  <c r="C46" i="10"/>
  <c r="G45" i="10"/>
  <c r="C45" i="10"/>
  <c r="S13" i="10" a="1"/>
  <c r="S13" i="10" s="1"/>
  <c r="S14" i="10" s="1" a="1"/>
  <c r="S14" i="10" s="1"/>
  <c r="G7" i="10"/>
  <c r="F7" i="10"/>
  <c r="G5" i="10"/>
  <c r="C5" i="10"/>
  <c r="G4" i="10"/>
  <c r="C4" i="10"/>
  <c r="T13" i="11" l="1"/>
  <c r="S14" i="11" a="1"/>
  <c r="S14" i="11" s="1"/>
  <c r="S15" i="10" a="1"/>
  <c r="S15" i="10" s="1"/>
  <c r="T13" i="10"/>
  <c r="K7" i="11" l="1"/>
  <c r="M7" i="11" s="1"/>
  <c r="T14" i="11" a="1"/>
  <c r="T14" i="11" s="1"/>
  <c r="S15" i="11" a="1"/>
  <c r="S15" i="11" s="1"/>
  <c r="K7" i="10"/>
  <c r="M7" i="10" s="1"/>
  <c r="T14" i="10" a="1"/>
  <c r="T14" i="10" s="1"/>
  <c r="S16" i="10" a="1"/>
  <c r="S16" i="10" s="1"/>
  <c r="K8" i="11" l="1"/>
  <c r="M8" i="11" s="1"/>
  <c r="S16" i="11" a="1"/>
  <c r="S16" i="11" s="1"/>
  <c r="S17" i="11" s="1" a="1"/>
  <c r="S17" i="11" s="1"/>
  <c r="S17" i="10" a="1"/>
  <c r="S17" i="10" s="1"/>
  <c r="K8" i="10"/>
  <c r="M8" i="10" s="1"/>
  <c r="S18" i="11" l="1" a="1"/>
  <c r="S18" i="11" s="1"/>
  <c r="S18" i="10" a="1"/>
  <c r="S18" i="10" s="1"/>
  <c r="S19" i="10" s="1" a="1"/>
  <c r="S19" i="10" s="1"/>
  <c r="S20" i="10" l="1" a="1"/>
  <c r="S20" i="10" s="1"/>
  <c r="S21" i="10" s="1" a="1"/>
  <c r="S21" i="10" s="1"/>
  <c r="S19" i="11" a="1"/>
  <c r="S19" i="11" s="1"/>
  <c r="S20" i="11" l="1" a="1"/>
  <c r="S20" i="11" s="1"/>
  <c r="S22" i="10" a="1"/>
  <c r="S22" i="10" s="1"/>
  <c r="S21" i="11" l="1" a="1"/>
  <c r="S21" i="11" s="1"/>
  <c r="S23" i="10" a="1"/>
  <c r="S23" i="10" s="1"/>
  <c r="S22" i="11" l="1" a="1"/>
  <c r="S22" i="11" s="1"/>
  <c r="S23" i="11" s="1" a="1"/>
  <c r="S23" i="11" s="1"/>
  <c r="S24" i="11" s="1" a="1"/>
  <c r="S24" i="11" s="1"/>
  <c r="S25" i="11" s="1" a="1"/>
  <c r="S25" i="11" s="1"/>
  <c r="S26" i="11" s="1" a="1"/>
  <c r="S26" i="11" s="1"/>
  <c r="S27" i="11" s="1" a="1"/>
  <c r="S27" i="11" s="1"/>
  <c r="S28" i="11" s="1" a="1"/>
  <c r="S28" i="11" s="1"/>
  <c r="S29" i="11" s="1" a="1"/>
  <c r="S29" i="11" s="1"/>
  <c r="S30" i="11" s="1" a="1"/>
  <c r="S30" i="11" s="1"/>
  <c r="S31" i="11" s="1" a="1"/>
  <c r="S31" i="11" s="1"/>
  <c r="S32" i="11" s="1" a="1"/>
  <c r="S32" i="11" s="1"/>
  <c r="S33" i="11" s="1" a="1"/>
  <c r="S33" i="11" s="1"/>
  <c r="S34" i="11" s="1" a="1"/>
  <c r="S34" i="11" s="1"/>
  <c r="S35" i="11" s="1" a="1"/>
  <c r="S35" i="11" s="1"/>
  <c r="S36" i="11" s="1" a="1"/>
  <c r="S36" i="11" s="1"/>
  <c r="S37" i="11" s="1" a="1"/>
  <c r="S37" i="11" s="1"/>
  <c r="S38" i="11" s="1" a="1"/>
  <c r="S38" i="11" s="1"/>
  <c r="S39" i="11" s="1" a="1"/>
  <c r="S39" i="11" s="1"/>
  <c r="S40" i="11" s="1" a="1"/>
  <c r="S40" i="11" s="1"/>
  <c r="S41" i="11" s="1" a="1"/>
  <c r="S41" i="11" s="1"/>
  <c r="S42" i="11" s="1" a="1"/>
  <c r="S42" i="11" s="1"/>
  <c r="S43" i="11" s="1" a="1"/>
  <c r="S43" i="11" s="1"/>
  <c r="S44" i="11" s="1" a="1"/>
  <c r="S44" i="11" s="1"/>
  <c r="S24" i="10" a="1"/>
  <c r="S24" i="10" s="1"/>
  <c r="S45" i="11" l="1" a="1"/>
  <c r="S45" i="11" s="1"/>
  <c r="S46" i="11" s="1" a="1"/>
  <c r="S46" i="11" s="1"/>
  <c r="S47" i="11" s="1" a="1"/>
  <c r="S47" i="11" s="1"/>
  <c r="S48" i="11" s="1" a="1"/>
  <c r="S48" i="11" s="1"/>
  <c r="S49" i="11" s="1" a="1"/>
  <c r="S49" i="11" s="1"/>
  <c r="S50" i="11" s="1" a="1"/>
  <c r="S50" i="11" s="1"/>
  <c r="S51" i="11" s="1" a="1"/>
  <c r="S51" i="11" s="1"/>
  <c r="S52" i="11" s="1" a="1"/>
  <c r="S52" i="11" s="1"/>
  <c r="S53" i="11" s="1" a="1"/>
  <c r="S53" i="11" s="1"/>
  <c r="S54" i="11" s="1" a="1"/>
  <c r="S54" i="11" s="1"/>
  <c r="S55" i="11" s="1" a="1"/>
  <c r="S55" i="11" s="1"/>
  <c r="S56" i="11" s="1" a="1"/>
  <c r="S56" i="11" s="1"/>
  <c r="S57" i="11" s="1" a="1"/>
  <c r="S57" i="11" s="1"/>
  <c r="S58" i="11" s="1" a="1"/>
  <c r="S58" i="11" s="1"/>
  <c r="S59" i="11" s="1" a="1"/>
  <c r="S59" i="11" s="1"/>
  <c r="S60" i="11" s="1" a="1"/>
  <c r="S60" i="11" s="1"/>
  <c r="S61" i="11" s="1" a="1"/>
  <c r="S61" i="11" s="1"/>
  <c r="S62" i="11" s="1" a="1"/>
  <c r="S62" i="11" s="1"/>
  <c r="S63" i="11" s="1" a="1"/>
  <c r="S63" i="11" s="1"/>
  <c r="S64" i="11" s="1" a="1"/>
  <c r="S64" i="11" s="1"/>
  <c r="S65" i="11" s="1" a="1"/>
  <c r="S65" i="11" s="1"/>
  <c r="S66" i="11" s="1" a="1"/>
  <c r="S66" i="11" s="1"/>
  <c r="S67" i="11" s="1" a="1"/>
  <c r="S67" i="11" s="1"/>
  <c r="S68" i="11" s="1" a="1"/>
  <c r="S68" i="11" s="1"/>
  <c r="S69" i="11" s="1" a="1"/>
  <c r="S69" i="11" s="1"/>
  <c r="S70" i="11" s="1" a="1"/>
  <c r="S70" i="11" s="1"/>
  <c r="S71" i="11" s="1" a="1"/>
  <c r="S71" i="11" s="1"/>
  <c r="S72" i="11" s="1" a="1"/>
  <c r="S72" i="11" s="1"/>
  <c r="S73" i="11" s="1" a="1"/>
  <c r="S73" i="11" s="1"/>
  <c r="S74" i="11" s="1" a="1"/>
  <c r="S74" i="11" s="1"/>
  <c r="S75" i="11" s="1" a="1"/>
  <c r="S75" i="11" s="1"/>
  <c r="S76" i="11" s="1" a="1"/>
  <c r="S76" i="11" s="1"/>
  <c r="S77" i="11" s="1" a="1"/>
  <c r="S77" i="11" s="1"/>
  <c r="S78" i="11" s="1" a="1"/>
  <c r="S78" i="11" s="1"/>
  <c r="S79" i="11" s="1" a="1"/>
  <c r="S79" i="11" s="1"/>
  <c r="S80" i="11" s="1" a="1"/>
  <c r="S80" i="11" s="1"/>
  <c r="S81" i="11" s="1" a="1"/>
  <c r="S81" i="11" s="1"/>
  <c r="S82" i="11" s="1" a="1"/>
  <c r="S82" i="11" s="1"/>
  <c r="S83" i="11" s="1" a="1"/>
  <c r="S83" i="11" s="1"/>
  <c r="S84" i="11" s="1" a="1"/>
  <c r="S84" i="11" s="1"/>
  <c r="S85" i="11" s="1" a="1"/>
  <c r="S85" i="11" s="1"/>
  <c r="S86" i="11" s="1" a="1"/>
  <c r="S86" i="11" s="1"/>
  <c r="S87" i="11" s="1" a="1"/>
  <c r="S87" i="11" s="1"/>
  <c r="S88" i="11" s="1" a="1"/>
  <c r="S88" i="11" s="1"/>
  <c r="S89" i="11" s="1" a="1"/>
  <c r="S89" i="11" s="1"/>
  <c r="S90" i="11" s="1" a="1"/>
  <c r="S90" i="11" s="1"/>
  <c r="S91" i="11" s="1" a="1"/>
  <c r="S91" i="11" s="1"/>
  <c r="S92" i="11" s="1" a="1"/>
  <c r="S92" i="11" s="1"/>
  <c r="S93" i="11" s="1" a="1"/>
  <c r="S93" i="11" s="1"/>
  <c r="S94" i="11" s="1" a="1"/>
  <c r="S94" i="11" s="1"/>
  <c r="S95" i="11" s="1" a="1"/>
  <c r="S95" i="11" s="1"/>
  <c r="S96" i="11" s="1" a="1"/>
  <c r="S96" i="11" s="1"/>
  <c r="S97" i="11" s="1" a="1"/>
  <c r="S97" i="11" s="1"/>
  <c r="S98" i="11" s="1" a="1"/>
  <c r="S98" i="11" s="1"/>
  <c r="S99" i="11" s="1" a="1"/>
  <c r="S99" i="11" s="1"/>
  <c r="S100" i="11" s="1" a="1"/>
  <c r="S100" i="11" s="1"/>
  <c r="S101" i="11" s="1" a="1"/>
  <c r="S101" i="11" s="1"/>
  <c r="S102" i="11" s="1" a="1"/>
  <c r="S102" i="11" s="1"/>
  <c r="S103" i="11" s="1" a="1"/>
  <c r="S103" i="11" s="1"/>
  <c r="S104" i="11" s="1" a="1"/>
  <c r="S104" i="11" s="1"/>
  <c r="S105" i="11" s="1" a="1"/>
  <c r="S105" i="11" s="1"/>
  <c r="S106" i="11" s="1" a="1"/>
  <c r="S106" i="11" s="1"/>
  <c r="S107" i="11" s="1" a="1"/>
  <c r="S107" i="11" s="1"/>
  <c r="S108" i="11" s="1" a="1"/>
  <c r="S108" i="11" s="1"/>
  <c r="S109" i="11" s="1" a="1"/>
  <c r="S109" i="11" s="1"/>
  <c r="S110" i="11" s="1" a="1"/>
  <c r="S110" i="11" s="1"/>
  <c r="S111" i="11" s="1" a="1"/>
  <c r="S111" i="11" s="1"/>
  <c r="S112" i="11" s="1" a="1"/>
  <c r="S112" i="11" s="1"/>
  <c r="S113" i="11" s="1" a="1"/>
  <c r="S113" i="11" s="1"/>
  <c r="S114" i="11" s="1" a="1"/>
  <c r="S114" i="11" s="1"/>
  <c r="S115" i="11" s="1" a="1"/>
  <c r="S115" i="11" s="1"/>
  <c r="S116" i="11" s="1" a="1"/>
  <c r="S116" i="11" s="1"/>
  <c r="S117" i="11" s="1" a="1"/>
  <c r="S117" i="11" s="1"/>
  <c r="S118" i="11" s="1" a="1"/>
  <c r="S118" i="11" s="1"/>
  <c r="S119" i="11" s="1" a="1"/>
  <c r="S119" i="11" s="1"/>
  <c r="S120" i="11" s="1" a="1"/>
  <c r="S120" i="11" s="1"/>
  <c r="S121" i="11" s="1" a="1"/>
  <c r="S121" i="11" s="1"/>
  <c r="S122" i="11" s="1" a="1"/>
  <c r="S122" i="11" s="1"/>
  <c r="S123" i="11" s="1" a="1"/>
  <c r="S123" i="11" s="1"/>
  <c r="S124" i="11" s="1" a="1"/>
  <c r="S124" i="11" s="1"/>
  <c r="S125" i="11" s="1" a="1"/>
  <c r="S125" i="11" s="1"/>
  <c r="S126" i="11" s="1" a="1"/>
  <c r="S126" i="11" s="1"/>
  <c r="S127" i="11" s="1" a="1"/>
  <c r="S127" i="11" s="1"/>
  <c r="S128" i="11" s="1" a="1"/>
  <c r="S128" i="11" s="1"/>
  <c r="S129" i="11" s="1" a="1"/>
  <c r="S129" i="11" s="1"/>
  <c r="S130" i="11" s="1" a="1"/>
  <c r="S130" i="11" s="1"/>
  <c r="S131" i="11" s="1" a="1"/>
  <c r="S131" i="11" s="1"/>
  <c r="S132" i="11" s="1" a="1"/>
  <c r="S132" i="11" s="1"/>
  <c r="S133" i="11" s="1" a="1"/>
  <c r="S133" i="11" s="1"/>
  <c r="S134" i="11" s="1" a="1"/>
  <c r="S134" i="11" s="1"/>
  <c r="S135" i="11" s="1" a="1"/>
  <c r="S135" i="11" s="1"/>
  <c r="S136" i="11" s="1" a="1"/>
  <c r="S136" i="11" s="1"/>
  <c r="S137" i="11" s="1" a="1"/>
  <c r="S137" i="11" s="1"/>
  <c r="S138" i="11" s="1" a="1"/>
  <c r="S138" i="11" s="1"/>
  <c r="S139" i="11" s="1" a="1"/>
  <c r="S139" i="11" s="1"/>
  <c r="S140" i="11" s="1" a="1"/>
  <c r="S140" i="11" s="1"/>
  <c r="S141" i="11" s="1" a="1"/>
  <c r="S141" i="11" s="1"/>
  <c r="S142" i="11" s="1" a="1"/>
  <c r="S142" i="11" s="1"/>
  <c r="S143" i="11" s="1" a="1"/>
  <c r="S143" i="11" s="1"/>
  <c r="S144" i="11" s="1" a="1"/>
  <c r="S144" i="11" s="1"/>
  <c r="T15" i="11" s="1" a="1"/>
  <c r="T15" i="11" s="1"/>
  <c r="S25" i="10" a="1"/>
  <c r="S25" i="10" s="1"/>
  <c r="S26" i="10" s="1" a="1"/>
  <c r="S26" i="10" s="1"/>
  <c r="S27" i="10" s="1" a="1"/>
  <c r="S27" i="10" s="1"/>
  <c r="S28" i="10" s="1" a="1"/>
  <c r="S28" i="10" s="1"/>
  <c r="S29" i="10" s="1" a="1"/>
  <c r="S29" i="10" s="1"/>
  <c r="S30" i="10" s="1" a="1"/>
  <c r="S30" i="10" s="1"/>
  <c r="S31" i="10" s="1" a="1"/>
  <c r="S31" i="10" s="1"/>
  <c r="S32" i="10" s="1" a="1"/>
  <c r="S32" i="10" s="1"/>
  <c r="S33" i="10" s="1" a="1"/>
  <c r="S33" i="10" s="1"/>
  <c r="S34" i="10" s="1" a="1"/>
  <c r="S34" i="10" s="1"/>
  <c r="S35" i="10" s="1" a="1"/>
  <c r="S35" i="10" s="1"/>
  <c r="S36" i="10" s="1" a="1"/>
  <c r="S36" i="10" s="1"/>
  <c r="S37" i="10" s="1" a="1"/>
  <c r="S37" i="10" s="1"/>
  <c r="S38" i="10" s="1" a="1"/>
  <c r="S38" i="10" s="1"/>
  <c r="S39" i="10" s="1" a="1"/>
  <c r="S39" i="10" s="1"/>
  <c r="S40" i="10" s="1" a="1"/>
  <c r="S40" i="10" s="1"/>
  <c r="S41" i="10" s="1" a="1"/>
  <c r="S41" i="10" s="1"/>
  <c r="S42" i="10" s="1" a="1"/>
  <c r="S42" i="10" s="1"/>
  <c r="S43" i="10" s="1" a="1"/>
  <c r="S43" i="10" s="1"/>
  <c r="S44" i="10" s="1" a="1"/>
  <c r="S44" i="10" s="1"/>
  <c r="S45" i="10" s="1" a="1"/>
  <c r="S45" i="10" s="1"/>
  <c r="S46" i="10" s="1" a="1"/>
  <c r="S46" i="10" s="1"/>
  <c r="S47" i="10" s="1" a="1"/>
  <c r="S47" i="10" s="1"/>
  <c r="S48" i="10" s="1" a="1"/>
  <c r="S48" i="10" s="1"/>
  <c r="S49" i="10" s="1" a="1"/>
  <c r="S49" i="10" s="1"/>
  <c r="S50" i="10" s="1" a="1"/>
  <c r="S50" i="10" s="1"/>
  <c r="S51" i="10" s="1" a="1"/>
  <c r="S51" i="10" s="1"/>
  <c r="S52" i="10" s="1" a="1"/>
  <c r="S52" i="10" s="1"/>
  <c r="S53" i="10" s="1" a="1"/>
  <c r="S53" i="10" s="1"/>
  <c r="S54" i="10" s="1" a="1"/>
  <c r="S54" i="10" s="1"/>
  <c r="S55" i="10" s="1" a="1"/>
  <c r="S55" i="10" s="1"/>
  <c r="S56" i="10" s="1" a="1"/>
  <c r="S56" i="10" s="1"/>
  <c r="S57" i="10" s="1" a="1"/>
  <c r="S57" i="10" s="1"/>
  <c r="S58" i="10" s="1" a="1"/>
  <c r="S58" i="10" s="1"/>
  <c r="S59" i="10" s="1" a="1"/>
  <c r="S59" i="10" s="1"/>
  <c r="S60" i="10" s="1" a="1"/>
  <c r="S60" i="10" s="1"/>
  <c r="S61" i="10" s="1" a="1"/>
  <c r="S61" i="10" s="1"/>
  <c r="S62" i="10" s="1" a="1"/>
  <c r="S62" i="10" s="1"/>
  <c r="S63" i="10" s="1" a="1"/>
  <c r="S63" i="10" s="1"/>
  <c r="S64" i="10" s="1" a="1"/>
  <c r="S64" i="10" s="1"/>
  <c r="S65" i="10" s="1" a="1"/>
  <c r="S65" i="10" s="1"/>
  <c r="S66" i="10" s="1" a="1"/>
  <c r="S66" i="10" s="1"/>
  <c r="S67" i="10" s="1" a="1"/>
  <c r="S67" i="10" s="1"/>
  <c r="S68" i="10" s="1" a="1"/>
  <c r="S68" i="10" s="1"/>
  <c r="S69" i="10" s="1" a="1"/>
  <c r="S69" i="10" s="1"/>
  <c r="S70" i="10" s="1" a="1"/>
  <c r="S70" i="10" s="1"/>
  <c r="S71" i="10" s="1" a="1"/>
  <c r="S71" i="10" s="1"/>
  <c r="S72" i="10" s="1" a="1"/>
  <c r="S72" i="10" s="1"/>
  <c r="S73" i="10" s="1" a="1"/>
  <c r="S73" i="10" s="1"/>
  <c r="S74" i="10" s="1" a="1"/>
  <c r="S74" i="10" s="1"/>
  <c r="S75" i="10" s="1" a="1"/>
  <c r="S75" i="10" s="1"/>
  <c r="S76" i="10" s="1" a="1"/>
  <c r="S76" i="10" s="1"/>
  <c r="S77" i="10" s="1" a="1"/>
  <c r="S77" i="10" s="1"/>
  <c r="S78" i="10" s="1" a="1"/>
  <c r="S78" i="10" s="1"/>
  <c r="S79" i="10" s="1" a="1"/>
  <c r="S79" i="10" s="1"/>
  <c r="S80" i="10" s="1" a="1"/>
  <c r="S80" i="10" s="1"/>
  <c r="S81" i="10" s="1" a="1"/>
  <c r="S81" i="10" s="1"/>
  <c r="S82" i="10" s="1" a="1"/>
  <c r="S82" i="10" s="1"/>
  <c r="S83" i="10" s="1" a="1"/>
  <c r="S83" i="10" s="1"/>
  <c r="S84" i="10" s="1" a="1"/>
  <c r="S84" i="10" s="1"/>
  <c r="S85" i="10" s="1" a="1"/>
  <c r="S85" i="10" s="1"/>
  <c r="S86" i="10" s="1" a="1"/>
  <c r="S86" i="10" s="1"/>
  <c r="S87" i="10" s="1" a="1"/>
  <c r="S87" i="10" s="1"/>
  <c r="S88" i="10" s="1" a="1"/>
  <c r="S88" i="10" s="1"/>
  <c r="S89" i="10" s="1" a="1"/>
  <c r="S89" i="10" s="1"/>
  <c r="S90" i="10" s="1" a="1"/>
  <c r="S90" i="10" s="1"/>
  <c r="S91" i="10" s="1" a="1"/>
  <c r="S91" i="10" s="1"/>
  <c r="S92" i="10" s="1" a="1"/>
  <c r="S92" i="10" s="1"/>
  <c r="S93" i="10" s="1" a="1"/>
  <c r="S93" i="10" s="1"/>
  <c r="S94" i="10" s="1" a="1"/>
  <c r="S94" i="10" s="1"/>
  <c r="S95" i="10" s="1" a="1"/>
  <c r="S95" i="10" s="1"/>
  <c r="S96" i="10" s="1" a="1"/>
  <c r="S96" i="10" s="1"/>
  <c r="S97" i="10" s="1" a="1"/>
  <c r="S97" i="10" s="1"/>
  <c r="S98" i="10" s="1" a="1"/>
  <c r="S98" i="10" s="1"/>
  <c r="S99" i="10" s="1" a="1"/>
  <c r="S99" i="10" s="1"/>
  <c r="S100" i="10" s="1" a="1"/>
  <c r="S100" i="10" s="1"/>
  <c r="S101" i="10" s="1" a="1"/>
  <c r="S101" i="10" s="1"/>
  <c r="S102" i="10" s="1" a="1"/>
  <c r="S102" i="10" s="1"/>
  <c r="S103" i="10" s="1" a="1"/>
  <c r="S103" i="10" s="1"/>
  <c r="S104" i="10" s="1" a="1"/>
  <c r="S104" i="10" s="1"/>
  <c r="S105" i="10" s="1" a="1"/>
  <c r="S105" i="10" s="1"/>
  <c r="S106" i="10" s="1" a="1"/>
  <c r="S106" i="10" s="1"/>
  <c r="S107" i="10" s="1" a="1"/>
  <c r="S107" i="10" s="1"/>
  <c r="S108" i="10" s="1" a="1"/>
  <c r="S108" i="10" s="1"/>
  <c r="S109" i="10" s="1" a="1"/>
  <c r="S109" i="10" s="1"/>
  <c r="S110" i="10" s="1" a="1"/>
  <c r="S110" i="10" s="1"/>
  <c r="S111" i="10" s="1" a="1"/>
  <c r="S111" i="10" s="1"/>
  <c r="S112" i="10" s="1" a="1"/>
  <c r="S112" i="10" s="1"/>
  <c r="S113" i="10" s="1" a="1"/>
  <c r="S113" i="10" s="1"/>
  <c r="S114" i="10" s="1" a="1"/>
  <c r="S114" i="10" s="1"/>
  <c r="S115" i="10" s="1" a="1"/>
  <c r="S115" i="10" s="1"/>
  <c r="S116" i="10" s="1" a="1"/>
  <c r="S116" i="10" s="1"/>
  <c r="S117" i="10" s="1" a="1"/>
  <c r="S117" i="10" s="1"/>
  <c r="S118" i="10" s="1" a="1"/>
  <c r="S118" i="10" s="1"/>
  <c r="S119" i="10" s="1" a="1"/>
  <c r="S119" i="10" s="1"/>
  <c r="S120" i="10" s="1" a="1"/>
  <c r="S120" i="10" s="1"/>
  <c r="S121" i="10" s="1" a="1"/>
  <c r="S121" i="10" s="1"/>
  <c r="S122" i="10" s="1" a="1"/>
  <c r="S122" i="10" s="1"/>
  <c r="S123" i="10" s="1" a="1"/>
  <c r="S123" i="10" s="1"/>
  <c r="S124" i="10" s="1" a="1"/>
  <c r="S124" i="10" s="1"/>
  <c r="S125" i="10" s="1" a="1"/>
  <c r="S125" i="10" s="1"/>
  <c r="S126" i="10" s="1" a="1"/>
  <c r="S126" i="10" s="1"/>
  <c r="S127" i="10" s="1" a="1"/>
  <c r="S127" i="10" s="1"/>
  <c r="S128" i="10" s="1" a="1"/>
  <c r="S128" i="10" s="1"/>
  <c r="S129" i="10" s="1" a="1"/>
  <c r="S129" i="10" s="1"/>
  <c r="S130" i="10" s="1" a="1"/>
  <c r="S130" i="10" s="1"/>
  <c r="S131" i="10" s="1" a="1"/>
  <c r="S131" i="10" s="1"/>
  <c r="S132" i="10" s="1" a="1"/>
  <c r="S132" i="10" s="1"/>
  <c r="S133" i="10" s="1" a="1"/>
  <c r="S133" i="10" s="1"/>
  <c r="S134" i="10" s="1" a="1"/>
  <c r="S134" i="10" s="1"/>
  <c r="S135" i="10" s="1" a="1"/>
  <c r="S135" i="10" s="1"/>
  <c r="S136" i="10" s="1" a="1"/>
  <c r="S136" i="10" s="1"/>
  <c r="S137" i="10" s="1" a="1"/>
  <c r="S137" i="10" s="1"/>
  <c r="S138" i="10" s="1" a="1"/>
  <c r="S138" i="10" s="1"/>
  <c r="S139" i="10" s="1" a="1"/>
  <c r="S139" i="10" s="1"/>
  <c r="S140" i="10" s="1" a="1"/>
  <c r="S140" i="10" s="1"/>
  <c r="S141" i="10" s="1" a="1"/>
  <c r="S141" i="10" s="1"/>
  <c r="S142" i="10" s="1" a="1"/>
  <c r="S142" i="10" s="1"/>
  <c r="S143" i="10" s="1" a="1"/>
  <c r="S143" i="10" s="1"/>
  <c r="S144" i="10" s="1" a="1"/>
  <c r="S144" i="10" s="1"/>
  <c r="T15" i="10" s="1" a="1"/>
  <c r="T15" i="10" s="1"/>
  <c r="K9" i="11" l="1"/>
  <c r="M9" i="11" s="1"/>
  <c r="T16" i="11" a="1"/>
  <c r="T16" i="11" s="1"/>
  <c r="K10" i="11" s="1"/>
  <c r="M10" i="11" s="1"/>
  <c r="K9" i="10"/>
  <c r="M9" i="10" s="1"/>
  <c r="T16" i="10" a="1"/>
  <c r="T16" i="10" s="1"/>
  <c r="K10" i="10" l="1"/>
  <c r="M10" i="10" s="1"/>
  <c r="T17" i="11" a="1"/>
  <c r="T17" i="11" s="1"/>
  <c r="K11" i="11" s="1"/>
  <c r="M11" i="11" s="1"/>
  <c r="T17" i="10" a="1"/>
  <c r="T17" i="10" s="1"/>
  <c r="T18" i="10" l="1" a="1"/>
  <c r="T18" i="10" s="1"/>
  <c r="T19" i="10" s="1" a="1"/>
  <c r="T19" i="10" s="1"/>
  <c r="K11" i="10"/>
  <c r="M11" i="10" s="1"/>
  <c r="T18" i="11" a="1"/>
  <c r="T18" i="11" s="1"/>
  <c r="K12" i="11" s="1"/>
  <c r="M12" i="11" s="1"/>
  <c r="K13" i="10" l="1"/>
  <c r="M13" i="10" s="1"/>
  <c r="K12" i="10"/>
  <c r="M12" i="10" s="1"/>
  <c r="T19" i="11" a="1"/>
  <c r="T19" i="11" s="1"/>
  <c r="T20" i="11" s="1" a="1"/>
  <c r="T20" i="11" s="1"/>
  <c r="K14" i="11" s="1"/>
  <c r="M14" i="11" s="1"/>
  <c r="T20" i="10" a="1"/>
  <c r="T20" i="10" s="1"/>
  <c r="K14" i="10" s="1"/>
  <c r="T21" i="11" l="1" a="1"/>
  <c r="T21" i="11" s="1"/>
  <c r="K15" i="11" s="1"/>
  <c r="M15" i="11" s="1"/>
  <c r="K13" i="11"/>
  <c r="M13" i="11" s="1"/>
  <c r="M14" i="10"/>
  <c r="T21" i="10" a="1"/>
  <c r="T21" i="10" s="1"/>
  <c r="K15" i="10" s="1"/>
  <c r="T22" i="11" l="1" a="1"/>
  <c r="T22" i="11" s="1"/>
  <c r="K16" i="11" s="1"/>
  <c r="M16" i="11" s="1"/>
  <c r="M15" i="10"/>
  <c r="T22" i="10" a="1"/>
  <c r="T22" i="10" s="1"/>
  <c r="K16" i="10" s="1"/>
  <c r="T23" i="11" l="1" a="1"/>
  <c r="T23" i="11" s="1"/>
  <c r="K17" i="11" s="1"/>
  <c r="M17" i="11" s="1"/>
  <c r="M16" i="10"/>
  <c r="T23" i="10" a="1"/>
  <c r="T23" i="10" s="1"/>
  <c r="K17" i="10" s="1"/>
  <c r="T24" i="11" l="1" a="1"/>
  <c r="T24" i="11" s="1"/>
  <c r="K18" i="11" s="1"/>
  <c r="M18" i="11" s="1"/>
  <c r="M17" i="10"/>
  <c r="T24" i="10" a="1"/>
  <c r="T24" i="10" s="1"/>
  <c r="K18" i="10" s="1"/>
  <c r="T25" i="11" l="1" a="1"/>
  <c r="T25" i="11" s="1"/>
  <c r="K19" i="11" s="1"/>
  <c r="M19" i="11" s="1"/>
  <c r="M18" i="10"/>
  <c r="T25" i="10" a="1"/>
  <c r="T25" i="10" s="1"/>
  <c r="K19" i="10" s="1"/>
  <c r="T26" i="11" l="1" a="1"/>
  <c r="T26" i="11" s="1"/>
  <c r="K20" i="11" s="1"/>
  <c r="M20" i="11" s="1"/>
  <c r="M19" i="10"/>
  <c r="T26" i="10" a="1"/>
  <c r="T26" i="10" s="1"/>
  <c r="K20" i="10" s="1"/>
  <c r="T27" i="11" l="1" a="1"/>
  <c r="T27" i="11" s="1"/>
  <c r="T28" i="11" s="1" a="1"/>
  <c r="T28" i="11" s="1"/>
  <c r="M20" i="10"/>
  <c r="T27" i="10" a="1"/>
  <c r="T27" i="10" s="1"/>
  <c r="K21" i="10" s="1"/>
  <c r="K21" i="11" l="1"/>
  <c r="M21" i="11" s="1"/>
  <c r="K22" i="11"/>
  <c r="M22" i="11" s="1"/>
  <c r="T29" i="11" a="1"/>
  <c r="T29" i="11" s="1"/>
  <c r="M21" i="10"/>
  <c r="T28" i="10" a="1"/>
  <c r="T28" i="10" s="1"/>
  <c r="K22" i="10" s="1"/>
  <c r="K23" i="11" l="1"/>
  <c r="M23" i="11" s="1"/>
  <c r="T30" i="11" a="1"/>
  <c r="T30" i="11" s="1"/>
  <c r="M22" i="10"/>
  <c r="T29" i="10" a="1"/>
  <c r="T29" i="10" s="1"/>
  <c r="K23" i="10" s="1"/>
  <c r="K24" i="11" l="1"/>
  <c r="M24" i="11" s="1"/>
  <c r="T31" i="11" a="1"/>
  <c r="T31" i="11" s="1"/>
  <c r="M23" i="10"/>
  <c r="T30" i="10" a="1"/>
  <c r="T30" i="10" s="1"/>
  <c r="K24" i="10" s="1"/>
  <c r="K25" i="11" l="1"/>
  <c r="M25" i="11" s="1"/>
  <c r="T32" i="11" a="1"/>
  <c r="T32" i="11" s="1"/>
  <c r="M24" i="10"/>
  <c r="T31" i="10" a="1"/>
  <c r="T31" i="10" s="1"/>
  <c r="K25" i="10" s="1"/>
  <c r="K26" i="11" l="1"/>
  <c r="M26" i="11" s="1"/>
  <c r="T33" i="11" a="1"/>
  <c r="T33" i="11" s="1"/>
  <c r="M25" i="10"/>
  <c r="T32" i="10" a="1"/>
  <c r="T32" i="10" s="1"/>
  <c r="K26" i="10" s="1"/>
  <c r="K27" i="11" l="1"/>
  <c r="M27" i="11" s="1"/>
  <c r="T34" i="11" a="1"/>
  <c r="T34" i="11" s="1"/>
  <c r="M26" i="10"/>
  <c r="T33" i="10" a="1"/>
  <c r="T33" i="10" s="1"/>
  <c r="K27" i="10" s="1"/>
  <c r="K28" i="11" l="1"/>
  <c r="M28" i="11" s="1"/>
  <c r="T35" i="11" a="1"/>
  <c r="T35" i="11" s="1"/>
  <c r="M27" i="10"/>
  <c r="T34" i="10" a="1"/>
  <c r="T34" i="10" s="1"/>
  <c r="K28" i="10" s="1"/>
  <c r="K29" i="11" l="1"/>
  <c r="M29" i="11" s="1"/>
  <c r="T36" i="11" a="1"/>
  <c r="T36" i="11" s="1"/>
  <c r="M28" i="10"/>
  <c r="T35" i="10" a="1"/>
  <c r="T35" i="10" s="1"/>
  <c r="K29" i="10" s="1"/>
  <c r="K30" i="11" l="1"/>
  <c r="M30" i="11" s="1"/>
  <c r="T37" i="11" a="1"/>
  <c r="T37" i="11" s="1"/>
  <c r="K31" i="11" s="1"/>
  <c r="M31" i="11" s="1"/>
  <c r="M29" i="10"/>
  <c r="T36" i="10" a="1"/>
  <c r="T36" i="10" s="1"/>
  <c r="K30" i="10" s="1"/>
  <c r="M32" i="11" l="1"/>
  <c r="M33" i="11" s="1"/>
  <c r="M30" i="10"/>
  <c r="T37" i="10" a="1"/>
  <c r="T37" i="10" s="1"/>
  <c r="K31" i="10" l="1"/>
  <c r="M31" i="10" s="1"/>
  <c r="M32" i="10" s="1"/>
  <c r="M35" i="11"/>
  <c r="M33" i="10" l="1"/>
  <c r="D18" i="1"/>
  <c r="M35" i="10"/>
  <c r="D20" i="1" l="1"/>
</calcChain>
</file>

<file path=xl/sharedStrings.xml><?xml version="1.0" encoding="utf-8"?>
<sst xmlns="http://schemas.openxmlformats.org/spreadsheetml/2006/main" count="761" uniqueCount="245">
  <si>
    <t>CBO NAME:</t>
  </si>
  <si>
    <t>PERSONNEL SERVICES</t>
  </si>
  <si>
    <t>TITLE CODE</t>
  </si>
  <si>
    <t>MONTH</t>
  </si>
  <si>
    <t>YEAR</t>
  </si>
  <si>
    <t xml:space="preserve">DYCD ID # </t>
  </si>
  <si>
    <t>DYCD USE ONLY</t>
  </si>
  <si>
    <t>DATE</t>
  </si>
  <si>
    <t>NAME</t>
  </si>
  <si>
    <t>FROM</t>
  </si>
  <si>
    <t>TO</t>
  </si>
  <si>
    <t>PAYROLL PERIOD</t>
  </si>
  <si>
    <t>PAYEE</t>
  </si>
  <si>
    <t>PAGE 2</t>
  </si>
  <si>
    <t>BUDGET CODE</t>
  </si>
  <si>
    <t>PAGE 2A</t>
  </si>
  <si>
    <t>PAGE 2B</t>
  </si>
  <si>
    <t>PAGE 2C</t>
  </si>
  <si>
    <t>PAGE 2D</t>
  </si>
  <si>
    <t>PAGE 2E</t>
  </si>
  <si>
    <t>TOTAL</t>
  </si>
  <si>
    <t>REC</t>
  </si>
  <si>
    <t>FICA</t>
  </si>
  <si>
    <t>CBO Name:</t>
  </si>
  <si>
    <t>Address:</t>
  </si>
  <si>
    <t>Budget Period:</t>
  </si>
  <si>
    <t xml:space="preserve">Budget Code </t>
  </si>
  <si>
    <t>TITLE CODE SUBTOTAL</t>
  </si>
  <si>
    <t>Month</t>
  </si>
  <si>
    <t>Year</t>
  </si>
  <si>
    <t>PAYROLL</t>
  </si>
  <si>
    <t>INVOICED AMOUNT</t>
  </si>
  <si>
    <t>BUDGET PERIOD</t>
  </si>
  <si>
    <t>DYCD ID#</t>
  </si>
  <si>
    <t>Department of Youth and Community Development</t>
  </si>
  <si>
    <t>123 William Street 18th Fl., New York, NY 10038</t>
  </si>
  <si>
    <t>Salaries and Wages Justification Detalis</t>
  </si>
  <si>
    <t>Summary Page</t>
  </si>
  <si>
    <t>Amount Invoiced</t>
  </si>
  <si>
    <t>Salaried Employees</t>
  </si>
  <si>
    <t>Hourly Employees</t>
  </si>
  <si>
    <t>Total Salaries and Wages</t>
  </si>
  <si>
    <t>Instructions:</t>
  </si>
  <si>
    <t>Please enter the salary details for each category listed in the tabs below (Salaried, Hourly, and Seasonal Employees).  The totals will automatically populate on this sheet.</t>
  </si>
  <si>
    <t xml:space="preserve">  </t>
  </si>
  <si>
    <t>Page 2</t>
  </si>
  <si>
    <t>Page 2A</t>
  </si>
  <si>
    <t>Page 2B</t>
  </si>
  <si>
    <t>Page 2C</t>
  </si>
  <si>
    <t>Page 2D</t>
  </si>
  <si>
    <t>Page 2E</t>
  </si>
  <si>
    <t>Page 3</t>
  </si>
  <si>
    <t>Page 3A</t>
  </si>
  <si>
    <t>Page 3B</t>
  </si>
  <si>
    <t>Page 3C</t>
  </si>
  <si>
    <t>Page 3D</t>
  </si>
  <si>
    <t>Page 3E</t>
  </si>
  <si>
    <t>Page 4</t>
  </si>
  <si>
    <t>Page 4A</t>
  </si>
  <si>
    <t>Page 4B</t>
  </si>
  <si>
    <t>Page 4C</t>
  </si>
  <si>
    <t>Page 4D</t>
  </si>
  <si>
    <t>Page 4E</t>
  </si>
  <si>
    <t>Page 5</t>
  </si>
  <si>
    <t>Page 5A</t>
  </si>
  <si>
    <t>Page 5B</t>
  </si>
  <si>
    <t>Page 5C</t>
  </si>
  <si>
    <t>Page 5D</t>
  </si>
  <si>
    <t>Page 5E</t>
  </si>
  <si>
    <t>Page 6</t>
  </si>
  <si>
    <t>Page 6A</t>
  </si>
  <si>
    <t>Page 6B</t>
  </si>
  <si>
    <t>Page 6C</t>
  </si>
  <si>
    <t>Page 6D</t>
  </si>
  <si>
    <t>Page 6E</t>
  </si>
  <si>
    <t>Page 7</t>
  </si>
  <si>
    <t>Page 7A</t>
  </si>
  <si>
    <t>Page 7B</t>
  </si>
  <si>
    <t>Page 7C</t>
  </si>
  <si>
    <t>Page 7D</t>
  </si>
  <si>
    <t>Page 7E</t>
  </si>
  <si>
    <t>SALARIED EMPLOYEES</t>
  </si>
  <si>
    <t>Work Experience %</t>
  </si>
  <si>
    <t>Work Experience Claim Amount</t>
  </si>
  <si>
    <t>WE Claim Amount</t>
  </si>
  <si>
    <t>PAGE 3</t>
  </si>
  <si>
    <t>PAGE 3A</t>
  </si>
  <si>
    <t>PAGE 3B</t>
  </si>
  <si>
    <t>PAGE 3C</t>
  </si>
  <si>
    <t>PAGE 3D</t>
  </si>
  <si>
    <t>PAGE 3E</t>
  </si>
  <si>
    <t>PAGE 4</t>
  </si>
  <si>
    <t>PAGE 4A</t>
  </si>
  <si>
    <t>PAGE 4B</t>
  </si>
  <si>
    <t>PAGE 4C</t>
  </si>
  <si>
    <t>PAGE 4D</t>
  </si>
  <si>
    <t>PAGE 4E</t>
  </si>
  <si>
    <t>PAGE 5</t>
  </si>
  <si>
    <t>PAGE 5A</t>
  </si>
  <si>
    <t>PAGE 5B</t>
  </si>
  <si>
    <t>PAGE 5C</t>
  </si>
  <si>
    <t>PAGE 5D</t>
  </si>
  <si>
    <t>PAGE 5E</t>
  </si>
  <si>
    <t>PAGE 6</t>
  </si>
  <si>
    <t>PAGE 6A</t>
  </si>
  <si>
    <t>PAGE 6B</t>
  </si>
  <si>
    <t>PAGE 6C</t>
  </si>
  <si>
    <t>PAGE 6D</t>
  </si>
  <si>
    <t>PAGE 6E</t>
  </si>
  <si>
    <t>PAGE 7</t>
  </si>
  <si>
    <t>PAGE 7A</t>
  </si>
  <si>
    <t>PAGE 7B</t>
  </si>
  <si>
    <t>PAGE 7C</t>
  </si>
  <si>
    <t>PAGE 7D</t>
  </si>
  <si>
    <t>PAGE 7E</t>
  </si>
  <si>
    <t>Title Codes</t>
  </si>
  <si>
    <t>ADMINISTRATIVE ASSISTANT</t>
  </si>
  <si>
    <t>ASSISTANT BOOKKEEPER</t>
  </si>
  <si>
    <t>ACCOUNT SPECIALIST</t>
  </si>
  <si>
    <t>ADMINISTRATOR</t>
  </si>
  <si>
    <t>ASSISTANT EXECUTIVE DIRECTOR</t>
  </si>
  <si>
    <t>ARTISTIC INSTRUCTOR</t>
  </si>
  <si>
    <t>AFTER SCHOOL PROGRAM DIRECTOR</t>
  </si>
  <si>
    <t>ART SPECIALIST – ARTS PARTNER</t>
  </si>
  <si>
    <t>ACTIVITY SPECIALIST</t>
  </si>
  <si>
    <t>ATTENDANT</t>
  </si>
  <si>
    <t>ACTOR</t>
  </si>
  <si>
    <t>BA CASE PLANNER</t>
  </si>
  <si>
    <t>BOOKKEEPER</t>
  </si>
  <si>
    <t>BUDGET MANAGER</t>
  </si>
  <si>
    <t>BILINGUAL SPECIALIST</t>
  </si>
  <si>
    <t>COACHES</t>
  </si>
  <si>
    <t>CHILD CARE PROVIDER</t>
  </si>
  <si>
    <t>CAMP INSTRUCTOR</t>
  </si>
  <si>
    <t>COOK</t>
  </si>
  <si>
    <t>CLERK</t>
  </si>
  <si>
    <t>CONTRACT MANAGER</t>
  </si>
  <si>
    <t>COUNSELOR</t>
  </si>
  <si>
    <t>CASE PLANNER</t>
  </si>
  <si>
    <t>COORDINATOR</t>
  </si>
  <si>
    <t>COUNSELING SPECIALIST</t>
  </si>
  <si>
    <t>CONTROLLER</t>
  </si>
  <si>
    <t>CUSTODIAN</t>
  </si>
  <si>
    <t>CASE WORKER</t>
  </si>
  <si>
    <t>COMPUTER SPECIALIST</t>
  </si>
  <si>
    <t>DRUG COUNSELOR</t>
  </si>
  <si>
    <t>DEPUTY DIRECTOR</t>
  </si>
  <si>
    <t>DIRECTOR</t>
  </si>
  <si>
    <t>DIRECTOR OF FINANCE</t>
  </si>
  <si>
    <t>DANCE INSTRUCTOR</t>
  </si>
  <si>
    <t>DIRECTOR OF PERSONNEL</t>
  </si>
  <si>
    <t>DOCTOR</t>
  </si>
  <si>
    <t>DEVELOPMENT SPECIALIST</t>
  </si>
  <si>
    <t>DIRECTOR OF PROGRAM AND JOB DEVELOPMENT</t>
  </si>
  <si>
    <t>DRIVER</t>
  </si>
  <si>
    <t>EDUCATIONAL ADVISOR</t>
  </si>
  <si>
    <t>EDUCATION COORDINATOR (TEACHER LICENSE)</t>
  </si>
  <si>
    <t>EXECUTIVE DIRECTOR</t>
  </si>
  <si>
    <t>EDITOR</t>
  </si>
  <si>
    <t>EXHIBITION PREPARER</t>
  </si>
  <si>
    <t>EMPLOYMENT/EDUCATION SPECIALIST</t>
  </si>
  <si>
    <t>EDUCATION SPECIALIST</t>
  </si>
  <si>
    <t>FACILITATOR</t>
  </si>
  <si>
    <t>FAMILY COUNSELOR</t>
  </si>
  <si>
    <t>FOSTER CARE DIRECTOR</t>
  </si>
  <si>
    <t>FISCAL OFFICER</t>
  </si>
  <si>
    <t>FAMILY WORKER</t>
  </si>
  <si>
    <t>GROUP LEADER</t>
  </si>
  <si>
    <t>GROUP WORKER</t>
  </si>
  <si>
    <t>HEALTH COUNSELOR</t>
  </si>
  <si>
    <t>HOUSE MANAGER</t>
  </si>
  <si>
    <t>HOUSE PARENT</t>
  </si>
  <si>
    <t>HOUSING/HOMELESS SPECIALIST</t>
  </si>
  <si>
    <t>IMMIGRATION COORDINATOR</t>
  </si>
  <si>
    <t>INSTRUCTOR</t>
  </si>
  <si>
    <t>IMMIGRATION SPECIALIST</t>
  </si>
  <si>
    <t>JANITOR</t>
  </si>
  <si>
    <t>JUVENILE COORDINATOR</t>
  </si>
  <si>
    <t>JOB DEVELOPER</t>
  </si>
  <si>
    <t>JOB READINESS COUNSELOR</t>
  </si>
  <si>
    <t>LITERARY ARTIST</t>
  </si>
  <si>
    <t>LATCHKEY COORDINATOR</t>
  </si>
  <si>
    <t>LEADERSHIP DEVELOPMENT SPECIALIST</t>
  </si>
  <si>
    <t>LIFEGUARD</t>
  </si>
  <si>
    <t>LEADERSHIP SPECIALIST</t>
  </si>
  <si>
    <t>MAINTENANCE</t>
  </si>
  <si>
    <t>MEDIATOR COUNSELOR</t>
  </si>
  <si>
    <t>MENTOR</t>
  </si>
  <si>
    <t>MUSIC INSTRUCTOR</t>
  </si>
  <si>
    <t>MSW CASE PLANNER</t>
  </si>
  <si>
    <t>OFFICE MANAGER</t>
  </si>
  <si>
    <t>OUTREACH WORKER</t>
  </si>
  <si>
    <t>PROGRAM DIRECTOR ASSISTANT</t>
  </si>
  <si>
    <t>PHYSICIAN’S ASSISTANT</t>
  </si>
  <si>
    <t>PROGRAM COORDINATOR</t>
  </si>
  <si>
    <t>PROGRAM DIRECTOR</t>
  </si>
  <si>
    <t>PARENT AIDE</t>
  </si>
  <si>
    <t>PROJECT COORDINATOR</t>
  </si>
  <si>
    <t>PARALEGAL</t>
  </si>
  <si>
    <t>PROGRAM DIRECTOR (MD LICENSE)</t>
  </si>
  <si>
    <t>DIRECTOR OF PROGRAM OPERATIONS</t>
  </si>
  <si>
    <t>PROGRAM AIDE</t>
  </si>
  <si>
    <t>PROGRAM SUPERVISOR</t>
  </si>
  <si>
    <t>PROGRAM DIRECTOR (TEACHER LICENSE)</t>
  </si>
  <si>
    <t>RECEPTIONIST</t>
  </si>
  <si>
    <t>REGIONAL DIRECTOR</t>
  </si>
  <si>
    <t>RELIEF</t>
  </si>
  <si>
    <t>REGISTERED NURSE</t>
  </si>
  <si>
    <t>RECREATION COORDINATOR</t>
  </si>
  <si>
    <t>RECREATION SPECIALIST</t>
  </si>
  <si>
    <t>STAFF ATTORNEY</t>
  </si>
  <si>
    <t>SERVICES COORDINATOR</t>
  </si>
  <si>
    <t>SECRETARY</t>
  </si>
  <si>
    <t>ADMINISTRATIVE SECRETARY</t>
  </si>
  <si>
    <t>SECURITY GUARD</t>
  </si>
  <si>
    <t>SHOP INSTRUCTOR</t>
  </si>
  <si>
    <t>SENIOR ACCOUNTANT</t>
  </si>
  <si>
    <t>SUMMER STAFF</t>
  </si>
  <si>
    <t>STREET WORKER</t>
  </si>
  <si>
    <t>SUPERVISOR</t>
  </si>
  <si>
    <t>SOCIAL WORKER (M.S.W.)</t>
  </si>
  <si>
    <t>TEACHER AIDE</t>
  </si>
  <si>
    <t>TEACHER (TEACHER LICENSE)</t>
  </si>
  <si>
    <t>THERAPIST</t>
  </si>
  <si>
    <t>TEAM LEADER</t>
  </si>
  <si>
    <t>TRAINING MONITOR</t>
  </si>
  <si>
    <t>TRAINING SPECIALIST</t>
  </si>
  <si>
    <t>TUTOR</t>
  </si>
  <si>
    <t>TYPIST/TEACHER AIDE</t>
  </si>
  <si>
    <t>UNIT DIRECTOR</t>
  </si>
  <si>
    <t>URBAN HOUSING SPECIALIST</t>
  </si>
  <si>
    <t>VISUAL ARTIST</t>
  </si>
  <si>
    <t>VOLUNTEER COORDINATOR</t>
  </si>
  <si>
    <t>WORKSHOP FACILITATOR</t>
  </si>
  <si>
    <t>WRITING INSTRUCTOR</t>
  </si>
  <si>
    <t>WORKSHOP LEADER</t>
  </si>
  <si>
    <t>WATER SAFETY INSTRUCTOR</t>
  </si>
  <si>
    <t>YOUTH COUNSELOR</t>
  </si>
  <si>
    <t>YOUTH EMPLOYMENT COORDINATOR</t>
  </si>
  <si>
    <t>YOUTH WORKER</t>
  </si>
  <si>
    <t>COLA ASC INCREASE</t>
  </si>
  <si>
    <r>
      <rPr>
        <b/>
        <sz val="12"/>
        <color theme="1"/>
        <rFont val="Arial"/>
        <family val="2"/>
      </rPr>
      <t xml:space="preserve">1.  </t>
    </r>
    <r>
      <rPr>
        <sz val="12"/>
        <color theme="1"/>
        <rFont val="Arial"/>
        <family val="2"/>
      </rPr>
      <t xml:space="preserve">  Click in the second-to-last row of the table</t>
    </r>
  </si>
  <si>
    <r>
      <rPr>
        <b/>
        <sz val="12"/>
        <color theme="1"/>
        <rFont val="Arial"/>
        <family val="2"/>
      </rPr>
      <t>2</t>
    </r>
    <r>
      <rPr>
        <sz val="12"/>
        <color theme="1"/>
        <rFont val="Arial"/>
        <family val="2"/>
      </rPr>
      <t>.    Insert Row Below</t>
    </r>
  </si>
  <si>
    <r>
      <rPr>
        <b/>
        <sz val="12"/>
        <color theme="1"/>
        <rFont val="Arial"/>
        <family val="2"/>
      </rPr>
      <t>3.</t>
    </r>
    <r>
      <rPr>
        <sz val="12"/>
        <color theme="1"/>
        <rFont val="Arial"/>
        <family val="2"/>
      </rPr>
      <t xml:space="preserve">    Enter new Title Code in the new row</t>
    </r>
  </si>
  <si>
    <r>
      <t xml:space="preserve">Providers can </t>
    </r>
    <r>
      <rPr>
        <sz val="12"/>
        <color rgb="FFFF0000"/>
        <rFont val="Arial"/>
        <family val="2"/>
      </rPr>
      <t>manually</t>
    </r>
    <r>
      <rPr>
        <sz val="12"/>
        <color theme="1"/>
        <rFont val="Arial"/>
        <family val="2"/>
      </rPr>
      <t xml:space="preserve"> add </t>
    </r>
    <r>
      <rPr>
        <b/>
        <sz val="12"/>
        <color theme="1"/>
        <rFont val="Arial"/>
        <family val="2"/>
      </rPr>
      <t>Budget Approved</t>
    </r>
    <r>
      <rPr>
        <sz val="12"/>
        <color theme="1"/>
        <rFont val="Arial"/>
        <family val="2"/>
      </rPr>
      <t xml:space="preserve"> </t>
    </r>
    <r>
      <rPr>
        <b/>
        <i/>
        <sz val="12"/>
        <color theme="1"/>
        <rFont val="Arial"/>
        <family val="2"/>
      </rPr>
      <t>Title Codes</t>
    </r>
    <r>
      <rPr>
        <sz val="12"/>
        <color theme="1"/>
        <rFont val="Arial"/>
        <family val="2"/>
      </rPr>
      <t xml:space="preserve"> entered in PASSPort but not listed above: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</si>
</sst>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;\-0;;@"/>
  </numFmts>
  <fonts count="33" x14ac:knownFonts="1">
    <font>
      <sz val="12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8"/>
      <name val="Arial"/>
    </font>
    <font>
      <sz val="12"/>
      <name val="Arial"/>
      <family val="2"/>
    </font>
    <font>
      <b/>
      <sz val="12"/>
      <color indexed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2"/>
      <color indexed="10"/>
      <name val="Arial"/>
      <family val="2"/>
    </font>
    <font>
      <b/>
      <sz val="8"/>
      <name val="Arial"/>
      <family val="2"/>
    </font>
    <font>
      <b/>
      <u/>
      <sz val="12"/>
      <name val="Arial"/>
      <family val="2"/>
    </font>
    <font>
      <sz val="12"/>
      <color indexed="8"/>
      <name val="Arial"/>
      <family val="2"/>
    </font>
    <font>
      <b/>
      <sz val="16"/>
      <name val="Arial"/>
      <family val="2"/>
    </font>
    <font>
      <sz val="12"/>
      <color indexed="12"/>
      <name val="Arial"/>
      <family val="2"/>
    </font>
    <font>
      <b/>
      <sz val="18"/>
      <name val="Arial"/>
      <family val="2"/>
    </font>
    <font>
      <b/>
      <u/>
      <sz val="10"/>
      <name val="Arial"/>
      <family val="2"/>
    </font>
    <font>
      <b/>
      <sz val="14"/>
      <color indexed="10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b/>
      <sz val="24"/>
      <color indexed="10"/>
      <name val="Arial"/>
      <family val="2"/>
    </font>
    <font>
      <b/>
      <sz val="22"/>
      <color indexed="10"/>
      <name val="Arial"/>
      <family val="2"/>
    </font>
    <font>
      <sz val="14"/>
      <color indexed="10"/>
      <name val="Arial"/>
      <family val="2"/>
    </font>
    <font>
      <b/>
      <sz val="22"/>
      <name val="Arial"/>
      <family val="2"/>
    </font>
    <font>
      <u/>
      <sz val="10.45"/>
      <color indexed="12"/>
      <name val="Arial"/>
      <family val="2"/>
    </font>
    <font>
      <sz val="10"/>
      <color rgb="FF000000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b/>
      <i/>
      <sz val="12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 style="dashed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dashed">
        <color indexed="8"/>
      </bottom>
      <diagonal/>
    </border>
    <border>
      <left style="medium">
        <color indexed="8"/>
      </left>
      <right/>
      <top/>
      <bottom style="dashed">
        <color indexed="8"/>
      </bottom>
      <diagonal/>
    </border>
    <border>
      <left style="medium">
        <color indexed="8"/>
      </left>
      <right style="medium">
        <color indexed="8"/>
      </right>
      <top style="dashed">
        <color indexed="8"/>
      </top>
      <bottom style="dashed">
        <color indexed="8"/>
      </bottom>
      <diagonal/>
    </border>
    <border>
      <left style="medium">
        <color indexed="8"/>
      </left>
      <right/>
      <top style="dashed">
        <color indexed="8"/>
      </top>
      <bottom style="dashed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8"/>
      </left>
      <right/>
      <top style="dashed">
        <color indexed="8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 style="medium">
        <color indexed="8"/>
      </left>
      <right style="medium">
        <color indexed="8"/>
      </right>
      <top/>
      <bottom style="dashed">
        <color indexed="8"/>
      </bottom>
      <diagonal/>
    </border>
    <border>
      <left style="medium">
        <color indexed="8"/>
      </left>
      <right style="medium">
        <color indexed="8"/>
      </right>
      <top style="medium">
        <color theme="1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43" fontId="9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55">
    <xf numFmtId="0" fontId="0" fillId="0" borderId="0" xfId="0"/>
    <xf numFmtId="165" fontId="4" fillId="0" borderId="0" xfId="0" applyNumberFormat="1" applyFont="1" applyAlignment="1">
      <alignment horizontal="center"/>
    </xf>
    <xf numFmtId="165" fontId="4" fillId="0" borderId="0" xfId="0" applyNumberFormat="1" applyFont="1"/>
    <xf numFmtId="165" fontId="14" fillId="0" borderId="0" xfId="0" applyNumberFormat="1" applyFont="1"/>
    <xf numFmtId="165" fontId="8" fillId="0" borderId="0" xfId="0" applyNumberFormat="1" applyFont="1"/>
    <xf numFmtId="165" fontId="13" fillId="0" borderId="0" xfId="0" applyNumberFormat="1" applyFont="1" applyAlignment="1">
      <alignment horizontal="left"/>
    </xf>
    <xf numFmtId="165" fontId="4" fillId="0" borderId="0" xfId="0" applyNumberFormat="1" applyFont="1" applyProtection="1">
      <protection locked="0"/>
    </xf>
    <xf numFmtId="165" fontId="11" fillId="0" borderId="0" xfId="0" applyNumberFormat="1" applyFont="1"/>
    <xf numFmtId="14" fontId="4" fillId="0" borderId="0" xfId="0" applyNumberFormat="1" applyFont="1"/>
    <xf numFmtId="165" fontId="11" fillId="0" borderId="0" xfId="0" applyNumberFormat="1" applyFont="1" applyAlignment="1">
      <alignment horizontal="centerContinuous"/>
    </xf>
    <xf numFmtId="165" fontId="11" fillId="0" borderId="0" xfId="0" applyNumberFormat="1" applyFont="1" applyAlignment="1">
      <alignment horizontal="center"/>
    </xf>
    <xf numFmtId="165" fontId="19" fillId="0" borderId="0" xfId="0" applyNumberFormat="1" applyFont="1"/>
    <xf numFmtId="165" fontId="19" fillId="0" borderId="0" xfId="0" applyNumberFormat="1" applyFont="1" applyAlignment="1">
      <alignment horizontal="centerContinuous" vertical="top"/>
    </xf>
    <xf numFmtId="165" fontId="17" fillId="0" borderId="1" xfId="0" applyNumberFormat="1" applyFont="1" applyBorder="1"/>
    <xf numFmtId="165" fontId="8" fillId="0" borderId="0" xfId="0" applyNumberFormat="1" applyFont="1" applyAlignment="1">
      <alignment horizontal="centerContinuous"/>
    </xf>
    <xf numFmtId="165" fontId="17" fillId="0" borderId="0" xfId="0" applyNumberFormat="1" applyFont="1"/>
    <xf numFmtId="165" fontId="8" fillId="0" borderId="11" xfId="0" applyNumberFormat="1" applyFont="1" applyBorder="1" applyAlignment="1">
      <alignment horizontal="center"/>
    </xf>
    <xf numFmtId="165" fontId="11" fillId="0" borderId="11" xfId="0" applyNumberFormat="1" applyFont="1" applyBorder="1" applyAlignment="1">
      <alignment horizontal="center"/>
    </xf>
    <xf numFmtId="165" fontId="17" fillId="0" borderId="4" xfId="0" applyNumberFormat="1" applyFont="1" applyBorder="1"/>
    <xf numFmtId="165" fontId="8" fillId="3" borderId="9" xfId="0" applyNumberFormat="1" applyFont="1" applyFill="1" applyBorder="1" applyAlignment="1">
      <alignment horizontal="right"/>
    </xf>
    <xf numFmtId="165" fontId="4" fillId="3" borderId="0" xfId="0" applyNumberFormat="1" applyFont="1" applyFill="1"/>
    <xf numFmtId="165" fontId="8" fillId="4" borderId="12" xfId="0" applyNumberFormat="1" applyFont="1" applyFill="1" applyBorder="1" applyAlignment="1">
      <alignment horizontal="right"/>
    </xf>
    <xf numFmtId="165" fontId="4" fillId="4" borderId="13" xfId="0" applyNumberFormat="1" applyFont="1" applyFill="1" applyBorder="1"/>
    <xf numFmtId="43" fontId="8" fillId="4" borderId="14" xfId="0" applyNumberFormat="1" applyFont="1" applyFill="1" applyBorder="1" applyAlignment="1">
      <alignment horizontal="right"/>
    </xf>
    <xf numFmtId="14" fontId="9" fillId="0" borderId="0" xfId="0" applyNumberFormat="1" applyFont="1"/>
    <xf numFmtId="165" fontId="4" fillId="0" borderId="0" xfId="0" applyNumberFormat="1" applyFont="1" applyAlignment="1">
      <alignment horizontal="centerContinuous" vertical="center" wrapText="1"/>
    </xf>
    <xf numFmtId="165" fontId="17" fillId="2" borderId="0" xfId="0" applyNumberFormat="1" applyFont="1" applyFill="1" applyAlignment="1" applyProtection="1">
      <alignment horizontal="left" vertical="center" wrapText="1"/>
      <protection locked="0"/>
    </xf>
    <xf numFmtId="165" fontId="4" fillId="5" borderId="0" xfId="0" applyNumberFormat="1" applyFont="1" applyFill="1"/>
    <xf numFmtId="43" fontId="17" fillId="0" borderId="2" xfId="0" applyNumberFormat="1" applyFont="1" applyBorder="1" applyAlignment="1">
      <alignment horizontal="center"/>
    </xf>
    <xf numFmtId="43" fontId="17" fillId="0" borderId="8" xfId="0" applyNumberFormat="1" applyFont="1" applyBorder="1" applyAlignment="1">
      <alignment horizontal="center"/>
    </xf>
    <xf numFmtId="43" fontId="17" fillId="0" borderId="5" xfId="0" applyNumberFormat="1" applyFont="1" applyBorder="1" applyAlignment="1">
      <alignment horizontal="center"/>
    </xf>
    <xf numFmtId="43" fontId="8" fillId="3" borderId="8" xfId="0" applyNumberFormat="1" applyFont="1" applyFill="1" applyBorder="1"/>
    <xf numFmtId="43" fontId="8" fillId="4" borderId="14" xfId="0" applyNumberFormat="1" applyFont="1" applyFill="1" applyBorder="1"/>
    <xf numFmtId="0" fontId="8" fillId="0" borderId="0" xfId="1" applyFont="1" applyAlignment="1">
      <alignment horizontal="left"/>
    </xf>
    <xf numFmtId="0" fontId="4" fillId="0" borderId="0" xfId="1" applyFont="1"/>
    <xf numFmtId="165" fontId="8" fillId="0" borderId="0" xfId="0" applyNumberFormat="1" applyFont="1" applyAlignment="1">
      <alignment horizontal="left" indent="1"/>
    </xf>
    <xf numFmtId="165" fontId="7" fillId="0" borderId="0" xfId="0" applyNumberFormat="1" applyFont="1" applyAlignment="1">
      <alignment horizontal="left" indent="4"/>
    </xf>
    <xf numFmtId="165" fontId="21" fillId="0" borderId="0" xfId="0" applyNumberFormat="1" applyFont="1"/>
    <xf numFmtId="164" fontId="10" fillId="2" borderId="24" xfId="0" applyNumberFormat="1" applyFont="1" applyFill="1" applyBorder="1" applyAlignment="1" applyProtection="1">
      <alignment horizontal="center"/>
      <protection locked="0"/>
    </xf>
    <xf numFmtId="165" fontId="10" fillId="2" borderId="24" xfId="0" applyNumberFormat="1" applyFont="1" applyFill="1" applyBorder="1" applyAlignment="1" applyProtection="1">
      <alignment horizontal="left"/>
      <protection locked="0"/>
    </xf>
    <xf numFmtId="4" fontId="10" fillId="7" borderId="25" xfId="0" applyNumberFormat="1" applyFont="1" applyFill="1" applyBorder="1" applyAlignment="1" applyProtection="1">
      <alignment horizontal="right"/>
      <protection locked="0"/>
    </xf>
    <xf numFmtId="164" fontId="10" fillId="2" borderId="26" xfId="0" applyNumberFormat="1" applyFont="1" applyFill="1" applyBorder="1" applyAlignment="1" applyProtection="1">
      <alignment horizontal="center"/>
      <protection locked="0"/>
    </xf>
    <xf numFmtId="165" fontId="10" fillId="2" borderId="26" xfId="0" applyNumberFormat="1" applyFont="1" applyFill="1" applyBorder="1" applyAlignment="1" applyProtection="1">
      <alignment horizontal="left"/>
      <protection locked="0"/>
    </xf>
    <xf numFmtId="4" fontId="10" fillId="7" borderId="27" xfId="0" applyNumberFormat="1" applyFont="1" applyFill="1" applyBorder="1" applyAlignment="1" applyProtection="1">
      <alignment horizontal="right"/>
      <protection locked="0"/>
    </xf>
    <xf numFmtId="164" fontId="10" fillId="2" borderId="28" xfId="0" applyNumberFormat="1" applyFont="1" applyFill="1" applyBorder="1" applyAlignment="1" applyProtection="1">
      <alignment horizontal="center"/>
      <protection locked="0"/>
    </xf>
    <xf numFmtId="165" fontId="10" fillId="2" borderId="28" xfId="0" applyNumberFormat="1" applyFont="1" applyFill="1" applyBorder="1" applyAlignment="1" applyProtection="1">
      <alignment horizontal="left"/>
      <protection locked="0"/>
    </xf>
    <xf numFmtId="4" fontId="10" fillId="7" borderId="20" xfId="0" applyNumberFormat="1" applyFont="1" applyFill="1" applyBorder="1" applyAlignment="1" applyProtection="1">
      <alignment horizontal="right"/>
      <protection locked="0"/>
    </xf>
    <xf numFmtId="165" fontId="22" fillId="0" borderId="0" xfId="0" applyNumberFormat="1" applyFont="1"/>
    <xf numFmtId="165" fontId="15" fillId="0" borderId="0" xfId="0" applyNumberFormat="1" applyFont="1"/>
    <xf numFmtId="165" fontId="15" fillId="5" borderId="0" xfId="0" applyNumberFormat="1" applyFont="1" applyFill="1"/>
    <xf numFmtId="165" fontId="10" fillId="2" borderId="11" xfId="0" applyNumberFormat="1" applyFont="1" applyFill="1" applyBorder="1" applyAlignment="1" applyProtection="1">
      <alignment horizontal="right"/>
      <protection locked="0"/>
    </xf>
    <xf numFmtId="49" fontId="10" fillId="2" borderId="11" xfId="0" applyNumberFormat="1" applyFont="1" applyFill="1" applyBorder="1" applyAlignment="1" applyProtection="1">
      <alignment horizontal="right"/>
      <protection locked="0"/>
    </xf>
    <xf numFmtId="165" fontId="12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165" fontId="12" fillId="0" borderId="0" xfId="0" applyNumberFormat="1" applyFont="1"/>
    <xf numFmtId="165" fontId="20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 wrapText="1"/>
    </xf>
    <xf numFmtId="43" fontId="12" fillId="0" borderId="0" xfId="0" applyNumberFormat="1" applyFont="1" applyAlignment="1">
      <alignment horizontal="center"/>
    </xf>
    <xf numFmtId="0" fontId="12" fillId="0" borderId="0" xfId="0" applyFont="1"/>
    <xf numFmtId="165" fontId="23" fillId="0" borderId="0" xfId="0" applyNumberFormat="1" applyFont="1" applyAlignment="1">
      <alignment horizontal="center"/>
    </xf>
    <xf numFmtId="165" fontId="24" fillId="0" borderId="0" xfId="0" applyNumberFormat="1" applyFont="1" applyAlignment="1">
      <alignment horizontal="center"/>
    </xf>
    <xf numFmtId="165" fontId="12" fillId="5" borderId="0" xfId="0" applyNumberFormat="1" applyFont="1" applyFill="1"/>
    <xf numFmtId="165" fontId="25" fillId="0" borderId="0" xfId="0" applyNumberFormat="1" applyFont="1"/>
    <xf numFmtId="0" fontId="25" fillId="0" borderId="0" xfId="0" applyFont="1"/>
    <xf numFmtId="165" fontId="8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8" fillId="0" borderId="22" xfId="0" applyNumberFormat="1" applyFont="1" applyBorder="1" applyAlignment="1">
      <alignment horizontal="center" vertical="center"/>
    </xf>
    <xf numFmtId="14" fontId="8" fillId="0" borderId="6" xfId="0" applyNumberFormat="1" applyFont="1" applyBorder="1" applyAlignment="1">
      <alignment horizontal="center"/>
    </xf>
    <xf numFmtId="165" fontId="8" fillId="0" borderId="33" xfId="0" applyNumberFormat="1" applyFont="1" applyBorder="1" applyAlignment="1">
      <alignment horizontal="center" vertical="center"/>
    </xf>
    <xf numFmtId="165" fontId="17" fillId="0" borderId="7" xfId="0" applyNumberFormat="1" applyFont="1" applyBorder="1" applyAlignment="1">
      <alignment horizontal="left"/>
    </xf>
    <xf numFmtId="165" fontId="17" fillId="0" borderId="9" xfId="0" applyNumberFormat="1" applyFont="1" applyBorder="1" applyAlignment="1">
      <alignment horizontal="left"/>
    </xf>
    <xf numFmtId="165" fontId="17" fillId="0" borderId="3" xfId="0" applyNumberFormat="1" applyFont="1" applyBorder="1" applyAlignment="1">
      <alignment horizontal="left"/>
    </xf>
    <xf numFmtId="165" fontId="10" fillId="3" borderId="24" xfId="0" applyNumberFormat="1" applyFont="1" applyFill="1" applyBorder="1" applyAlignment="1" applyProtection="1">
      <alignment horizontal="left"/>
      <protection locked="0"/>
    </xf>
    <xf numFmtId="165" fontId="10" fillId="3" borderId="26" xfId="0" applyNumberFormat="1" applyFont="1" applyFill="1" applyBorder="1" applyAlignment="1" applyProtection="1">
      <alignment horizontal="left"/>
      <protection locked="0"/>
    </xf>
    <xf numFmtId="165" fontId="10" fillId="3" borderId="28" xfId="0" applyNumberFormat="1" applyFont="1" applyFill="1" applyBorder="1" applyAlignment="1" applyProtection="1">
      <alignment horizontal="left"/>
      <protection locked="0"/>
    </xf>
    <xf numFmtId="164" fontId="10" fillId="2" borderId="37" xfId="0" applyNumberFormat="1" applyFont="1" applyFill="1" applyBorder="1" applyAlignment="1" applyProtection="1">
      <alignment horizontal="center"/>
      <protection locked="0"/>
    </xf>
    <xf numFmtId="4" fontId="8" fillId="4" borderId="22" xfId="0" applyNumberFormat="1" applyFont="1" applyFill="1" applyBorder="1" applyAlignment="1">
      <alignment horizontal="right"/>
    </xf>
    <xf numFmtId="165" fontId="8" fillId="9" borderId="0" xfId="0" applyNumberFormat="1" applyFont="1" applyFill="1" applyAlignment="1">
      <alignment horizontal="right"/>
    </xf>
    <xf numFmtId="43" fontId="8" fillId="9" borderId="0" xfId="0" applyNumberFormat="1" applyFont="1" applyFill="1" applyAlignment="1">
      <alignment horizontal="right"/>
    </xf>
    <xf numFmtId="165" fontId="8" fillId="9" borderId="0" xfId="0" applyNumberFormat="1" applyFont="1" applyFill="1"/>
    <xf numFmtId="165" fontId="20" fillId="0" borderId="0" xfId="0" applyNumberFormat="1" applyFont="1"/>
    <xf numFmtId="165" fontId="4" fillId="10" borderId="33" xfId="0" applyNumberFormat="1" applyFont="1" applyFill="1" applyBorder="1" applyAlignment="1" applyProtection="1">
      <alignment horizontal="center" vertical="center"/>
      <protection locked="0"/>
    </xf>
    <xf numFmtId="165" fontId="6" fillId="0" borderId="0" xfId="0" applyNumberFormat="1" applyFont="1" applyAlignment="1">
      <alignment horizontal="left"/>
    </xf>
    <xf numFmtId="4" fontId="4" fillId="0" borderId="33" xfId="0" applyNumberFormat="1" applyFont="1" applyBorder="1"/>
    <xf numFmtId="165" fontId="6" fillId="0" borderId="0" xfId="0" applyNumberFormat="1" applyFont="1"/>
    <xf numFmtId="4" fontId="6" fillId="10" borderId="33" xfId="0" applyNumberFormat="1" applyFont="1" applyFill="1" applyBorder="1"/>
    <xf numFmtId="165" fontId="16" fillId="0" borderId="0" xfId="0" applyNumberFormat="1" applyFont="1" applyAlignment="1">
      <alignment horizontal="left"/>
    </xf>
    <xf numFmtId="165" fontId="11" fillId="0" borderId="11" xfId="0" applyNumberFormat="1" applyFont="1" applyBorder="1" applyAlignment="1">
      <alignment horizontal="left" vertical="center"/>
    </xf>
    <xf numFmtId="165" fontId="11" fillId="0" borderId="11" xfId="0" applyNumberFormat="1" applyFont="1" applyBorder="1" applyAlignment="1">
      <alignment horizontal="left"/>
    </xf>
    <xf numFmtId="43" fontId="8" fillId="9" borderId="0" xfId="0" applyNumberFormat="1" applyFont="1" applyFill="1"/>
    <xf numFmtId="165" fontId="4" fillId="9" borderId="0" xfId="0" applyNumberFormat="1" applyFont="1" applyFill="1"/>
    <xf numFmtId="165" fontId="17" fillId="9" borderId="0" xfId="0" applyNumberFormat="1" applyFont="1" applyFill="1" applyAlignment="1">
      <alignment horizontal="left"/>
    </xf>
    <xf numFmtId="165" fontId="17" fillId="9" borderId="0" xfId="0" applyNumberFormat="1" applyFont="1" applyFill="1"/>
    <xf numFmtId="43" fontId="17" fillId="9" borderId="0" xfId="0" applyNumberFormat="1" applyFont="1" applyFill="1" applyAlignment="1">
      <alignment horizontal="center"/>
    </xf>
    <xf numFmtId="165" fontId="4" fillId="11" borderId="35" xfId="0" applyNumberFormat="1" applyFont="1" applyFill="1" applyBorder="1"/>
    <xf numFmtId="165" fontId="10" fillId="2" borderId="37" xfId="0" applyNumberFormat="1" applyFont="1" applyFill="1" applyBorder="1" applyAlignment="1" applyProtection="1">
      <alignment horizontal="left"/>
      <protection locked="0"/>
    </xf>
    <xf numFmtId="165" fontId="10" fillId="3" borderId="37" xfId="0" applyNumberFormat="1" applyFont="1" applyFill="1" applyBorder="1" applyAlignment="1" applyProtection="1">
      <alignment horizontal="left"/>
      <protection locked="0"/>
    </xf>
    <xf numFmtId="14" fontId="4" fillId="6" borderId="34" xfId="0" applyNumberFormat="1" applyFont="1" applyFill="1" applyBorder="1"/>
    <xf numFmtId="165" fontId="8" fillId="6" borderId="35" xfId="0" applyNumberFormat="1" applyFont="1" applyFill="1" applyBorder="1"/>
    <xf numFmtId="165" fontId="8" fillId="11" borderId="36" xfId="0" applyNumberFormat="1" applyFont="1" applyFill="1" applyBorder="1" applyAlignment="1">
      <alignment horizontal="center" vertical="center"/>
    </xf>
    <xf numFmtId="165" fontId="18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left" vertical="center"/>
    </xf>
    <xf numFmtId="165" fontId="11" fillId="0" borderId="0" xfId="0" applyNumberFormat="1" applyFont="1" applyAlignment="1">
      <alignment horizontal="left"/>
    </xf>
    <xf numFmtId="165" fontId="8" fillId="0" borderId="0" xfId="0" applyNumberFormat="1" applyFont="1" applyAlignment="1">
      <alignment horizontal="center" vertical="center"/>
    </xf>
    <xf numFmtId="165" fontId="8" fillId="0" borderId="38" xfId="0" applyNumberFormat="1" applyFont="1" applyBorder="1" applyAlignment="1">
      <alignment horizontal="center" vertical="center"/>
    </xf>
    <xf numFmtId="4" fontId="10" fillId="7" borderId="43" xfId="0" applyNumberFormat="1" applyFont="1" applyFill="1" applyBorder="1" applyAlignment="1" applyProtection="1">
      <alignment horizontal="right"/>
      <protection locked="0"/>
    </xf>
    <xf numFmtId="10" fontId="10" fillId="7" borderId="43" xfId="0" applyNumberFormat="1" applyFont="1" applyFill="1" applyBorder="1" applyAlignment="1" applyProtection="1">
      <alignment horizontal="right"/>
      <protection locked="0"/>
    </xf>
    <xf numFmtId="10" fontId="10" fillId="7" borderId="27" xfId="0" applyNumberFormat="1" applyFont="1" applyFill="1" applyBorder="1" applyAlignment="1" applyProtection="1">
      <alignment horizontal="right"/>
      <protection locked="0"/>
    </xf>
    <xf numFmtId="10" fontId="10" fillId="7" borderId="20" xfId="0" applyNumberFormat="1" applyFont="1" applyFill="1" applyBorder="1" applyAlignment="1" applyProtection="1">
      <alignment horizontal="right"/>
      <protection locked="0"/>
    </xf>
    <xf numFmtId="10" fontId="8" fillId="4" borderId="22" xfId="0" applyNumberFormat="1" applyFont="1" applyFill="1" applyBorder="1" applyAlignment="1">
      <alignment horizontal="right"/>
    </xf>
    <xf numFmtId="44" fontId="12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left"/>
    </xf>
    <xf numFmtId="165" fontId="6" fillId="0" borderId="0" xfId="0" applyNumberFormat="1" applyFont="1" applyAlignment="1">
      <alignment horizontal="left" wrapText="1"/>
    </xf>
    <xf numFmtId="2" fontId="12" fillId="0" borderId="46" xfId="0" applyNumberFormat="1" applyFont="1" applyBorder="1"/>
    <xf numFmtId="0" fontId="28" fillId="12" borderId="47" xfId="0" applyFont="1" applyFill="1" applyBorder="1" applyAlignment="1">
      <alignment vertical="center"/>
    </xf>
    <xf numFmtId="0" fontId="28" fillId="12" borderId="48" xfId="0" applyFont="1" applyFill="1" applyBorder="1" applyAlignment="1">
      <alignment vertical="center"/>
    </xf>
    <xf numFmtId="0" fontId="29" fillId="0" borderId="0" xfId="0" applyFont="1" applyAlignment="1">
      <alignment horizontal="left" wrapText="1"/>
    </xf>
    <xf numFmtId="0" fontId="29" fillId="0" borderId="0" xfId="0" applyFont="1" applyAlignment="1">
      <alignment horizontal="left"/>
    </xf>
    <xf numFmtId="165" fontId="8" fillId="0" borderId="0" xfId="0" applyNumberFormat="1" applyFont="1" applyAlignment="1">
      <alignment horizontal="left" wrapText="1"/>
    </xf>
    <xf numFmtId="165" fontId="26" fillId="0" borderId="0" xfId="0" applyNumberFormat="1" applyFont="1" applyAlignment="1">
      <alignment horizontal="center"/>
    </xf>
    <xf numFmtId="165" fontId="8" fillId="0" borderId="32" xfId="0" applyNumberFormat="1" applyFont="1" applyBorder="1" applyAlignment="1" applyProtection="1">
      <alignment horizontal="left"/>
      <protection locked="0"/>
    </xf>
    <xf numFmtId="165" fontId="8" fillId="0" borderId="15" xfId="0" applyNumberFormat="1" applyFont="1" applyBorder="1" applyAlignment="1" applyProtection="1">
      <alignment horizontal="left"/>
      <protection locked="0"/>
    </xf>
    <xf numFmtId="164" fontId="10" fillId="2" borderId="15" xfId="0" applyNumberFormat="1" applyFont="1" applyFill="1" applyBorder="1" applyAlignment="1" applyProtection="1">
      <alignment horizontal="left"/>
      <protection locked="0"/>
    </xf>
    <xf numFmtId="165" fontId="8" fillId="9" borderId="0" xfId="0" applyNumberFormat="1" applyFont="1" applyFill="1" applyAlignment="1">
      <alignment horizontal="center" vertical="center" wrapText="1"/>
    </xf>
    <xf numFmtId="165" fontId="6" fillId="9" borderId="0" xfId="0" applyNumberFormat="1" applyFont="1" applyFill="1" applyAlignment="1">
      <alignment horizontal="center" vertical="center"/>
    </xf>
    <xf numFmtId="165" fontId="6" fillId="0" borderId="0" xfId="0" applyNumberFormat="1" applyFont="1" applyAlignment="1">
      <alignment horizontal="center"/>
    </xf>
    <xf numFmtId="165" fontId="8" fillId="0" borderId="21" xfId="0" applyNumberFormat="1" applyFont="1" applyBorder="1" applyAlignment="1">
      <alignment horizontal="center" vertical="center" wrapText="1"/>
    </xf>
    <xf numFmtId="165" fontId="8" fillId="0" borderId="16" xfId="0" applyNumberFormat="1" applyFont="1" applyBorder="1" applyAlignment="1">
      <alignment horizontal="center" vertical="center" wrapText="1"/>
    </xf>
    <xf numFmtId="165" fontId="8" fillId="0" borderId="32" xfId="0" applyNumberFormat="1" applyFont="1" applyBorder="1" applyAlignment="1">
      <alignment horizontal="left"/>
    </xf>
    <xf numFmtId="165" fontId="10" fillId="2" borderId="0" xfId="0" applyNumberFormat="1" applyFont="1" applyFill="1" applyAlignment="1" applyProtection="1">
      <alignment horizontal="center"/>
      <protection locked="0"/>
    </xf>
    <xf numFmtId="165" fontId="18" fillId="0" borderId="0" xfId="0" applyNumberFormat="1" applyFont="1" applyAlignment="1">
      <alignment horizontal="center"/>
    </xf>
    <xf numFmtId="165" fontId="8" fillId="0" borderId="10" xfId="0" applyNumberFormat="1" applyFont="1" applyBorder="1" applyAlignment="1">
      <alignment horizontal="center" vertical="center"/>
    </xf>
    <xf numFmtId="165" fontId="8" fillId="0" borderId="16" xfId="0" applyNumberFormat="1" applyFont="1" applyBorder="1" applyAlignment="1">
      <alignment horizontal="center" vertical="center"/>
    </xf>
    <xf numFmtId="165" fontId="8" fillId="0" borderId="17" xfId="0" applyNumberFormat="1" applyFont="1" applyBorder="1" applyAlignment="1">
      <alignment horizontal="center" vertical="center"/>
    </xf>
    <xf numFmtId="165" fontId="9" fillId="8" borderId="40" xfId="0" applyNumberFormat="1" applyFont="1" applyFill="1" applyBorder="1" applyAlignment="1" applyProtection="1">
      <alignment horizontal="left" vertical="center" wrapText="1"/>
      <protection locked="0"/>
    </xf>
    <xf numFmtId="165" fontId="9" fillId="8" borderId="41" xfId="0" applyNumberFormat="1" applyFont="1" applyFill="1" applyBorder="1" applyAlignment="1" applyProtection="1">
      <alignment horizontal="left" vertical="center" wrapText="1"/>
      <protection locked="0"/>
    </xf>
    <xf numFmtId="165" fontId="9" fillId="8" borderId="39" xfId="0" applyNumberFormat="1" applyFont="1" applyFill="1" applyBorder="1" applyAlignment="1" applyProtection="1">
      <alignment horizontal="left" vertical="center" wrapText="1"/>
      <protection locked="0"/>
    </xf>
    <xf numFmtId="165" fontId="8" fillId="0" borderId="15" xfId="0" applyNumberFormat="1" applyFont="1" applyBorder="1" applyAlignment="1">
      <alignment horizontal="left"/>
    </xf>
    <xf numFmtId="165" fontId="8" fillId="0" borderId="44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6" fillId="6" borderId="18" xfId="0" applyNumberFormat="1" applyFont="1" applyFill="1" applyBorder="1" applyAlignment="1">
      <alignment horizontal="center" vertical="center"/>
    </xf>
    <xf numFmtId="165" fontId="6" fillId="6" borderId="19" xfId="0" applyNumberFormat="1" applyFont="1" applyFill="1" applyBorder="1" applyAlignment="1">
      <alignment horizontal="center" vertical="center"/>
    </xf>
    <xf numFmtId="165" fontId="6" fillId="6" borderId="22" xfId="0" applyNumberFormat="1" applyFont="1" applyFill="1" applyBorder="1" applyAlignment="1">
      <alignment horizontal="center" vertical="center"/>
    </xf>
    <xf numFmtId="165" fontId="8" fillId="3" borderId="30" xfId="0" applyNumberFormat="1" applyFont="1" applyFill="1" applyBorder="1" applyAlignment="1">
      <alignment horizontal="center" vertical="center" wrapText="1"/>
    </xf>
    <xf numFmtId="165" fontId="8" fillId="3" borderId="31" xfId="0" applyNumberFormat="1" applyFont="1" applyFill="1" applyBorder="1" applyAlignment="1">
      <alignment horizontal="center" vertical="center" wrapText="1"/>
    </xf>
    <xf numFmtId="165" fontId="8" fillId="3" borderId="29" xfId="0" applyNumberFormat="1" applyFont="1" applyFill="1" applyBorder="1" applyAlignment="1">
      <alignment horizontal="center" vertical="center" wrapText="1"/>
    </xf>
    <xf numFmtId="165" fontId="8" fillId="3" borderId="21" xfId="0" applyNumberFormat="1" applyFont="1" applyFill="1" applyBorder="1" applyAlignment="1">
      <alignment horizontal="center" vertical="center" wrapText="1"/>
    </xf>
    <xf numFmtId="165" fontId="8" fillId="3" borderId="0" xfId="0" applyNumberFormat="1" applyFont="1" applyFill="1" applyAlignment="1">
      <alignment horizontal="center" vertical="center" wrapText="1"/>
    </xf>
    <xf numFmtId="165" fontId="8" fillId="3" borderId="23" xfId="0" applyNumberFormat="1" applyFont="1" applyFill="1" applyBorder="1" applyAlignment="1">
      <alignment horizontal="center" vertical="center" wrapText="1"/>
    </xf>
    <xf numFmtId="165" fontId="8" fillId="0" borderId="45" xfId="0" applyNumberFormat="1" applyFont="1" applyBorder="1" applyAlignment="1">
      <alignment horizontal="center" vertical="center" wrapText="1"/>
    </xf>
    <xf numFmtId="14" fontId="16" fillId="6" borderId="34" xfId="0" applyNumberFormat="1" applyFont="1" applyFill="1" applyBorder="1" applyAlignment="1">
      <alignment horizontal="center" vertical="center"/>
    </xf>
    <xf numFmtId="14" fontId="16" fillId="6" borderId="35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</cellXfs>
  <cellStyles count="5">
    <cellStyle name="Comma 2" xfId="2" xr:uid="{93F7D352-1D7C-4A01-B440-374BA29ECDB2}"/>
    <cellStyle name="Hyperlink 2" xfId="3" xr:uid="{0075818D-4957-4D63-BA8C-188B85D21E21}"/>
    <cellStyle name="Normal" xfId="0" builtinId="0"/>
    <cellStyle name="Normal 2" xfId="4" xr:uid="{7FA5D725-3405-448F-AE5F-FD0BBB4835FA}"/>
    <cellStyle name="Normal_Book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codeName="Sheet1">
    <tabColor indexed="53"/>
    <pageSetUpPr autoPageBreaks="0" fitToPage="1"/>
  </sheetPr>
  <dimension ref="A2:I78"/>
  <sheetViews>
    <sheetView showGridLines="0" showZeros="0" defaultGridColor="0" colorId="22" zoomScale="70" zoomScaleNormal="70" workbookViewId="0">
      <selection activeCell="A14" sqref="A14:G14"/>
    </sheetView>
  </sheetViews>
  <sheetFormatPr defaultColWidth="9.21875" defaultRowHeight="15" x14ac:dyDescent="0.2"/>
  <cols>
    <col min="1" max="7" width="19.6640625" style="1" customWidth="1"/>
    <col min="8" max="8" width="11.44140625" style="52" hidden="1" customWidth="1"/>
    <col min="9" max="9" width="11.44140625" style="52" customWidth="1"/>
    <col min="10" max="16384" width="9.21875" style="1"/>
  </cols>
  <sheetData>
    <row r="2" spans="1:9" ht="24" customHeight="1" x14ac:dyDescent="0.4">
      <c r="A2" s="120" t="s">
        <v>34</v>
      </c>
      <c r="B2" s="120"/>
      <c r="C2" s="120"/>
      <c r="D2" s="120"/>
      <c r="E2" s="120"/>
      <c r="F2" s="120"/>
      <c r="G2" s="120"/>
    </row>
    <row r="3" spans="1:9" ht="24" customHeight="1" x14ac:dyDescent="0.4">
      <c r="A3" s="120" t="s">
        <v>35</v>
      </c>
      <c r="B3" s="120"/>
      <c r="C3" s="120"/>
      <c r="D3" s="120"/>
      <c r="E3" s="120"/>
      <c r="F3" s="120"/>
      <c r="G3" s="120"/>
    </row>
    <row r="4" spans="1:9" ht="24" customHeight="1" x14ac:dyDescent="0.25">
      <c r="A4" s="65"/>
      <c r="B4" s="65"/>
      <c r="C4" s="65"/>
      <c r="D4" s="65"/>
      <c r="E4" s="65"/>
      <c r="F4" s="65"/>
      <c r="G4" s="65"/>
    </row>
    <row r="5" spans="1:9" ht="24" customHeight="1" x14ac:dyDescent="0.25">
      <c r="A5" s="65"/>
      <c r="B5" s="65"/>
      <c r="C5" s="65"/>
      <c r="D5" s="65"/>
      <c r="E5" s="65"/>
      <c r="F5" s="65"/>
      <c r="G5" s="65"/>
    </row>
    <row r="6" spans="1:9" s="65" customFormat="1" ht="24" customHeight="1" thickBot="1" x14ac:dyDescent="0.3">
      <c r="A6" s="35" t="s">
        <v>23</v>
      </c>
      <c r="B6" s="121"/>
      <c r="C6" s="121"/>
      <c r="D6" s="121"/>
      <c r="E6" s="121"/>
      <c r="F6" s="80"/>
      <c r="G6" s="80"/>
      <c r="H6" s="55"/>
      <c r="I6" s="55"/>
    </row>
    <row r="7" spans="1:9" ht="24" customHeight="1" thickBot="1" x14ac:dyDescent="0.3">
      <c r="A7" s="35" t="s">
        <v>24</v>
      </c>
      <c r="B7" s="122"/>
      <c r="C7" s="122"/>
      <c r="D7" s="122"/>
      <c r="E7" s="122"/>
      <c r="F7" s="36" t="s">
        <v>5</v>
      </c>
      <c r="G7" s="50" t="s">
        <v>44</v>
      </c>
    </row>
    <row r="8" spans="1:9" ht="24" customHeight="1" thickBot="1" x14ac:dyDescent="0.3">
      <c r="A8" s="35" t="s">
        <v>25</v>
      </c>
      <c r="B8" s="123"/>
      <c r="C8" s="123"/>
      <c r="D8" s="123"/>
      <c r="E8" s="123"/>
      <c r="F8" s="36" t="s">
        <v>26</v>
      </c>
      <c r="G8" s="51"/>
    </row>
    <row r="9" spans="1:9" ht="24" customHeight="1" x14ac:dyDescent="0.2"/>
    <row r="10" spans="1:9" ht="24" customHeight="1" thickBot="1" x14ac:dyDescent="0.3">
      <c r="F10" s="64" t="s">
        <v>28</v>
      </c>
      <c r="G10" s="64" t="s">
        <v>29</v>
      </c>
      <c r="H10" s="1"/>
      <c r="I10" s="1"/>
    </row>
    <row r="11" spans="1:9" ht="24" customHeight="1" thickBot="1" x14ac:dyDescent="0.25">
      <c r="F11" s="81"/>
      <c r="G11" s="81"/>
      <c r="H11" s="1"/>
      <c r="I11" s="1"/>
    </row>
    <row r="12" spans="1:9" ht="24" customHeight="1" x14ac:dyDescent="0.2">
      <c r="H12" s="1"/>
      <c r="I12" s="1"/>
    </row>
    <row r="13" spans="1:9" ht="24" customHeight="1" x14ac:dyDescent="0.2">
      <c r="H13" s="1"/>
      <c r="I13" s="1"/>
    </row>
    <row r="14" spans="1:9" ht="24" customHeight="1" x14ac:dyDescent="0.4">
      <c r="A14" s="120" t="s">
        <v>36</v>
      </c>
      <c r="B14" s="120"/>
      <c r="C14" s="120"/>
      <c r="D14" s="120"/>
      <c r="E14" s="120"/>
      <c r="F14" s="120"/>
      <c r="G14" s="120"/>
      <c r="H14" s="1"/>
      <c r="I14" s="1"/>
    </row>
    <row r="15" spans="1:9" ht="24" customHeight="1" x14ac:dyDescent="0.4">
      <c r="A15" s="120" t="s">
        <v>37</v>
      </c>
      <c r="B15" s="120"/>
      <c r="C15" s="120"/>
      <c r="D15" s="120"/>
      <c r="E15" s="120"/>
      <c r="F15" s="120"/>
      <c r="G15" s="120"/>
      <c r="H15" s="1"/>
      <c r="I15" s="1"/>
    </row>
    <row r="16" spans="1:9" ht="24" customHeight="1" x14ac:dyDescent="0.2">
      <c r="H16" s="1"/>
      <c r="I16" s="1"/>
    </row>
    <row r="17" spans="1:9" ht="46.5" customHeight="1" thickBot="1" x14ac:dyDescent="0.3">
      <c r="B17" s="3" t="s">
        <v>1</v>
      </c>
      <c r="D17" s="82" t="s">
        <v>38</v>
      </c>
      <c r="E17" s="113" t="s">
        <v>83</v>
      </c>
      <c r="H17" s="1"/>
      <c r="I17" s="1"/>
    </row>
    <row r="18" spans="1:9" ht="24" customHeight="1" thickBot="1" x14ac:dyDescent="0.3">
      <c r="B18" s="4" t="s">
        <v>39</v>
      </c>
      <c r="D18" s="83">
        <f>SUM('Salaried Employees - 1'!M32+'Salaried Employees - 2'!M32+'Salaried Employees - 3'!M32)</f>
        <v>0</v>
      </c>
      <c r="E18" s="83">
        <f>'Salaried Employees - 1'!U10+'Salaried Employees - 2'!U10+'Salaried Employees - 3'!U10</f>
        <v>0</v>
      </c>
      <c r="H18" s="1"/>
      <c r="I18" s="1"/>
    </row>
    <row r="19" spans="1:9" ht="24" customHeight="1" thickBot="1" x14ac:dyDescent="0.3">
      <c r="B19" s="4" t="s">
        <v>40</v>
      </c>
      <c r="D19" s="83">
        <f>SUM('Hourly Employees - 1'!M32+'Hourly Employees - 2'!M32+'Hourly Employees - 3'!M32)</f>
        <v>0</v>
      </c>
      <c r="E19" s="83">
        <f>'Hourly Employees - 1'!U10+'Hourly Employees - 2'!U10+'Hourly Employees - 3'!U10</f>
        <v>0</v>
      </c>
      <c r="H19" s="1"/>
      <c r="I19" s="1"/>
    </row>
    <row r="20" spans="1:9" ht="24" customHeight="1" thickBot="1" x14ac:dyDescent="0.3">
      <c r="B20" s="84" t="s">
        <v>41</v>
      </c>
      <c r="D20" s="85">
        <f>SUM(D18:D19)</f>
        <v>0</v>
      </c>
      <c r="E20" s="85">
        <f>SUM(E18:E19)</f>
        <v>0</v>
      </c>
      <c r="H20" s="1"/>
      <c r="I20" s="1"/>
    </row>
    <row r="21" spans="1:9" ht="24" customHeight="1" x14ac:dyDescent="0.2">
      <c r="H21" s="1"/>
      <c r="I21" s="1"/>
    </row>
    <row r="22" spans="1:9" ht="24" customHeight="1" x14ac:dyDescent="0.2">
      <c r="H22" s="1"/>
      <c r="I22" s="1"/>
    </row>
    <row r="23" spans="1:9" ht="24" customHeight="1" x14ac:dyDescent="0.2">
      <c r="H23" s="1"/>
      <c r="I23" s="1"/>
    </row>
    <row r="24" spans="1:9" ht="24" customHeight="1" x14ac:dyDescent="0.3">
      <c r="A24" s="86" t="s">
        <v>42</v>
      </c>
      <c r="H24" s="1"/>
      <c r="I24" s="1"/>
    </row>
    <row r="25" spans="1:9" ht="32.25" customHeight="1" x14ac:dyDescent="0.25">
      <c r="A25" s="119" t="s">
        <v>43</v>
      </c>
      <c r="B25" s="119"/>
      <c r="C25" s="119"/>
      <c r="D25" s="119"/>
      <c r="E25" s="119"/>
      <c r="F25" s="119"/>
      <c r="G25" s="119"/>
      <c r="H25" s="1"/>
      <c r="I25" s="1"/>
    </row>
    <row r="26" spans="1:9" ht="24" customHeight="1" x14ac:dyDescent="0.2">
      <c r="H26" s="1"/>
      <c r="I26" s="1"/>
    </row>
    <row r="27" spans="1:9" ht="24" customHeight="1" x14ac:dyDescent="0.2">
      <c r="H27" s="1"/>
      <c r="I27" s="1"/>
    </row>
    <row r="28" spans="1:9" ht="24" customHeight="1" x14ac:dyDescent="0.2">
      <c r="H28" s="1"/>
      <c r="I28" s="1"/>
    </row>
    <row r="29" spans="1:9" ht="24" customHeight="1" x14ac:dyDescent="0.2">
      <c r="H29" s="1"/>
      <c r="I29" s="1"/>
    </row>
    <row r="30" spans="1:9" ht="24" customHeight="1" x14ac:dyDescent="0.2">
      <c r="H30" s="1"/>
      <c r="I30" s="1"/>
    </row>
    <row r="31" spans="1:9" ht="24" customHeight="1" x14ac:dyDescent="0.2">
      <c r="H31" s="1"/>
      <c r="I31" s="1"/>
    </row>
    <row r="32" spans="1:9" ht="24" customHeight="1" x14ac:dyDescent="0.2">
      <c r="H32" s="1"/>
      <c r="I32" s="1"/>
    </row>
    <row r="33" s="1" customFormat="1" ht="24" customHeight="1" x14ac:dyDescent="0.2"/>
    <row r="34" s="1" customFormat="1" ht="24" customHeight="1" x14ac:dyDescent="0.2"/>
    <row r="35" s="1" customFormat="1" ht="24" customHeight="1" x14ac:dyDescent="0.2"/>
    <row r="36" s="1" customFormat="1" ht="21" customHeight="1" x14ac:dyDescent="0.2"/>
    <row r="37" s="1" customFormat="1" ht="21" customHeight="1" x14ac:dyDescent="0.2"/>
    <row r="38" s="1" customFormat="1" ht="21" customHeight="1" x14ac:dyDescent="0.2"/>
    <row r="39" s="1" customFormat="1" ht="21" customHeight="1" x14ac:dyDescent="0.2"/>
    <row r="40" s="1" customFormat="1" ht="21" customHeight="1" x14ac:dyDescent="0.2"/>
    <row r="41" s="1" customFormat="1" ht="21" customHeight="1" x14ac:dyDescent="0.2"/>
    <row r="42" s="1" customFormat="1" ht="21" customHeight="1" x14ac:dyDescent="0.2"/>
    <row r="43" s="1" customFormat="1" ht="24" customHeight="1" x14ac:dyDescent="0.2"/>
    <row r="44" s="1" customFormat="1" ht="24" customHeight="1" x14ac:dyDescent="0.2"/>
    <row r="45" s="1" customFormat="1" ht="24" customHeight="1" x14ac:dyDescent="0.2"/>
    <row r="46" s="1" customFormat="1" ht="24" customHeight="1" x14ac:dyDescent="0.2"/>
    <row r="47" s="1" customFormat="1" ht="24" customHeight="1" x14ac:dyDescent="0.2"/>
    <row r="48" s="1" customFormat="1" ht="21" customHeight="1" x14ac:dyDescent="0.2"/>
    <row r="49" spans="8:9" ht="21" customHeight="1" x14ac:dyDescent="0.2">
      <c r="H49" s="1"/>
      <c r="I49" s="1"/>
    </row>
    <row r="50" spans="8:9" ht="21" customHeight="1" x14ac:dyDescent="0.2">
      <c r="H50" s="1"/>
      <c r="I50" s="1"/>
    </row>
    <row r="51" spans="8:9" ht="21" customHeight="1" x14ac:dyDescent="0.2">
      <c r="H51" s="1"/>
      <c r="I51" s="1"/>
    </row>
    <row r="52" spans="8:9" ht="21" customHeight="1" x14ac:dyDescent="0.2">
      <c r="H52" s="1"/>
      <c r="I52" s="1"/>
    </row>
    <row r="53" spans="8:9" ht="24" customHeight="1" x14ac:dyDescent="0.2">
      <c r="H53" s="1"/>
      <c r="I53" s="1"/>
    </row>
    <row r="54" spans="8:9" ht="24" customHeight="1" x14ac:dyDescent="0.2">
      <c r="H54" s="1"/>
      <c r="I54" s="1"/>
    </row>
    <row r="55" spans="8:9" ht="24" customHeight="1" x14ac:dyDescent="0.2">
      <c r="H55" s="1"/>
      <c r="I55" s="1"/>
    </row>
    <row r="56" spans="8:9" ht="24" customHeight="1" x14ac:dyDescent="0.2">
      <c r="H56" s="1"/>
      <c r="I56" s="1"/>
    </row>
    <row r="57" spans="8:9" ht="24" customHeight="1" x14ac:dyDescent="0.2">
      <c r="H57" s="1"/>
      <c r="I57" s="1"/>
    </row>
    <row r="58" spans="8:9" ht="24" customHeight="1" x14ac:dyDescent="0.2">
      <c r="H58" s="1"/>
      <c r="I58" s="1"/>
    </row>
    <row r="59" spans="8:9" ht="24" customHeight="1" x14ac:dyDescent="0.2"/>
    <row r="60" spans="8:9" ht="24" customHeight="1" x14ac:dyDescent="0.2"/>
    <row r="61" spans="8:9" ht="24" customHeight="1" x14ac:dyDescent="0.2"/>
    <row r="62" spans="8:9" ht="24" customHeight="1" x14ac:dyDescent="0.2"/>
    <row r="63" spans="8:9" ht="24" customHeight="1" x14ac:dyDescent="0.2"/>
    <row r="64" spans="8:9" ht="24" customHeight="1" x14ac:dyDescent="0.2"/>
    <row r="65" ht="24" customHeight="1" x14ac:dyDescent="0.2"/>
    <row r="66" ht="24" customHeight="1" x14ac:dyDescent="0.2"/>
    <row r="67" ht="24" customHeight="1" x14ac:dyDescent="0.2"/>
    <row r="68" ht="24" customHeight="1" x14ac:dyDescent="0.2"/>
    <row r="69" ht="24" customHeight="1" x14ac:dyDescent="0.2"/>
    <row r="70" ht="24" customHeight="1" x14ac:dyDescent="0.2"/>
    <row r="71" ht="24" customHeight="1" x14ac:dyDescent="0.2"/>
    <row r="72" ht="24" customHeight="1" x14ac:dyDescent="0.2"/>
    <row r="73" ht="24" customHeight="1" x14ac:dyDescent="0.2"/>
    <row r="74" ht="24" customHeight="1" x14ac:dyDescent="0.2"/>
    <row r="75" ht="24" customHeight="1" x14ac:dyDescent="0.2"/>
    <row r="76" ht="24" customHeight="1" x14ac:dyDescent="0.2"/>
    <row r="77" ht="24" customHeight="1" x14ac:dyDescent="0.2"/>
    <row r="78" ht="24" customHeight="1" x14ac:dyDescent="0.2"/>
  </sheetData>
  <mergeCells count="8">
    <mergeCell ref="A25:G25"/>
    <mergeCell ref="A14:G14"/>
    <mergeCell ref="A15:G15"/>
    <mergeCell ref="A2:G2"/>
    <mergeCell ref="A3:G3"/>
    <mergeCell ref="B6:E6"/>
    <mergeCell ref="B7:E7"/>
    <mergeCell ref="B8:E8"/>
  </mergeCells>
  <phoneticPr fontId="3" type="noConversion"/>
  <printOptions horizontalCentered="1"/>
  <pageMargins left="0.5" right="0.5" top="0.25" bottom="0.5" header="0.5" footer="0.5"/>
  <pageSetup scale="77" orientation="landscape" r:id="rId1"/>
  <headerFooter alignWithMargins="0"/>
  <rowBreaks count="1" manualBreakCount="1">
    <brk id="5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codeName="Sheet2">
    <tabColor indexed="30"/>
  </sheetPr>
  <dimension ref="A1:X246"/>
  <sheetViews>
    <sheetView showGridLines="0" showZeros="0" defaultGridColor="0" topLeftCell="D1" colorId="22" zoomScale="80" zoomScaleNormal="80" workbookViewId="0">
      <selection activeCell="I5" sqref="I5"/>
    </sheetView>
  </sheetViews>
  <sheetFormatPr defaultColWidth="11.44140625" defaultRowHeight="15" x14ac:dyDescent="0.2"/>
  <cols>
    <col min="1" max="1" width="1" style="2" customWidth="1"/>
    <col min="2" max="2" width="15.6640625" style="8" customWidth="1"/>
    <col min="3" max="3" width="28.77734375" style="2" customWidth="1"/>
    <col min="4" max="4" width="63.77734375" style="2" customWidth="1"/>
    <col min="5" max="5" width="10.88671875" style="2" customWidth="1"/>
    <col min="6" max="6" width="10.77734375" style="2" customWidth="1"/>
    <col min="7" max="9" width="13.77734375" style="2" customWidth="1"/>
    <col min="10" max="10" width="2.88671875" style="2" customWidth="1"/>
    <col min="11" max="11" width="52.5546875" style="2" customWidth="1"/>
    <col min="12" max="12" width="1.109375" style="2" customWidth="1"/>
    <col min="13" max="13" width="16.33203125" style="2" customWidth="1"/>
    <col min="14" max="14" width="3.33203125" style="54" hidden="1" customWidth="1"/>
    <col min="15" max="17" width="10.33203125" style="54" hidden="1" customWidth="1"/>
    <col min="18" max="18" width="11.44140625" style="54" hidden="1" customWidth="1"/>
    <col min="19" max="19" width="7.5546875" style="54" hidden="1" customWidth="1"/>
    <col min="20" max="20" width="45.21875" style="54" hidden="1" customWidth="1"/>
    <col min="21" max="21" width="40.5546875" style="54" hidden="1" customWidth="1"/>
    <col min="22" max="22" width="45.33203125" style="54" hidden="1" customWidth="1"/>
    <col min="23" max="23" width="32.44140625" style="54" customWidth="1"/>
    <col min="24" max="24" width="50.5546875" style="54" customWidth="1"/>
    <col min="25" max="16384" width="11.44140625" style="2"/>
  </cols>
  <sheetData>
    <row r="1" spans="1:21" ht="18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53"/>
      <c r="O1" s="53"/>
      <c r="P1" s="53"/>
      <c r="Q1" s="53"/>
    </row>
    <row r="2" spans="1:21" ht="18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53"/>
      <c r="O2" s="53"/>
      <c r="P2" s="53"/>
      <c r="Q2" s="53"/>
    </row>
    <row r="3" spans="1:21" ht="17.25" customHeight="1" thickBot="1" x14ac:dyDescent="0.25">
      <c r="C3" s="5"/>
      <c r="F3" s="6"/>
    </row>
    <row r="4" spans="1:21" ht="18.75" thickBot="1" x14ac:dyDescent="0.3">
      <c r="B4" s="4" t="s">
        <v>0</v>
      </c>
      <c r="C4" s="129">
        <f>SUMMARY!$B$6</f>
        <v>0</v>
      </c>
      <c r="D4" s="129"/>
      <c r="E4" s="7" t="s">
        <v>33</v>
      </c>
      <c r="F4" s="7"/>
      <c r="G4" s="68" t="str">
        <f>SUMMARY!$G$7</f>
        <v xml:space="preserve">  </v>
      </c>
      <c r="H4" s="101"/>
      <c r="I4" s="101"/>
      <c r="K4" s="141" t="s">
        <v>6</v>
      </c>
      <c r="L4" s="142"/>
      <c r="M4" s="143"/>
      <c r="N4" s="55"/>
      <c r="O4" s="55"/>
      <c r="P4" s="55"/>
      <c r="Q4" s="55"/>
    </row>
    <row r="5" spans="1:21" ht="24" customHeight="1" thickBot="1" x14ac:dyDescent="0.3">
      <c r="B5" s="4" t="s">
        <v>32</v>
      </c>
      <c r="C5" s="138">
        <f>SUMMARY!$B$8</f>
        <v>0</v>
      </c>
      <c r="D5" s="138"/>
      <c r="E5" s="4" t="s">
        <v>14</v>
      </c>
      <c r="G5" s="68">
        <f>SUMMARY!$G$8</f>
        <v>0</v>
      </c>
      <c r="H5" s="102"/>
      <c r="I5" s="102"/>
      <c r="K5" s="144" t="s">
        <v>27</v>
      </c>
      <c r="L5" s="145"/>
      <c r="M5" s="146"/>
      <c r="N5" s="56"/>
      <c r="O5" s="56"/>
      <c r="P5" s="56"/>
      <c r="Q5" s="56"/>
    </row>
    <row r="6" spans="1:21" ht="19.5" customHeight="1" thickBot="1" x14ac:dyDescent="0.3">
      <c r="C6" s="7"/>
      <c r="D6" s="9"/>
      <c r="F6" s="64" t="s">
        <v>3</v>
      </c>
      <c r="G6" s="10" t="s">
        <v>4</v>
      </c>
      <c r="H6" s="10"/>
      <c r="I6" s="10"/>
      <c r="K6" s="147"/>
      <c r="L6" s="148"/>
      <c r="M6" s="149"/>
      <c r="N6" s="56"/>
      <c r="O6" s="56"/>
      <c r="P6" s="56"/>
      <c r="Q6" s="56"/>
    </row>
    <row r="7" spans="1:21" ht="24" customHeight="1" thickTop="1" thickBot="1" x14ac:dyDescent="0.25">
      <c r="C7" s="11"/>
      <c r="D7" s="12"/>
      <c r="F7" s="68">
        <f>SUMMARY!$F$11</f>
        <v>0</v>
      </c>
      <c r="G7" s="68">
        <f>SUMMARY!$G$11</f>
        <v>0</v>
      </c>
      <c r="H7" s="103"/>
      <c r="I7" s="103"/>
      <c r="K7" s="69">
        <f>IF(ISNA(T13)," ",T13)</f>
        <v>0</v>
      </c>
      <c r="L7" s="13"/>
      <c r="M7" s="28">
        <f>IF(ISBLANK(K7),0,SUMIF(D13:D239,K7,G13:G240))</f>
        <v>0</v>
      </c>
      <c r="N7" s="57"/>
      <c r="O7" s="57"/>
      <c r="P7" s="57"/>
      <c r="Q7" s="57"/>
    </row>
    <row r="8" spans="1:21" ht="25.5" customHeight="1" x14ac:dyDescent="0.35">
      <c r="B8" s="131"/>
      <c r="C8" s="131"/>
      <c r="D8" s="131"/>
      <c r="E8" s="131"/>
      <c r="F8" s="131"/>
      <c r="G8" s="131"/>
      <c r="H8" s="100"/>
      <c r="I8" s="100"/>
      <c r="J8" s="14"/>
      <c r="K8" s="70" t="str">
        <f t="shared" ref="K8:K31" si="0">IF(ISNA(T14)," ",T14)</f>
        <v xml:space="preserve"> </v>
      </c>
      <c r="L8" s="15"/>
      <c r="M8" s="29">
        <f>IF(ISBLANK(K8),0,SUMIF(D13:D239,K8,G13:G240))</f>
        <v>0</v>
      </c>
      <c r="N8" s="57"/>
      <c r="O8" s="57"/>
      <c r="P8" s="57"/>
      <c r="Q8" s="57"/>
    </row>
    <row r="9" spans="1:21" ht="24" customHeight="1" thickBot="1" x14ac:dyDescent="0.25">
      <c r="K9" s="70" t="str">
        <f t="shared" si="0"/>
        <v xml:space="preserve"> </v>
      </c>
      <c r="L9" s="15"/>
      <c r="M9" s="29">
        <f>IF(ISBLANK(K9),0,SUMIF(D13:D239,K9,G13:G240))</f>
        <v>0</v>
      </c>
      <c r="N9" s="57"/>
      <c r="O9" s="57"/>
      <c r="P9" s="57"/>
      <c r="Q9" s="57"/>
      <c r="U9" s="54" t="s">
        <v>84</v>
      </c>
    </row>
    <row r="10" spans="1:21" ht="24" customHeight="1" thickBot="1" x14ac:dyDescent="0.25">
      <c r="B10" s="151" t="s">
        <v>81</v>
      </c>
      <c r="C10" s="152"/>
      <c r="D10" s="152"/>
      <c r="E10" s="152"/>
      <c r="F10" s="152"/>
      <c r="G10" s="152"/>
      <c r="H10" s="153"/>
      <c r="I10" s="154"/>
      <c r="K10" s="70" t="str">
        <f t="shared" si="0"/>
        <v xml:space="preserve"> </v>
      </c>
      <c r="L10" s="15"/>
      <c r="M10" s="29">
        <f>IF(ISBLANK(K10),0,SUMIF(D13:D239,K10,G13:G240))</f>
        <v>0</v>
      </c>
      <c r="N10" s="57"/>
      <c r="O10" s="57"/>
      <c r="P10" s="57"/>
      <c r="Q10" s="57"/>
      <c r="U10" s="114">
        <f>I35+I76+I117+I158+I199+I240</f>
        <v>0</v>
      </c>
    </row>
    <row r="11" spans="1:21" ht="24" customHeight="1" thickBot="1" x14ac:dyDescent="0.25">
      <c r="B11" s="104" t="s">
        <v>30</v>
      </c>
      <c r="C11" s="132" t="s">
        <v>12</v>
      </c>
      <c r="D11" s="132"/>
      <c r="E11" s="133" t="s">
        <v>11</v>
      </c>
      <c r="F11" s="134"/>
      <c r="G11" s="127" t="s">
        <v>31</v>
      </c>
      <c r="H11" s="150" t="s">
        <v>82</v>
      </c>
      <c r="I11" s="139" t="s">
        <v>83</v>
      </c>
      <c r="K11" s="70" t="str">
        <f t="shared" si="0"/>
        <v xml:space="preserve"> </v>
      </c>
      <c r="L11" s="15"/>
      <c r="M11" s="29">
        <f>IF(ISBLANK(K11),0,SUMIF(D13:D239,K11,G13:G240))</f>
        <v>0</v>
      </c>
      <c r="N11" s="57"/>
      <c r="O11" s="57"/>
      <c r="P11" s="57"/>
      <c r="Q11" s="57"/>
      <c r="U11" s="110"/>
    </row>
    <row r="12" spans="1:21" ht="24" customHeight="1" thickBot="1" x14ac:dyDescent="0.3">
      <c r="B12" s="67" t="s">
        <v>7</v>
      </c>
      <c r="C12" s="16" t="s">
        <v>8</v>
      </c>
      <c r="D12" s="17" t="s">
        <v>2</v>
      </c>
      <c r="E12" s="16" t="s">
        <v>9</v>
      </c>
      <c r="F12" s="16" t="s">
        <v>10</v>
      </c>
      <c r="G12" s="128"/>
      <c r="H12" s="140"/>
      <c r="I12" s="140"/>
      <c r="K12" s="70" t="str">
        <f t="shared" si="0"/>
        <v xml:space="preserve"> </v>
      </c>
      <c r="L12" s="15"/>
      <c r="M12" s="29">
        <f>IF(ISBLANK(K12),0,SUMIF(D13:D239,K12,G13:G240))</f>
        <v>0</v>
      </c>
      <c r="N12" s="57"/>
      <c r="O12" s="57"/>
      <c r="P12" s="57"/>
      <c r="Q12" s="57"/>
    </row>
    <row r="13" spans="1:21" ht="24" customHeight="1" x14ac:dyDescent="0.25">
      <c r="B13" s="38"/>
      <c r="C13" s="39"/>
      <c r="D13" s="72"/>
      <c r="E13" s="38"/>
      <c r="F13" s="38"/>
      <c r="G13" s="40"/>
      <c r="H13" s="106"/>
      <c r="I13" s="105">
        <f t="shared" ref="I13:I34" si="1">IFERROR(G13*H13,"")</f>
        <v>0</v>
      </c>
      <c r="K13" s="70" t="str">
        <f t="shared" si="0"/>
        <v xml:space="preserve"> </v>
      </c>
      <c r="L13" s="15"/>
      <c r="M13" s="29">
        <f>IF(ISBLANK(K13),0,SUMIF(D13:D239,K13,G13:G240))</f>
        <v>0</v>
      </c>
      <c r="N13" s="57"/>
      <c r="O13" s="57"/>
      <c r="P13" s="57"/>
      <c r="Q13" s="57"/>
      <c r="R13" s="54" t="s">
        <v>13</v>
      </c>
      <c r="S13" s="58">
        <f t="array" ref="S13">INDEX($D$13:$D$34,MATCH(0,COUNTIF($S12:S12,$D$13:$D$34),0))</f>
        <v>0</v>
      </c>
      <c r="T13" s="58">
        <f>S13</f>
        <v>0</v>
      </c>
    </row>
    <row r="14" spans="1:21" ht="24" customHeight="1" x14ac:dyDescent="0.25">
      <c r="B14" s="41"/>
      <c r="C14" s="42"/>
      <c r="D14" s="73"/>
      <c r="E14" s="41"/>
      <c r="F14" s="41"/>
      <c r="G14" s="43"/>
      <c r="H14" s="107"/>
      <c r="I14" s="105">
        <f t="shared" si="1"/>
        <v>0</v>
      </c>
      <c r="K14" s="70" t="str">
        <f t="shared" si="0"/>
        <v xml:space="preserve"> </v>
      </c>
      <c r="L14" s="15"/>
      <c r="M14" s="29">
        <f>IF(ISBLANK(K14),0,SUMIF(D13:D239,K14,G13:G240))</f>
        <v>0</v>
      </c>
      <c r="N14" s="57"/>
      <c r="O14" s="57"/>
      <c r="P14" s="57"/>
      <c r="Q14" s="57"/>
      <c r="S14" s="58" t="e">
        <f t="array" ref="S14">INDEX($D$14:$D$34,MATCH(0,COUNTIF($S13:S13,$D$14:$D$34),0))</f>
        <v>#N/A</v>
      </c>
      <c r="T14" s="58" t="e">
        <f t="array" ref="T14">INDEX($S$13:$S$144,MATCH(0,COUNTIF($T13:T13,$S$13:$S$144),0))</f>
        <v>#N/A</v>
      </c>
    </row>
    <row r="15" spans="1:21" ht="24" customHeight="1" x14ac:dyDescent="0.25">
      <c r="B15" s="44"/>
      <c r="C15" s="45"/>
      <c r="D15" s="74"/>
      <c r="E15" s="44"/>
      <c r="F15" s="44"/>
      <c r="G15" s="43"/>
      <c r="H15" s="107"/>
      <c r="I15" s="105">
        <f t="shared" si="1"/>
        <v>0</v>
      </c>
      <c r="K15" s="70" t="str">
        <f t="shared" si="0"/>
        <v xml:space="preserve"> </v>
      </c>
      <c r="L15" s="15"/>
      <c r="M15" s="29">
        <f>IF(ISBLANK(K15),0,SUMIF(D13:D239,K15,G13:G240))</f>
        <v>0</v>
      </c>
      <c r="N15" s="57"/>
      <c r="O15" s="57"/>
      <c r="P15" s="57"/>
      <c r="Q15" s="57"/>
      <c r="S15" s="58" t="e">
        <f t="array" ref="S15">INDEX($D$14:$D$34,MATCH(0,COUNTIF($S13:S14,$D$14:$D$34),0))</f>
        <v>#N/A</v>
      </c>
      <c r="T15" s="58" t="e">
        <f t="array" ref="T15">INDEX($S$13:$S$144,MATCH(0,COUNTIF($T13:T14,$S$13:$S$144),0))</f>
        <v>#N/A</v>
      </c>
    </row>
    <row r="16" spans="1:21" ht="24" customHeight="1" x14ac:dyDescent="0.25">
      <c r="B16" s="44"/>
      <c r="C16" s="45"/>
      <c r="D16" s="74"/>
      <c r="E16" s="44"/>
      <c r="F16" s="44"/>
      <c r="G16" s="43"/>
      <c r="H16" s="107"/>
      <c r="I16" s="105">
        <f t="shared" si="1"/>
        <v>0</v>
      </c>
      <c r="K16" s="70" t="str">
        <f t="shared" si="0"/>
        <v xml:space="preserve"> </v>
      </c>
      <c r="L16" s="15"/>
      <c r="M16" s="29">
        <f>IF(ISBLANK(K16),0,SUMIF(D13:D239,K16,G13:G240))</f>
        <v>0</v>
      </c>
      <c r="N16" s="57"/>
      <c r="O16" s="57"/>
      <c r="P16" s="57"/>
      <c r="Q16" s="57"/>
      <c r="S16" s="58" t="e">
        <f t="array" ref="S16">INDEX($D$14:$D$34,MATCH(0,COUNTIF($S13:S15,$D$14:$D$34),0))</f>
        <v>#N/A</v>
      </c>
      <c r="T16" s="58" t="e">
        <f t="array" ref="T16">INDEX($S$13:$S$144,MATCH(0,COUNTIF($T13:T15,$S$13:$S$144),0))</f>
        <v>#N/A</v>
      </c>
    </row>
    <row r="17" spans="2:20" ht="24" customHeight="1" x14ac:dyDescent="0.25">
      <c r="B17" s="44"/>
      <c r="C17" s="45"/>
      <c r="D17" s="74"/>
      <c r="E17" s="44"/>
      <c r="F17" s="44"/>
      <c r="G17" s="43"/>
      <c r="H17" s="107"/>
      <c r="I17" s="105">
        <f t="shared" si="1"/>
        <v>0</v>
      </c>
      <c r="K17" s="70" t="str">
        <f t="shared" si="0"/>
        <v xml:space="preserve"> </v>
      </c>
      <c r="L17" s="15"/>
      <c r="M17" s="29">
        <f>IF(ISBLANK(K17),0,SUMIF(D13:D239,K17,G13:G240))</f>
        <v>0</v>
      </c>
      <c r="N17" s="57"/>
      <c r="O17" s="57"/>
      <c r="P17" s="57"/>
      <c r="Q17" s="57"/>
      <c r="S17" s="58" t="e">
        <f t="array" ref="S17">INDEX($D$14:$D$34,MATCH(0,COUNTIF($S13:S16,$D$14:$D$34),0))</f>
        <v>#N/A</v>
      </c>
      <c r="T17" s="58" t="e">
        <f t="array" ref="T17">INDEX($S$13:$S$144,MATCH(0,COUNTIF($T13:T16,$S$13:$S$144),0))</f>
        <v>#N/A</v>
      </c>
    </row>
    <row r="18" spans="2:20" ht="24" customHeight="1" x14ac:dyDescent="0.25">
      <c r="B18" s="44"/>
      <c r="C18" s="45"/>
      <c r="D18" s="74"/>
      <c r="E18" s="44"/>
      <c r="F18" s="44"/>
      <c r="G18" s="43"/>
      <c r="H18" s="107"/>
      <c r="I18" s="105">
        <f t="shared" si="1"/>
        <v>0</v>
      </c>
      <c r="K18" s="70" t="str">
        <f t="shared" si="0"/>
        <v xml:space="preserve"> </v>
      </c>
      <c r="L18" s="15"/>
      <c r="M18" s="29">
        <f>IF(ISBLANK(K18),0,SUMIF(D13:D239,K18,G13:G240))</f>
        <v>0</v>
      </c>
      <c r="N18" s="57"/>
      <c r="O18" s="57"/>
      <c r="P18" s="57"/>
      <c r="Q18" s="57"/>
      <c r="S18" s="58" t="e">
        <f t="array" ref="S18">INDEX($D$14:$D$34,MATCH(0,COUNTIF($S13:S17,$D$14:$D$34),0))</f>
        <v>#N/A</v>
      </c>
      <c r="T18" s="58" t="e">
        <f t="array" ref="T18">INDEX($S$13:$S$144,MATCH(0,COUNTIF($T13:T17,$S$13:$S$144),0))</f>
        <v>#N/A</v>
      </c>
    </row>
    <row r="19" spans="2:20" ht="24" customHeight="1" x14ac:dyDescent="0.25">
      <c r="B19" s="44"/>
      <c r="C19" s="45"/>
      <c r="D19" s="74"/>
      <c r="E19" s="44"/>
      <c r="F19" s="44"/>
      <c r="G19" s="43"/>
      <c r="H19" s="107"/>
      <c r="I19" s="105">
        <f t="shared" si="1"/>
        <v>0</v>
      </c>
      <c r="K19" s="70" t="str">
        <f t="shared" si="0"/>
        <v xml:space="preserve"> </v>
      </c>
      <c r="L19" s="15"/>
      <c r="M19" s="29">
        <f>IF(ISBLANK(K19),0,SUMIF(D13:D239,K19,G13:G240))</f>
        <v>0</v>
      </c>
      <c r="N19" s="57"/>
      <c r="O19" s="57"/>
      <c r="P19" s="57"/>
      <c r="Q19" s="57"/>
      <c r="S19" s="58" t="e">
        <f t="array" ref="S19">INDEX($D$14:$D$34,MATCH(0,COUNTIF($S13:S18,$D$14:$D$34),0))</f>
        <v>#N/A</v>
      </c>
      <c r="T19" s="58" t="e">
        <f t="array" ref="T19">INDEX($S$13:$S$144,MATCH(0,COUNTIF($T13:T18,$S$13:$S$144),0))</f>
        <v>#N/A</v>
      </c>
    </row>
    <row r="20" spans="2:20" ht="24" customHeight="1" x14ac:dyDescent="0.25">
      <c r="B20" s="44"/>
      <c r="C20" s="45"/>
      <c r="D20" s="74"/>
      <c r="E20" s="44"/>
      <c r="F20" s="44"/>
      <c r="G20" s="43"/>
      <c r="H20" s="107"/>
      <c r="I20" s="105">
        <f t="shared" si="1"/>
        <v>0</v>
      </c>
      <c r="K20" s="70" t="str">
        <f t="shared" si="0"/>
        <v xml:space="preserve"> </v>
      </c>
      <c r="L20" s="15"/>
      <c r="M20" s="29">
        <f>IF(ISBLANK(K20),0,SUMIF(D13:D239,K20,G13:G240))</f>
        <v>0</v>
      </c>
      <c r="N20" s="57"/>
      <c r="O20" s="57"/>
      <c r="P20" s="57"/>
      <c r="Q20" s="57"/>
      <c r="S20" s="58" t="e">
        <f t="array" ref="S20">INDEX($D$14:$D$34,MATCH(0,COUNTIF($S13:S19,$D$14:$D$34),0))</f>
        <v>#N/A</v>
      </c>
      <c r="T20" s="58" t="e">
        <f t="array" ref="T20">INDEX($S$13:$S$144,MATCH(0,COUNTIF($T13:T19,$S$13:$S$144),0))</f>
        <v>#N/A</v>
      </c>
    </row>
    <row r="21" spans="2:20" ht="24" customHeight="1" x14ac:dyDescent="0.25">
      <c r="B21" s="44"/>
      <c r="C21" s="45"/>
      <c r="D21" s="74"/>
      <c r="E21" s="44"/>
      <c r="F21" s="44"/>
      <c r="G21" s="43"/>
      <c r="H21" s="107"/>
      <c r="I21" s="105">
        <f t="shared" si="1"/>
        <v>0</v>
      </c>
      <c r="K21" s="70" t="str">
        <f t="shared" si="0"/>
        <v xml:space="preserve"> </v>
      </c>
      <c r="L21" s="15"/>
      <c r="M21" s="29">
        <f>IF(ISBLANK(K21),0,SUMIF(D13:D239,K21,G13:G240))</f>
        <v>0</v>
      </c>
      <c r="N21" s="57"/>
      <c r="O21" s="57"/>
      <c r="P21" s="57"/>
      <c r="Q21" s="57"/>
      <c r="S21" s="58" t="e">
        <f t="array" ref="S21">INDEX($D$14:$D$34,MATCH(0,COUNTIF($S13:S20,$D$14:$D$34),0))</f>
        <v>#N/A</v>
      </c>
      <c r="T21" s="58" t="e">
        <f t="array" ref="T21">INDEX($S$13:$S$144,MATCH(0,COUNTIF($T13:T20,$S$13:$S$144),0))</f>
        <v>#N/A</v>
      </c>
    </row>
    <row r="22" spans="2:20" ht="24" customHeight="1" x14ac:dyDescent="0.25">
      <c r="B22" s="44"/>
      <c r="C22" s="45"/>
      <c r="D22" s="74"/>
      <c r="E22" s="44"/>
      <c r="F22" s="44"/>
      <c r="G22" s="43"/>
      <c r="H22" s="107"/>
      <c r="I22" s="105">
        <f t="shared" si="1"/>
        <v>0</v>
      </c>
      <c r="K22" s="70" t="str">
        <f t="shared" si="0"/>
        <v xml:space="preserve"> </v>
      </c>
      <c r="L22" s="15"/>
      <c r="M22" s="29">
        <f>IF(ISBLANK(K22),0,SUMIF(D13:D239,K22,G13:G240))</f>
        <v>0</v>
      </c>
      <c r="N22" s="57"/>
      <c r="O22" s="57"/>
      <c r="P22" s="57"/>
      <c r="Q22" s="57"/>
      <c r="S22" s="58" t="e">
        <f t="array" ref="S22">INDEX($D$14:$D$34,MATCH(0,COUNTIF($S13:S21,$D$14:$D$34),0))</f>
        <v>#N/A</v>
      </c>
      <c r="T22" s="58" t="e">
        <f t="array" ref="T22">INDEX($S$13:$S$144,MATCH(0,COUNTIF($T13:T21,$S$13:$S$144),0))</f>
        <v>#N/A</v>
      </c>
    </row>
    <row r="23" spans="2:20" ht="24" customHeight="1" x14ac:dyDescent="0.25">
      <c r="B23" s="44"/>
      <c r="C23" s="45"/>
      <c r="D23" s="74"/>
      <c r="E23" s="44"/>
      <c r="F23" s="44"/>
      <c r="G23" s="43"/>
      <c r="H23" s="107"/>
      <c r="I23" s="105">
        <f t="shared" si="1"/>
        <v>0</v>
      </c>
      <c r="K23" s="70" t="str">
        <f t="shared" si="0"/>
        <v xml:space="preserve"> </v>
      </c>
      <c r="L23" s="15"/>
      <c r="M23" s="29">
        <f>IF(ISBLANK(K23),0,SUMIF(D13:D239,K23,G13:G240))</f>
        <v>0</v>
      </c>
      <c r="N23" s="57"/>
      <c r="O23" s="57"/>
      <c r="P23" s="57"/>
      <c r="Q23" s="57"/>
      <c r="S23" s="58" t="e">
        <f t="array" ref="S23">INDEX($D$14:$D$34,MATCH(0,COUNTIF($S13:S22,$D$14:$D$34),0))</f>
        <v>#N/A</v>
      </c>
      <c r="T23" s="58" t="e">
        <f t="array" ref="T23">INDEX($S$13:$S$144,MATCH(0,COUNTIF($T13:T22,$S$13:$S$144),0))</f>
        <v>#N/A</v>
      </c>
    </row>
    <row r="24" spans="2:20" ht="24" customHeight="1" x14ac:dyDescent="0.25">
      <c r="B24" s="44"/>
      <c r="C24" s="45"/>
      <c r="D24" s="74"/>
      <c r="E24" s="44"/>
      <c r="F24" s="44"/>
      <c r="G24" s="43"/>
      <c r="H24" s="107"/>
      <c r="I24" s="105">
        <f t="shared" si="1"/>
        <v>0</v>
      </c>
      <c r="K24" s="70" t="str">
        <f t="shared" si="0"/>
        <v xml:space="preserve"> </v>
      </c>
      <c r="L24" s="15"/>
      <c r="M24" s="29">
        <f>IF(ISBLANK(K24),0,SUMIF(D13:D239,K24,G13:G240))</f>
        <v>0</v>
      </c>
      <c r="N24" s="57"/>
      <c r="O24" s="57"/>
      <c r="P24" s="57"/>
      <c r="Q24" s="57"/>
      <c r="S24" s="58" t="e">
        <f t="array" ref="S24">INDEX($D$14:$D$34,MATCH(0,COUNTIF($S13:S23,$D$14:$D$34),0))</f>
        <v>#N/A</v>
      </c>
      <c r="T24" s="58" t="e">
        <f t="array" ref="T24">INDEX($S$13:$S$144,MATCH(0,COUNTIF($T13:T23,$S$13:$S$144),0))</f>
        <v>#N/A</v>
      </c>
    </row>
    <row r="25" spans="2:20" ht="24" customHeight="1" x14ac:dyDescent="0.25">
      <c r="B25" s="44"/>
      <c r="C25" s="45"/>
      <c r="D25" s="74"/>
      <c r="E25" s="44"/>
      <c r="F25" s="44"/>
      <c r="G25" s="43"/>
      <c r="H25" s="107"/>
      <c r="I25" s="105">
        <f t="shared" si="1"/>
        <v>0</v>
      </c>
      <c r="K25" s="70" t="str">
        <f t="shared" si="0"/>
        <v xml:space="preserve"> </v>
      </c>
      <c r="L25" s="15"/>
      <c r="M25" s="29">
        <f>IF(ISBLANK(K25),0,SUMIF(D13:D239,K25,G13:G240))</f>
        <v>0</v>
      </c>
      <c r="N25" s="57"/>
      <c r="O25" s="57"/>
      <c r="P25" s="57"/>
      <c r="Q25" s="57"/>
      <c r="S25" s="58" t="e">
        <f t="array" ref="S25">INDEX($D$14:$D$34,MATCH(0,COUNTIF($S13:S24,$D$14:$D$34),0))</f>
        <v>#N/A</v>
      </c>
      <c r="T25" s="58" t="e">
        <f t="array" ref="T25">INDEX($S$13:$S$144,MATCH(0,COUNTIF($T13:T24,$S$13:$S$144),0))</f>
        <v>#N/A</v>
      </c>
    </row>
    <row r="26" spans="2:20" ht="24" customHeight="1" x14ac:dyDescent="0.25">
      <c r="B26" s="44"/>
      <c r="C26" s="45"/>
      <c r="D26" s="74"/>
      <c r="E26" s="44"/>
      <c r="F26" s="44"/>
      <c r="G26" s="43"/>
      <c r="H26" s="107"/>
      <c r="I26" s="105">
        <f t="shared" si="1"/>
        <v>0</v>
      </c>
      <c r="K26" s="70" t="str">
        <f t="shared" si="0"/>
        <v xml:space="preserve"> </v>
      </c>
      <c r="L26" s="15"/>
      <c r="M26" s="29">
        <f>IF(ISBLANK(K26),0,SUMIF(D13:D239,K26,G13:G240))</f>
        <v>0</v>
      </c>
      <c r="N26" s="57"/>
      <c r="O26" s="57"/>
      <c r="P26" s="57"/>
      <c r="Q26" s="57"/>
      <c r="S26" s="58" t="e">
        <f t="array" ref="S26">INDEX($D$14:$D$34,MATCH(0,COUNTIF($S13:S25,$D$14:$D$34),0))</f>
        <v>#N/A</v>
      </c>
      <c r="T26" s="58" t="e">
        <f t="array" ref="T26">INDEX($S$13:$S$144,MATCH(0,COUNTIF($T13:T25,$S$13:$S$144),0))</f>
        <v>#N/A</v>
      </c>
    </row>
    <row r="27" spans="2:20" ht="24" customHeight="1" x14ac:dyDescent="0.25">
      <c r="B27" s="44"/>
      <c r="C27" s="45"/>
      <c r="D27" s="74"/>
      <c r="E27" s="44"/>
      <c r="F27" s="44"/>
      <c r="G27" s="43"/>
      <c r="H27" s="107"/>
      <c r="I27" s="105">
        <f t="shared" si="1"/>
        <v>0</v>
      </c>
      <c r="K27" s="70" t="str">
        <f t="shared" si="0"/>
        <v xml:space="preserve"> </v>
      </c>
      <c r="L27" s="15"/>
      <c r="M27" s="29">
        <f>IF(ISBLANK(K27),0,SUMIF(D13:D239,K27,G13:G240))</f>
        <v>0</v>
      </c>
      <c r="N27" s="57"/>
      <c r="O27" s="57"/>
      <c r="P27" s="57"/>
      <c r="Q27" s="57"/>
      <c r="S27" s="58" t="e">
        <f t="array" ref="S27">INDEX($D$14:$D$34,MATCH(0,COUNTIF($S13:S26,$D$14:$D$34),0))</f>
        <v>#N/A</v>
      </c>
      <c r="T27" s="58" t="e">
        <f t="array" ref="T27">INDEX($S$13:$S$144,MATCH(0,COUNTIF($T13:T26,$S$13:$S$144),0))</f>
        <v>#N/A</v>
      </c>
    </row>
    <row r="28" spans="2:20" ht="24" customHeight="1" x14ac:dyDescent="0.25">
      <c r="B28" s="44"/>
      <c r="C28" s="45"/>
      <c r="D28" s="74"/>
      <c r="E28" s="44"/>
      <c r="F28" s="44"/>
      <c r="G28" s="43"/>
      <c r="H28" s="107"/>
      <c r="I28" s="105">
        <f t="shared" si="1"/>
        <v>0</v>
      </c>
      <c r="K28" s="70" t="str">
        <f t="shared" si="0"/>
        <v xml:space="preserve"> </v>
      </c>
      <c r="L28" s="15"/>
      <c r="M28" s="29">
        <f>IF(ISBLANK(K28),0,SUMIF(D13:D239,K28,G13:G240))</f>
        <v>0</v>
      </c>
      <c r="N28" s="57"/>
      <c r="O28" s="57"/>
      <c r="P28" s="57"/>
      <c r="Q28" s="57"/>
      <c r="S28" s="58" t="e">
        <f t="array" ref="S28">INDEX($D$14:$D$34,MATCH(0,COUNTIF($S13:S27,$D$14:$D$34),0))</f>
        <v>#N/A</v>
      </c>
      <c r="T28" s="58" t="e">
        <f t="array" ref="T28">INDEX($S$13:$S$144,MATCH(0,COUNTIF($T13:T27,$S$13:$S$144),0))</f>
        <v>#N/A</v>
      </c>
    </row>
    <row r="29" spans="2:20" ht="24" customHeight="1" x14ac:dyDescent="0.25">
      <c r="B29" s="44"/>
      <c r="C29" s="45"/>
      <c r="D29" s="74"/>
      <c r="E29" s="44"/>
      <c r="F29" s="44"/>
      <c r="G29" s="43"/>
      <c r="H29" s="107"/>
      <c r="I29" s="105">
        <f t="shared" si="1"/>
        <v>0</v>
      </c>
      <c r="K29" s="70" t="str">
        <f t="shared" si="0"/>
        <v xml:space="preserve"> </v>
      </c>
      <c r="L29" s="15"/>
      <c r="M29" s="29">
        <f>IF(ISBLANK(K29),0,SUMIF(D13:D239,K29,G13:G240))</f>
        <v>0</v>
      </c>
      <c r="N29" s="52"/>
      <c r="O29" s="57"/>
      <c r="P29" s="57"/>
      <c r="Q29" s="57"/>
      <c r="S29" s="58" t="e">
        <f t="array" ref="S29">INDEX($D$14:$D$34,MATCH(0,COUNTIF($S13:S28,$D$14:$D$34),0))</f>
        <v>#N/A</v>
      </c>
      <c r="T29" s="58" t="e">
        <f t="array" ref="T29">INDEX($S$13:$S$144,MATCH(0,COUNTIF($T13:T28,$S$13:$S$144),0))</f>
        <v>#N/A</v>
      </c>
    </row>
    <row r="30" spans="2:20" ht="24" customHeight="1" x14ac:dyDescent="0.25">
      <c r="B30" s="44"/>
      <c r="C30" s="45"/>
      <c r="D30" s="74"/>
      <c r="E30" s="44"/>
      <c r="F30" s="44"/>
      <c r="G30" s="43"/>
      <c r="H30" s="107"/>
      <c r="I30" s="105">
        <f t="shared" si="1"/>
        <v>0</v>
      </c>
      <c r="K30" s="70" t="str">
        <f t="shared" si="0"/>
        <v xml:space="preserve"> </v>
      </c>
      <c r="L30" s="15"/>
      <c r="M30" s="29">
        <f>IF(ISBLANK(K30),0,SUMIF(D13:D239,K30,G13:G240))</f>
        <v>0</v>
      </c>
      <c r="N30" s="57"/>
      <c r="O30" s="57"/>
      <c r="P30" s="57"/>
      <c r="Q30" s="57"/>
      <c r="S30" s="58" t="e">
        <f t="array" ref="S30">INDEX($D$14:$D$34,MATCH(0,COUNTIF($S13:S29,$D$14:$D$34),0))</f>
        <v>#N/A</v>
      </c>
      <c r="T30" s="58" t="e">
        <f t="array" ref="T30">INDEX($S$13:$S$144,MATCH(0,COUNTIF($T13:T29,$S$13:$S$144),0))</f>
        <v>#N/A</v>
      </c>
    </row>
    <row r="31" spans="2:20" ht="24" customHeight="1" thickBot="1" x14ac:dyDescent="0.3">
      <c r="B31" s="44"/>
      <c r="C31" s="45"/>
      <c r="D31" s="74"/>
      <c r="E31" s="44"/>
      <c r="F31" s="44"/>
      <c r="G31" s="43"/>
      <c r="H31" s="107"/>
      <c r="I31" s="105">
        <f t="shared" si="1"/>
        <v>0</v>
      </c>
      <c r="K31" s="71" t="str">
        <f t="shared" si="0"/>
        <v xml:space="preserve"> </v>
      </c>
      <c r="L31" s="18"/>
      <c r="M31" s="30">
        <f>IF(ISBLANK(K31),0,SUMIF(D13:D239,K31,G13:G240))</f>
        <v>0</v>
      </c>
      <c r="N31" s="57"/>
      <c r="O31" s="57"/>
      <c r="P31" s="57"/>
      <c r="Q31" s="57"/>
      <c r="S31" s="58" t="e">
        <f t="array" ref="S31">INDEX($D$14:$D$34,MATCH(0,COUNTIF($S13:S30,$D$14:$D$34),0))</f>
        <v>#N/A</v>
      </c>
      <c r="T31" s="58" t="e">
        <f t="array" ref="T31">INDEX($S$13:$S$144,MATCH(0,COUNTIF($T13:T30,$S$13:$S$144),0))</f>
        <v>#N/A</v>
      </c>
    </row>
    <row r="32" spans="2:20" ht="24" customHeight="1" thickTop="1" thickBot="1" x14ac:dyDescent="0.3">
      <c r="B32" s="44"/>
      <c r="C32" s="45"/>
      <c r="D32" s="74"/>
      <c r="E32" s="44"/>
      <c r="F32" s="44"/>
      <c r="G32" s="43"/>
      <c r="H32" s="107"/>
      <c r="I32" s="105">
        <f t="shared" si="1"/>
        <v>0</v>
      </c>
      <c r="K32" s="19" t="s">
        <v>20</v>
      </c>
      <c r="L32" s="20"/>
      <c r="M32" s="31">
        <f>SUM(M7:M31)</f>
        <v>0</v>
      </c>
      <c r="S32" s="58" t="e">
        <f t="array" ref="S32">INDEX($D$14:$D$34,MATCH(0,COUNTIF($S13:S31,$D$14:$D$34),0))</f>
        <v>#N/A</v>
      </c>
      <c r="T32" s="58" t="e">
        <f t="array" ref="T32">INDEX($S$13:$S$144,MATCH(0,COUNTIF($T13:T31,$S$13:$S$144),0))</f>
        <v>#N/A</v>
      </c>
    </row>
    <row r="33" spans="1:20" ht="24" customHeight="1" thickTop="1" thickBot="1" x14ac:dyDescent="0.3">
      <c r="B33" s="44"/>
      <c r="C33" s="45"/>
      <c r="D33" s="74"/>
      <c r="E33" s="44"/>
      <c r="F33" s="44"/>
      <c r="G33" s="43"/>
      <c r="H33" s="107"/>
      <c r="I33" s="105">
        <f t="shared" si="1"/>
        <v>0</v>
      </c>
      <c r="K33" s="21" t="s">
        <v>21</v>
      </c>
      <c r="L33" s="22"/>
      <c r="M33" s="23" t="str">
        <f>IF(M32=G35+G76+G117+G158+G199+G240,"YES","NO")</f>
        <v>YES</v>
      </c>
      <c r="N33" s="52"/>
      <c r="O33" s="52"/>
      <c r="P33" s="52"/>
      <c r="Q33" s="52"/>
      <c r="S33" s="58" t="e">
        <f t="array" ref="S33">INDEX($D$14:$D$34,MATCH(0,COUNTIF($S13:S32,$D$14:$D$34),0))</f>
        <v>#N/A</v>
      </c>
      <c r="T33" s="58" t="e">
        <f t="array" ref="T33">INDEX($S$13:$S$144,MATCH(0,COUNTIF($T13:T32,$S$13:$S$144),0))</f>
        <v>#N/A</v>
      </c>
    </row>
    <row r="34" spans="1:20" ht="24" customHeight="1" thickTop="1" thickBot="1" x14ac:dyDescent="0.3">
      <c r="B34" s="75"/>
      <c r="C34" s="95"/>
      <c r="D34" s="96"/>
      <c r="E34" s="75"/>
      <c r="F34" s="75"/>
      <c r="G34" s="46"/>
      <c r="H34" s="108"/>
      <c r="I34" s="105">
        <f t="shared" si="1"/>
        <v>0</v>
      </c>
      <c r="M34" s="4"/>
      <c r="S34" s="58" t="e">
        <f t="array" ref="S34">INDEX($D$14:$D$34,MATCH(0,COUNTIF($S13:S33,$D$14:$D$34),0))</f>
        <v>#N/A</v>
      </c>
      <c r="T34" s="58" t="e">
        <f t="array" ref="T34">INDEX($S$13:$S$144,MATCH(0,COUNTIF($T13:T33,$S$13:$S$144),0))</f>
        <v>#N/A</v>
      </c>
    </row>
    <row r="35" spans="1:20" ht="24" customHeight="1" thickTop="1" thickBot="1" x14ac:dyDescent="0.3">
      <c r="B35" s="97"/>
      <c r="C35" s="98"/>
      <c r="D35" s="98"/>
      <c r="E35" s="94"/>
      <c r="F35" s="99"/>
      <c r="G35" s="76">
        <f>SUM(G13:G34)</f>
        <v>0</v>
      </c>
      <c r="H35" s="109">
        <f>SUM(H13:H34)</f>
        <v>0</v>
      </c>
      <c r="I35" s="76">
        <f>SUM(I13:I34)</f>
        <v>0</v>
      </c>
      <c r="K35" s="21" t="s">
        <v>22</v>
      </c>
      <c r="L35" s="22"/>
      <c r="M35" s="32">
        <f>ROUNDUP(M32*0.0765,2)</f>
        <v>0</v>
      </c>
      <c r="R35" s="54" t="s">
        <v>15</v>
      </c>
      <c r="S35" s="58" t="e">
        <f t="array" ref="S35">INDEX($D$54:$D$75,MATCH(0,COUNTIF($S13:S34,$D$54:$D$75),0))</f>
        <v>#N/A</v>
      </c>
      <c r="T35" s="58" t="e">
        <f t="array" ref="T35">INDEX($S$13:$S$144,MATCH(0,COUNTIF($T13:T34,$S$13:$S$144),0))</f>
        <v>#N/A</v>
      </c>
    </row>
    <row r="36" spans="1:20" x14ac:dyDescent="0.2">
      <c r="B36" s="24"/>
      <c r="S36" s="58" t="e">
        <f t="array" ref="S36">INDEX($D$55:$D$75,MATCH(0,COUNTIF($S13:S35,$D$55:$D$75),0))</f>
        <v>#N/A</v>
      </c>
      <c r="T36" s="58" t="e">
        <f t="array" ref="T36">INDEX($S$13:$S$144,MATCH(0,COUNTIF($T13:T35,$S$13:$S$144),0))</f>
        <v>#N/A</v>
      </c>
    </row>
    <row r="37" spans="1:20" x14ac:dyDescent="0.2">
      <c r="B37" s="137"/>
      <c r="C37" s="135"/>
      <c r="D37" s="135"/>
      <c r="E37" s="135"/>
      <c r="F37" s="135"/>
      <c r="G37" s="135"/>
      <c r="H37" s="135"/>
      <c r="I37" s="136"/>
      <c r="J37" s="25"/>
      <c r="S37" s="58" t="e">
        <f t="array" ref="S37">INDEX($D$56:$D$75,MATCH(0,COUNTIF($S13:S36,$D$56:$D$75),0))</f>
        <v>#N/A</v>
      </c>
      <c r="T37" s="58" t="e">
        <f t="array" ref="T37">INDEX($S$13:$S$144,MATCH(0,COUNTIF($T13:T36,$S$13:$S$144),0))</f>
        <v>#N/A</v>
      </c>
    </row>
    <row r="38" spans="1:20" x14ac:dyDescent="0.2">
      <c r="B38" s="137"/>
      <c r="C38" s="135"/>
      <c r="D38" s="135"/>
      <c r="E38" s="135"/>
      <c r="F38" s="135"/>
      <c r="G38" s="135"/>
      <c r="H38" s="135"/>
      <c r="I38" s="136"/>
      <c r="J38" s="25"/>
      <c r="S38" s="58" t="e">
        <f t="array" ref="S38">INDEX($D$57:$D$75,MATCH(0,COUNTIF($S13:S37,$D$57:$D$75),0))</f>
        <v>#N/A</v>
      </c>
    </row>
    <row r="39" spans="1:20" x14ac:dyDescent="0.2">
      <c r="B39" s="137"/>
      <c r="C39" s="135"/>
      <c r="D39" s="135"/>
      <c r="E39" s="135"/>
      <c r="F39" s="135"/>
      <c r="G39" s="135"/>
      <c r="H39" s="135"/>
      <c r="I39" s="136"/>
      <c r="J39" s="26"/>
      <c r="S39" s="58" t="e">
        <f t="array" ref="S39">INDEX($D$58:$D$79,MATCH(0,COUNTIF($S13:S38,$D$58:$D$75),0))</f>
        <v>#N/A</v>
      </c>
    </row>
    <row r="40" spans="1:20" x14ac:dyDescent="0.2">
      <c r="B40" s="137"/>
      <c r="C40" s="135"/>
      <c r="D40" s="135"/>
      <c r="E40" s="135"/>
      <c r="F40" s="135"/>
      <c r="G40" s="135"/>
      <c r="H40" s="135"/>
      <c r="I40" s="136"/>
      <c r="J40" s="26"/>
      <c r="S40" s="58" t="e">
        <f t="array" ref="S40">INDEX($D$59:$D$75,MATCH(0,COUNTIF($S13:S39,$D$59:$D$75),0))</f>
        <v>#N/A</v>
      </c>
    </row>
    <row r="41" spans="1:20" ht="17.100000000000001" customHeight="1" x14ac:dyDescent="0.25">
      <c r="B41" s="130" t="s">
        <v>45</v>
      </c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55"/>
      <c r="O41" s="55"/>
      <c r="P41" s="55"/>
      <c r="Q41" s="55"/>
      <c r="S41" s="58" t="e">
        <f t="array" ref="S41">INDEX($D$60:$D$75,MATCH(0,COUNTIF($S13:S40,$D$60:$D$75),0))</f>
        <v>#N/A</v>
      </c>
    </row>
    <row r="42" spans="1:20" ht="30" x14ac:dyDescent="0.4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53"/>
      <c r="O42" s="59"/>
      <c r="P42" s="59"/>
      <c r="Q42" s="59"/>
      <c r="S42" s="58" t="e">
        <f t="array" ref="S42">INDEX($D$61:$D$75,MATCH(0,COUNTIF($S13:S41,$D$61:$D$75),0))</f>
        <v>#N/A</v>
      </c>
    </row>
    <row r="43" spans="1:20" ht="27.75" x14ac:dyDescent="0.4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53"/>
      <c r="O43" s="60"/>
      <c r="P43" s="60"/>
      <c r="Q43" s="60"/>
      <c r="S43" s="58" t="e">
        <f t="array" ref="S43">INDEX($D$62:$D$75,MATCH(0,COUNTIF($S13:S42,$D$62:$D$75),0))</f>
        <v>#N/A</v>
      </c>
    </row>
    <row r="44" spans="1:20" ht="15.75" thickBot="1" x14ac:dyDescent="0.25">
      <c r="C44" s="5"/>
      <c r="F44" s="6"/>
      <c r="S44" s="58" t="e">
        <f t="array" ref="S44">INDEX($D$63:$D$75,MATCH(0,COUNTIF($S13:S43,$D$63:$D$75),0))</f>
        <v>#N/A</v>
      </c>
    </row>
    <row r="45" spans="1:20" ht="18.75" thickBot="1" x14ac:dyDescent="0.3">
      <c r="B45" s="4"/>
      <c r="C45" s="129">
        <f>SUMMARY!$B$6</f>
        <v>0</v>
      </c>
      <c r="D45" s="129"/>
      <c r="E45" s="7"/>
      <c r="F45" s="7"/>
      <c r="G45" s="87" t="str">
        <f>SUMMARY!$G$7</f>
        <v xml:space="preserve">  </v>
      </c>
      <c r="H45" s="87" t="str">
        <f>SUMMARY!$G$7</f>
        <v xml:space="preserve">  </v>
      </c>
      <c r="I45" s="101"/>
      <c r="K45" s="125"/>
      <c r="L45" s="125"/>
      <c r="M45" s="125"/>
      <c r="N45" s="55"/>
      <c r="S45" s="58" t="e">
        <f t="array" ref="S45">INDEX($D$64:$D$75,MATCH(0,COUNTIF($S13:S44,$D$64:$D$75),0))</f>
        <v>#N/A</v>
      </c>
    </row>
    <row r="46" spans="1:20" ht="24" customHeight="1" thickBot="1" x14ac:dyDescent="0.3">
      <c r="B46" s="4"/>
      <c r="C46" s="138">
        <f>SUMMARY!$B$8</f>
        <v>0</v>
      </c>
      <c r="D46" s="138"/>
      <c r="E46" s="4"/>
      <c r="G46" s="88">
        <f>SUMMARY!$G$8</f>
        <v>0</v>
      </c>
      <c r="H46" s="88">
        <f>SUMMARY!$G$8</f>
        <v>0</v>
      </c>
      <c r="I46" s="102"/>
      <c r="K46" s="124"/>
      <c r="L46" s="124"/>
      <c r="M46" s="124"/>
      <c r="N46" s="56"/>
      <c r="S46" s="58" t="e">
        <f t="array" ref="S46">INDEX($D$65:$D$75,MATCH(0,COUNTIF($S13:S45,$D$65:$D$75),0))</f>
        <v>#N/A</v>
      </c>
    </row>
    <row r="47" spans="1:20" ht="18.75" customHeight="1" thickBot="1" x14ac:dyDescent="0.3">
      <c r="C47" s="7"/>
      <c r="D47" s="9"/>
      <c r="F47" s="64"/>
      <c r="G47" s="10" t="s">
        <v>4</v>
      </c>
      <c r="H47" s="10" t="s">
        <v>4</v>
      </c>
      <c r="I47" s="10"/>
      <c r="K47" s="124"/>
      <c r="L47" s="124"/>
      <c r="M47" s="124"/>
      <c r="N47" s="56"/>
      <c r="S47" s="58" t="e">
        <f t="array" ref="S47">INDEX($D$66:$D$75,MATCH(0,COUNTIF($S13:S46,$D$66:$D$75),0))</f>
        <v>#N/A</v>
      </c>
    </row>
    <row r="48" spans="1:20" ht="24" customHeight="1" thickBot="1" x14ac:dyDescent="0.25">
      <c r="C48" s="11"/>
      <c r="D48" s="12"/>
      <c r="F48" s="68">
        <f>SUMMARY!$F$11</f>
        <v>0</v>
      </c>
      <c r="G48" s="66">
        <f>SUMMARY!$G$11</f>
        <v>0</v>
      </c>
      <c r="H48" s="66">
        <f>SUMMARY!$G$11</f>
        <v>0</v>
      </c>
      <c r="I48" s="103"/>
      <c r="K48" s="91"/>
      <c r="L48" s="92"/>
      <c r="M48" s="93"/>
      <c r="N48" s="57"/>
      <c r="S48" s="58" t="e">
        <f t="array" ref="S48">INDEX($D$67:$D$75,MATCH(0,COUNTIF($S13:S47,$D$67:$D$75),0))</f>
        <v>#N/A</v>
      </c>
    </row>
    <row r="49" spans="2:19" ht="25.5" customHeight="1" x14ac:dyDescent="0.35">
      <c r="B49" s="131"/>
      <c r="C49" s="131"/>
      <c r="D49" s="131"/>
      <c r="E49" s="131"/>
      <c r="F49" s="131"/>
      <c r="G49" s="131"/>
      <c r="H49" s="100"/>
      <c r="I49" s="100"/>
      <c r="J49" s="14"/>
      <c r="K49" s="91"/>
      <c r="L49" s="92"/>
      <c r="M49" s="93"/>
      <c r="N49" s="57"/>
      <c r="S49" s="58" t="e">
        <f t="array" ref="S49">INDEX($D$68:$D$75,MATCH(0,COUNTIF($S13:S48,$D$68:$D$75),0))</f>
        <v>#N/A</v>
      </c>
    </row>
    <row r="50" spans="2:19" ht="15.75" thickBot="1" x14ac:dyDescent="0.25">
      <c r="K50" s="91"/>
      <c r="L50" s="92"/>
      <c r="M50" s="93"/>
      <c r="N50" s="57"/>
      <c r="S50" s="58" t="e">
        <f t="array" ref="S50">INDEX($D$69:$D$75,MATCH(0,COUNTIF($S13:S49,$D$69:$D$75),0))</f>
        <v>#N/A</v>
      </c>
    </row>
    <row r="51" spans="2:19" ht="24" customHeight="1" thickBot="1" x14ac:dyDescent="0.25">
      <c r="B51" s="151" t="s">
        <v>81</v>
      </c>
      <c r="C51" s="152"/>
      <c r="D51" s="152"/>
      <c r="E51" s="152"/>
      <c r="F51" s="152"/>
      <c r="G51" s="152"/>
      <c r="H51" s="153"/>
      <c r="I51" s="154"/>
      <c r="K51" s="91"/>
      <c r="L51" s="92"/>
      <c r="M51" s="93"/>
      <c r="N51" s="57"/>
      <c r="S51" s="58" t="e">
        <f t="array" ref="S51">INDEX($D$70:$D$75,MATCH(0,COUNTIF($S13:S50,$D$70:$D$75),0))</f>
        <v>#N/A</v>
      </c>
    </row>
    <row r="52" spans="2:19" ht="24" customHeight="1" thickBot="1" x14ac:dyDescent="0.25">
      <c r="B52" s="104" t="s">
        <v>30</v>
      </c>
      <c r="C52" s="132" t="s">
        <v>12</v>
      </c>
      <c r="D52" s="132"/>
      <c r="E52" s="133" t="s">
        <v>11</v>
      </c>
      <c r="F52" s="134"/>
      <c r="G52" s="127" t="s">
        <v>31</v>
      </c>
      <c r="H52" s="150" t="s">
        <v>82</v>
      </c>
      <c r="I52" s="139" t="s">
        <v>83</v>
      </c>
      <c r="K52" s="91"/>
      <c r="L52" s="92"/>
      <c r="M52" s="93"/>
      <c r="N52" s="57"/>
      <c r="S52" s="58" t="e">
        <f t="array" ref="S52">INDEX($D$71:$D$75,MATCH(0,COUNTIF($S13:S51,$D$71:$D$75),0))</f>
        <v>#N/A</v>
      </c>
    </row>
    <row r="53" spans="2:19" ht="24" customHeight="1" thickBot="1" x14ac:dyDescent="0.3">
      <c r="B53" s="67" t="s">
        <v>7</v>
      </c>
      <c r="C53" s="16" t="s">
        <v>8</v>
      </c>
      <c r="D53" s="17" t="s">
        <v>2</v>
      </c>
      <c r="E53" s="16" t="s">
        <v>9</v>
      </c>
      <c r="F53" s="16" t="s">
        <v>10</v>
      </c>
      <c r="G53" s="128"/>
      <c r="H53" s="140"/>
      <c r="I53" s="140"/>
      <c r="K53" s="91"/>
      <c r="L53" s="92"/>
      <c r="M53" s="93"/>
      <c r="N53" s="57"/>
      <c r="S53" s="58" t="e">
        <f t="array" ref="S53">INDEX($D$72:$D$75,MATCH(0,COUNTIF($S13:S52,$D$72:$D$75),0))</f>
        <v>#N/A</v>
      </c>
    </row>
    <row r="54" spans="2:19" ht="24.75" customHeight="1" x14ac:dyDescent="0.25">
      <c r="B54" s="38"/>
      <c r="C54" s="39"/>
      <c r="D54" s="72"/>
      <c r="E54" s="38"/>
      <c r="F54" s="38"/>
      <c r="G54" s="40"/>
      <c r="H54" s="106"/>
      <c r="I54" s="105">
        <f>IFERROR(G54*H54,"")</f>
        <v>0</v>
      </c>
      <c r="K54" s="91"/>
      <c r="L54" s="92"/>
      <c r="M54" s="93"/>
      <c r="N54" s="57"/>
      <c r="S54" s="58" t="e">
        <f t="array" ref="S54">INDEX($D$73:$D$75,MATCH(0,COUNTIF($S13:S53,$D$73:$D$75),0))</f>
        <v>#N/A</v>
      </c>
    </row>
    <row r="55" spans="2:19" ht="24" customHeight="1" x14ac:dyDescent="0.25">
      <c r="B55" s="41"/>
      <c r="C55" s="42"/>
      <c r="D55" s="73"/>
      <c r="E55" s="41"/>
      <c r="F55" s="41"/>
      <c r="G55" s="43"/>
      <c r="H55" s="107"/>
      <c r="I55" s="105">
        <f t="shared" ref="I55:I75" si="2">IFERROR(G55*H55,"")</f>
        <v>0</v>
      </c>
      <c r="K55" s="91"/>
      <c r="L55" s="92"/>
      <c r="M55" s="93"/>
      <c r="N55" s="57"/>
      <c r="S55" s="58" t="e">
        <f t="array" ref="S55">INDEX($D$74:$D$75,MATCH(0,COUNTIF($S13:S54,$D$74:$D$75),0))</f>
        <v>#N/A</v>
      </c>
    </row>
    <row r="56" spans="2:19" ht="24" customHeight="1" x14ac:dyDescent="0.25">
      <c r="B56" s="44"/>
      <c r="C56" s="45"/>
      <c r="D56" s="74"/>
      <c r="E56" s="44"/>
      <c r="F56" s="44"/>
      <c r="G56" s="43"/>
      <c r="H56" s="107"/>
      <c r="I56" s="105">
        <f t="shared" si="2"/>
        <v>0</v>
      </c>
      <c r="K56" s="91"/>
      <c r="L56" s="92"/>
      <c r="M56" s="93"/>
      <c r="N56" s="57"/>
      <c r="S56" s="58" t="e">
        <f t="array" ref="S56">INDEX($D$75:$D$75,MATCH(0,COUNTIF($S13:S55,$D$75:$D$75),0))</f>
        <v>#N/A</v>
      </c>
    </row>
    <row r="57" spans="2:19" ht="24" customHeight="1" x14ac:dyDescent="0.25">
      <c r="B57" s="44"/>
      <c r="C57" s="45"/>
      <c r="D57" s="74"/>
      <c r="E57" s="44"/>
      <c r="F57" s="44"/>
      <c r="G57" s="43"/>
      <c r="H57" s="107"/>
      <c r="I57" s="105">
        <f t="shared" si="2"/>
        <v>0</v>
      </c>
      <c r="K57" s="91"/>
      <c r="L57" s="92"/>
      <c r="M57" s="93"/>
      <c r="N57" s="57"/>
      <c r="S57" s="58" t="e">
        <f t="array" ref="S57">INDEX($D$95:$D$116,MATCH(0,COUNTIF($S13:S56,$D$95:$D$116),0))</f>
        <v>#N/A</v>
      </c>
    </row>
    <row r="58" spans="2:19" ht="24" customHeight="1" x14ac:dyDescent="0.25">
      <c r="B58" s="44"/>
      <c r="C58" s="45"/>
      <c r="D58" s="74"/>
      <c r="E58" s="44"/>
      <c r="F58" s="44"/>
      <c r="G58" s="43"/>
      <c r="H58" s="107"/>
      <c r="I58" s="105">
        <f t="shared" si="2"/>
        <v>0</v>
      </c>
      <c r="K58" s="91"/>
      <c r="L58" s="92"/>
      <c r="M58" s="93"/>
      <c r="N58" s="57"/>
      <c r="R58" s="54" t="s">
        <v>16</v>
      </c>
      <c r="S58" s="58" t="e">
        <f t="array" ref="S58">INDEX($D$96:$D$116,MATCH(0,COUNTIF($S13:S57,$D$96:$D$116),0))</f>
        <v>#N/A</v>
      </c>
    </row>
    <row r="59" spans="2:19" ht="24" customHeight="1" x14ac:dyDescent="0.25">
      <c r="B59" s="44"/>
      <c r="C59" s="45"/>
      <c r="D59" s="74"/>
      <c r="E59" s="44"/>
      <c r="F59" s="44"/>
      <c r="G59" s="43"/>
      <c r="H59" s="107"/>
      <c r="I59" s="105">
        <f t="shared" si="2"/>
        <v>0</v>
      </c>
      <c r="K59" s="91"/>
      <c r="L59" s="92"/>
      <c r="M59" s="93"/>
      <c r="N59" s="57"/>
      <c r="S59" s="58" t="e">
        <f t="array" ref="S59">INDEX($D$97:$D$116,MATCH(0,COUNTIF($S13:S58,$D$97:$D$116),0))</f>
        <v>#N/A</v>
      </c>
    </row>
    <row r="60" spans="2:19" ht="24" customHeight="1" x14ac:dyDescent="0.25">
      <c r="B60" s="44"/>
      <c r="C60" s="45"/>
      <c r="D60" s="74"/>
      <c r="E60" s="44"/>
      <c r="F60" s="44"/>
      <c r="G60" s="43"/>
      <c r="H60" s="107"/>
      <c r="I60" s="105">
        <f t="shared" si="2"/>
        <v>0</v>
      </c>
      <c r="K60" s="91"/>
      <c r="L60" s="92"/>
      <c r="M60" s="93"/>
      <c r="N60" s="57"/>
      <c r="S60" s="58" t="e">
        <f t="array" ref="S60">INDEX($D$98:$D$116,MATCH(0,COUNTIF($S13:S59,$D$98:$D$116),0))</f>
        <v>#N/A</v>
      </c>
    </row>
    <row r="61" spans="2:19" ht="24" customHeight="1" x14ac:dyDescent="0.25">
      <c r="B61" s="44"/>
      <c r="C61" s="45"/>
      <c r="D61" s="74"/>
      <c r="E61" s="44"/>
      <c r="F61" s="44"/>
      <c r="G61" s="43"/>
      <c r="H61" s="107"/>
      <c r="I61" s="105">
        <f t="shared" si="2"/>
        <v>0</v>
      </c>
      <c r="K61" s="91"/>
      <c r="L61" s="92"/>
      <c r="M61" s="93"/>
      <c r="N61" s="57"/>
      <c r="S61" s="58" t="e">
        <f t="array" ref="S61">INDEX($D$99:$D$116,MATCH(0,COUNTIF($S13:S60,$D$99:$D$116),0))</f>
        <v>#N/A</v>
      </c>
    </row>
    <row r="62" spans="2:19" ht="24" customHeight="1" x14ac:dyDescent="0.25">
      <c r="B62" s="44"/>
      <c r="C62" s="45"/>
      <c r="D62" s="74"/>
      <c r="E62" s="44"/>
      <c r="F62" s="44"/>
      <c r="G62" s="43"/>
      <c r="H62" s="107"/>
      <c r="I62" s="105">
        <f t="shared" si="2"/>
        <v>0</v>
      </c>
      <c r="K62" s="91"/>
      <c r="L62" s="92"/>
      <c r="M62" s="93"/>
      <c r="N62" s="57"/>
      <c r="S62" s="58" t="e">
        <f t="array" ref="S62">INDEX($D$100:$D$116,MATCH(0,COUNTIF($S13:S61,$D$100:$D$116),0))</f>
        <v>#N/A</v>
      </c>
    </row>
    <row r="63" spans="2:19" ht="24" customHeight="1" x14ac:dyDescent="0.25">
      <c r="B63" s="44"/>
      <c r="C63" s="45"/>
      <c r="D63" s="74"/>
      <c r="E63" s="44"/>
      <c r="F63" s="44"/>
      <c r="G63" s="43"/>
      <c r="H63" s="107"/>
      <c r="I63" s="105">
        <f t="shared" si="2"/>
        <v>0</v>
      </c>
      <c r="K63" s="91"/>
      <c r="L63" s="92"/>
      <c r="M63" s="93"/>
      <c r="N63" s="57"/>
      <c r="S63" s="58" t="e">
        <f t="array" ref="S63">INDEX($D$101:$D$116,MATCH(0,COUNTIF($S13:S62,$D$101:$D$116),0))</f>
        <v>#N/A</v>
      </c>
    </row>
    <row r="64" spans="2:19" ht="24" customHeight="1" x14ac:dyDescent="0.25">
      <c r="B64" s="44"/>
      <c r="C64" s="45"/>
      <c r="D64" s="74"/>
      <c r="E64" s="44"/>
      <c r="F64" s="44"/>
      <c r="G64" s="43"/>
      <c r="H64" s="107"/>
      <c r="I64" s="105">
        <f t="shared" si="2"/>
        <v>0</v>
      </c>
      <c r="K64" s="91"/>
      <c r="L64" s="92"/>
      <c r="M64" s="93"/>
      <c r="N64" s="57"/>
      <c r="S64" s="58" t="e">
        <f t="array" ref="S64">INDEX($D$102:$D$116,MATCH(0,COUNTIF($S13:S63,$D$102:$D$116),0))</f>
        <v>#N/A</v>
      </c>
    </row>
    <row r="65" spans="2:19" ht="24" customHeight="1" x14ac:dyDescent="0.25">
      <c r="B65" s="44"/>
      <c r="C65" s="45"/>
      <c r="D65" s="74"/>
      <c r="E65" s="44"/>
      <c r="F65" s="44"/>
      <c r="G65" s="43"/>
      <c r="H65" s="107"/>
      <c r="I65" s="105">
        <f t="shared" si="2"/>
        <v>0</v>
      </c>
      <c r="K65" s="91"/>
      <c r="L65" s="92"/>
      <c r="M65" s="93"/>
      <c r="N65" s="57"/>
      <c r="S65" s="58" t="e">
        <f t="array" ref="S65">INDEX($D$103:$D$116,MATCH(0,COUNTIF($S13:S64,$D$103:$D$116),0))</f>
        <v>#N/A</v>
      </c>
    </row>
    <row r="66" spans="2:19" ht="24" customHeight="1" x14ac:dyDescent="0.25">
      <c r="B66" s="44"/>
      <c r="C66" s="45"/>
      <c r="D66" s="74"/>
      <c r="E66" s="44"/>
      <c r="F66" s="44"/>
      <c r="G66" s="43"/>
      <c r="H66" s="107"/>
      <c r="I66" s="105">
        <f t="shared" si="2"/>
        <v>0</v>
      </c>
      <c r="K66" s="91"/>
      <c r="L66" s="92"/>
      <c r="M66" s="93"/>
      <c r="N66" s="57"/>
      <c r="S66" s="58" t="e">
        <f t="array" ref="S66">INDEX($D$104:$D$116,MATCH(0,COUNTIF($S13:S65,$D$104:$D$116),0))</f>
        <v>#N/A</v>
      </c>
    </row>
    <row r="67" spans="2:19" ht="24" customHeight="1" x14ac:dyDescent="0.25">
      <c r="B67" s="44"/>
      <c r="C67" s="45"/>
      <c r="D67" s="74"/>
      <c r="E67" s="44"/>
      <c r="F67" s="44"/>
      <c r="G67" s="43"/>
      <c r="H67" s="107"/>
      <c r="I67" s="105">
        <f t="shared" si="2"/>
        <v>0</v>
      </c>
      <c r="K67" s="91"/>
      <c r="L67" s="92"/>
      <c r="M67" s="93"/>
      <c r="N67" s="57"/>
      <c r="S67" s="58" t="e">
        <f t="array" ref="S67">INDEX($D$105:$D$116,MATCH(0,COUNTIF($S13:S66,$D$105:$D$116),0))</f>
        <v>#N/A</v>
      </c>
    </row>
    <row r="68" spans="2:19" ht="24" customHeight="1" x14ac:dyDescent="0.25">
      <c r="B68" s="44"/>
      <c r="C68" s="45"/>
      <c r="D68" s="74"/>
      <c r="E68" s="44"/>
      <c r="F68" s="44"/>
      <c r="G68" s="43"/>
      <c r="H68" s="107"/>
      <c r="I68" s="105">
        <f t="shared" si="2"/>
        <v>0</v>
      </c>
      <c r="K68" s="91"/>
      <c r="L68" s="92"/>
      <c r="M68" s="93"/>
      <c r="N68" s="57"/>
      <c r="S68" s="58" t="e">
        <f t="array" ref="S68">INDEX($D$106:$D$116,MATCH(0,COUNTIF($S13:S67,$D$106:$D$116),0))</f>
        <v>#N/A</v>
      </c>
    </row>
    <row r="69" spans="2:19" ht="24" customHeight="1" x14ac:dyDescent="0.25">
      <c r="B69" s="44"/>
      <c r="C69" s="45"/>
      <c r="D69" s="74"/>
      <c r="E69" s="44"/>
      <c r="F69" s="44"/>
      <c r="G69" s="43"/>
      <c r="H69" s="107"/>
      <c r="I69" s="105">
        <f t="shared" si="2"/>
        <v>0</v>
      </c>
      <c r="K69" s="91"/>
      <c r="L69" s="92"/>
      <c r="M69" s="93"/>
      <c r="N69" s="57"/>
      <c r="S69" s="58" t="e">
        <f t="array" ref="S69">INDEX($D$107:$D$116,MATCH(0,COUNTIF($S13:S68,$D$107:$D$116),0))</f>
        <v>#N/A</v>
      </c>
    </row>
    <row r="70" spans="2:19" ht="24" customHeight="1" x14ac:dyDescent="0.25">
      <c r="B70" s="44"/>
      <c r="C70" s="45"/>
      <c r="D70" s="74"/>
      <c r="E70" s="44"/>
      <c r="F70" s="44"/>
      <c r="G70" s="43"/>
      <c r="H70" s="107"/>
      <c r="I70" s="105">
        <f t="shared" si="2"/>
        <v>0</v>
      </c>
      <c r="K70" s="91"/>
      <c r="L70" s="92"/>
      <c r="M70" s="93"/>
      <c r="N70" s="52"/>
      <c r="S70" s="58" t="e">
        <f t="array" ref="S70">INDEX($D$108:$D$116,MATCH(0,COUNTIF($S13:S69,$D$108:$D$116),0))</f>
        <v>#N/A</v>
      </c>
    </row>
    <row r="71" spans="2:19" ht="24" customHeight="1" x14ac:dyDescent="0.25">
      <c r="B71" s="44"/>
      <c r="C71" s="45"/>
      <c r="D71" s="74"/>
      <c r="E71" s="44"/>
      <c r="F71" s="44"/>
      <c r="G71" s="43"/>
      <c r="H71" s="107"/>
      <c r="I71" s="105">
        <f t="shared" si="2"/>
        <v>0</v>
      </c>
      <c r="K71" s="91"/>
      <c r="L71" s="92"/>
      <c r="M71" s="93"/>
      <c r="N71" s="57"/>
      <c r="S71" s="58" t="e">
        <f t="array" ref="S71">INDEX($D$109:$D$116,MATCH(0,COUNTIF($S13:S70,$D$109:$D$116),0))</f>
        <v>#N/A</v>
      </c>
    </row>
    <row r="72" spans="2:19" ht="24.75" customHeight="1" x14ac:dyDescent="0.25">
      <c r="B72" s="44"/>
      <c r="C72" s="45"/>
      <c r="D72" s="74"/>
      <c r="E72" s="44"/>
      <c r="F72" s="44"/>
      <c r="G72" s="43"/>
      <c r="H72" s="107"/>
      <c r="I72" s="105">
        <f t="shared" si="2"/>
        <v>0</v>
      </c>
      <c r="K72" s="91"/>
      <c r="L72" s="92"/>
      <c r="M72" s="93"/>
      <c r="N72" s="57"/>
      <c r="S72" s="58" t="e">
        <f t="array" ref="S72">INDEX($D$110:$D$116,MATCH(0,COUNTIF($S13:S71,$D$110:$D$116),0))</f>
        <v>#N/A</v>
      </c>
    </row>
    <row r="73" spans="2:19" ht="24" customHeight="1" x14ac:dyDescent="0.25">
      <c r="B73" s="44"/>
      <c r="C73" s="45"/>
      <c r="D73" s="74"/>
      <c r="E73" s="44"/>
      <c r="F73" s="44"/>
      <c r="G73" s="43"/>
      <c r="H73" s="107"/>
      <c r="I73" s="105">
        <f t="shared" si="2"/>
        <v>0</v>
      </c>
      <c r="K73" s="77"/>
      <c r="L73" s="90"/>
      <c r="M73" s="89"/>
      <c r="S73" s="58" t="e">
        <f t="array" ref="S73">INDEX($D$111:$D$116,MATCH(0,COUNTIF($S13:S72,$D$111:$D$116),0))</f>
        <v>#N/A</v>
      </c>
    </row>
    <row r="74" spans="2:19" ht="24" customHeight="1" x14ac:dyDescent="0.25">
      <c r="B74" s="44"/>
      <c r="C74" s="45"/>
      <c r="D74" s="74"/>
      <c r="E74" s="44"/>
      <c r="F74" s="44"/>
      <c r="G74" s="43"/>
      <c r="H74" s="107"/>
      <c r="I74" s="105">
        <f t="shared" si="2"/>
        <v>0</v>
      </c>
      <c r="K74" s="77"/>
      <c r="L74" s="90"/>
      <c r="M74" s="78"/>
      <c r="N74" s="52"/>
      <c r="S74" s="58" t="e">
        <f t="array" ref="S74">INDEX($D$112:$D$116,MATCH(0,COUNTIF($S13:S73,$D$112:$D$116),0))</f>
        <v>#N/A</v>
      </c>
    </row>
    <row r="75" spans="2:19" ht="24" customHeight="1" thickBot="1" x14ac:dyDescent="0.3">
      <c r="B75" s="75"/>
      <c r="C75" s="95"/>
      <c r="D75" s="96"/>
      <c r="E75" s="75"/>
      <c r="F75" s="75"/>
      <c r="G75" s="46"/>
      <c r="H75" s="108"/>
      <c r="I75" s="105">
        <f t="shared" si="2"/>
        <v>0</v>
      </c>
      <c r="K75" s="90"/>
      <c r="L75" s="90"/>
      <c r="M75" s="79"/>
      <c r="S75" s="58" t="e">
        <f t="array" ref="S75">INDEX($D$113:$D$116,MATCH(0,COUNTIF($S13:S74,$D$113:$D$116),0))</f>
        <v>#N/A</v>
      </c>
    </row>
    <row r="76" spans="2:19" ht="24" customHeight="1" thickBot="1" x14ac:dyDescent="0.3">
      <c r="B76" s="97"/>
      <c r="C76" s="98"/>
      <c r="D76" s="98"/>
      <c r="E76" s="94"/>
      <c r="F76" s="99"/>
      <c r="G76" s="76">
        <f>SUM(G54:G75)</f>
        <v>0</v>
      </c>
      <c r="H76" s="109">
        <f>SUM(H54:H75)</f>
        <v>0</v>
      </c>
      <c r="I76" s="76">
        <f>SUM(I54:I75)</f>
        <v>0</v>
      </c>
      <c r="K76" s="77"/>
      <c r="L76" s="90"/>
      <c r="M76" s="89"/>
      <c r="S76" s="58" t="e">
        <f t="array" ref="S76">INDEX($D$114:$D$116,MATCH(0,COUNTIF($S13:S75,$D$114:$D$116),0))</f>
        <v>#N/A</v>
      </c>
    </row>
    <row r="77" spans="2:19" ht="21.75" customHeight="1" x14ac:dyDescent="0.2">
      <c r="B77" s="24"/>
      <c r="S77" s="58" t="e">
        <f t="array" ref="S77">INDEX($D$115:$D$116,MATCH(0,COUNTIF($S13:S76,$D$115:$D$116),0))</f>
        <v>#N/A</v>
      </c>
    </row>
    <row r="78" spans="2:19" x14ac:dyDescent="0.2">
      <c r="B78" s="137"/>
      <c r="C78" s="135"/>
      <c r="D78" s="135"/>
      <c r="E78" s="135"/>
      <c r="F78" s="135"/>
      <c r="G78" s="135"/>
      <c r="H78" s="135"/>
      <c r="I78" s="136"/>
      <c r="J78" s="25"/>
      <c r="S78" s="58" t="e">
        <f t="array" ref="S78">INDEX($D$116:$D$116,MATCH(0,COUNTIF($S13:S77,$D$116:$D$116),0))</f>
        <v>#N/A</v>
      </c>
    </row>
    <row r="79" spans="2:19" x14ac:dyDescent="0.2">
      <c r="B79" s="137"/>
      <c r="C79" s="135"/>
      <c r="D79" s="135"/>
      <c r="E79" s="135"/>
      <c r="F79" s="135"/>
      <c r="G79" s="135"/>
      <c r="H79" s="135"/>
      <c r="I79" s="136"/>
      <c r="J79" s="25"/>
      <c r="S79" s="58" t="e">
        <f t="array" ref="S79">INDEX($D$136:$D$157,MATCH(0,COUNTIF($S13:S78,$D$136:$D$157),0))</f>
        <v>#N/A</v>
      </c>
    </row>
    <row r="80" spans="2:19" x14ac:dyDescent="0.2">
      <c r="B80" s="137"/>
      <c r="C80" s="135"/>
      <c r="D80" s="135"/>
      <c r="E80" s="135"/>
      <c r="F80" s="135"/>
      <c r="G80" s="135"/>
      <c r="H80" s="135"/>
      <c r="I80" s="136"/>
      <c r="J80" s="26"/>
      <c r="R80" s="54" t="s">
        <v>17</v>
      </c>
      <c r="S80" s="58" t="e">
        <f t="array" ref="S80">INDEX($D$137:$D$157,MATCH(0,COUNTIF($S13:S79,$D$137:$D$157),0))</f>
        <v>#N/A</v>
      </c>
    </row>
    <row r="81" spans="1:19" x14ac:dyDescent="0.2">
      <c r="B81" s="137"/>
      <c r="C81" s="135"/>
      <c r="D81" s="135"/>
      <c r="E81" s="135"/>
      <c r="F81" s="135"/>
      <c r="G81" s="135"/>
      <c r="H81" s="135"/>
      <c r="I81" s="136"/>
      <c r="J81" s="26"/>
      <c r="S81" s="58" t="e">
        <f t="array" ref="S81">INDEX($D$138:$D$157,MATCH(0,COUNTIF($S13:S80,$D$138:$D$157),0))</f>
        <v>#N/A</v>
      </c>
    </row>
    <row r="82" spans="1:19" ht="24" customHeight="1" x14ac:dyDescent="0.25">
      <c r="B82" s="130" t="s">
        <v>46</v>
      </c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55"/>
      <c r="O82" s="55"/>
      <c r="P82" s="55"/>
      <c r="Q82" s="55"/>
      <c r="S82" s="58" t="e">
        <f t="array" ref="S82">INDEX($D$139:$D$157,MATCH(0,COUNTIF($S13:S81,$D$139:$D$157),0))</f>
        <v>#N/A</v>
      </c>
    </row>
    <row r="83" spans="1:19" ht="30" x14ac:dyDescent="0.4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53"/>
      <c r="O83" s="59"/>
      <c r="P83" s="59"/>
      <c r="Q83" s="59"/>
      <c r="S83" s="58" t="e">
        <f t="array" ref="S83">INDEX($D$140:$D$157,MATCH(0,COUNTIF($S13:S82,$D$140:$D$157),0))</f>
        <v>#N/A</v>
      </c>
    </row>
    <row r="84" spans="1:19" ht="27.75" x14ac:dyDescent="0.4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53"/>
      <c r="O84" s="60"/>
      <c r="P84" s="60"/>
      <c r="Q84" s="60"/>
      <c r="S84" s="58" t="e">
        <f t="array" ref="S84">INDEX($D$141:$D$157,MATCH(0,COUNTIF($S13:S83,$D$141:$D$157),0))</f>
        <v>#N/A</v>
      </c>
    </row>
    <row r="85" spans="1:19" ht="15.75" customHeight="1" thickBot="1" x14ac:dyDescent="0.25">
      <c r="C85" s="5"/>
      <c r="F85" s="6"/>
      <c r="S85" s="58" t="e">
        <f t="array" ref="S85">INDEX($D$142:$D$157,MATCH(0,COUNTIF($S13:S84,$D$142:$D$157),0))</f>
        <v>#N/A</v>
      </c>
    </row>
    <row r="86" spans="1:19" ht="19.5" customHeight="1" thickBot="1" x14ac:dyDescent="0.3">
      <c r="B86" s="4"/>
      <c r="C86" s="129">
        <f>SUMMARY!$B$6</f>
        <v>0</v>
      </c>
      <c r="D86" s="129"/>
      <c r="E86" s="7"/>
      <c r="F86" s="7"/>
      <c r="G86" s="87" t="str">
        <f>SUMMARY!$G$7</f>
        <v xml:space="preserve">  </v>
      </c>
      <c r="H86" s="87" t="str">
        <f>SUMMARY!$G$7</f>
        <v xml:space="preserve">  </v>
      </c>
      <c r="I86" s="101"/>
      <c r="K86" s="125"/>
      <c r="L86" s="125"/>
      <c r="M86" s="125"/>
      <c r="N86" s="55"/>
      <c r="S86" s="58" t="e">
        <f t="array" ref="S86">INDEX($D$143:$D$157,MATCH(0,COUNTIF($S13:S85,$D$143:$D$157),0))</f>
        <v>#N/A</v>
      </c>
    </row>
    <row r="87" spans="1:19" ht="24" customHeight="1" thickBot="1" x14ac:dyDescent="0.3">
      <c r="B87" s="4"/>
      <c r="C87" s="138">
        <f>SUMMARY!$B$8</f>
        <v>0</v>
      </c>
      <c r="D87" s="138"/>
      <c r="E87" s="4"/>
      <c r="G87" s="88">
        <f>SUMMARY!$G$8</f>
        <v>0</v>
      </c>
      <c r="H87" s="88">
        <f>SUMMARY!$G$8</f>
        <v>0</v>
      </c>
      <c r="I87" s="102"/>
      <c r="K87" s="124"/>
      <c r="L87" s="124"/>
      <c r="M87" s="124"/>
      <c r="N87" s="56"/>
      <c r="S87" s="58" t="e">
        <f t="array" ref="S87">INDEX($D$144:$D$157,MATCH(0,COUNTIF($S13:S86,$D$144:$D$157),0))</f>
        <v>#N/A</v>
      </c>
    </row>
    <row r="88" spans="1:19" ht="18.75" customHeight="1" thickBot="1" x14ac:dyDescent="0.3">
      <c r="C88" s="7"/>
      <c r="D88" s="9"/>
      <c r="F88" s="64"/>
      <c r="G88" s="10" t="s">
        <v>4</v>
      </c>
      <c r="H88" s="10" t="s">
        <v>4</v>
      </c>
      <c r="I88" s="10"/>
      <c r="K88" s="124"/>
      <c r="L88" s="124"/>
      <c r="M88" s="124"/>
      <c r="N88" s="56"/>
      <c r="S88" s="58" t="e">
        <f t="array" ref="S88">INDEX($D$145:$D$157,MATCH(0,COUNTIF($S13:S87,$D$145:$D$157),0))</f>
        <v>#N/A</v>
      </c>
    </row>
    <row r="89" spans="1:19" ht="23.25" customHeight="1" thickBot="1" x14ac:dyDescent="0.25">
      <c r="C89" s="11"/>
      <c r="D89" s="12"/>
      <c r="F89" s="68">
        <f>SUMMARY!$F$11</f>
        <v>0</v>
      </c>
      <c r="G89" s="66">
        <f>SUMMARY!$G$11</f>
        <v>0</v>
      </c>
      <c r="H89" s="66">
        <f>SUMMARY!$G$11</f>
        <v>0</v>
      </c>
      <c r="I89" s="103"/>
      <c r="K89" s="91"/>
      <c r="L89" s="92"/>
      <c r="M89" s="93"/>
      <c r="N89" s="57"/>
      <c r="S89" s="58" t="e">
        <f t="array" ref="S89">INDEX($D$146:$D$157,MATCH(0,COUNTIF($S13:S88,$D$146:$D$157),0))</f>
        <v>#N/A</v>
      </c>
    </row>
    <row r="90" spans="1:19" ht="25.5" customHeight="1" x14ac:dyDescent="0.35">
      <c r="B90" s="131"/>
      <c r="C90" s="131"/>
      <c r="D90" s="131"/>
      <c r="E90" s="131"/>
      <c r="F90" s="131"/>
      <c r="G90" s="131"/>
      <c r="H90" s="100"/>
      <c r="I90" s="100"/>
      <c r="J90" s="14"/>
      <c r="K90" s="91"/>
      <c r="L90" s="92"/>
      <c r="M90" s="93"/>
      <c r="N90" s="57"/>
      <c r="S90" s="58" t="e">
        <f t="array" ref="S90">INDEX($D$147:$D$157,MATCH(0,COUNTIF($S13:S89,$D$147:$D$157),0))</f>
        <v>#N/A</v>
      </c>
    </row>
    <row r="91" spans="1:19" ht="15.75" thickBot="1" x14ac:dyDescent="0.25">
      <c r="K91" s="91"/>
      <c r="L91" s="92"/>
      <c r="M91" s="93"/>
      <c r="N91" s="57"/>
      <c r="S91" s="58" t="e">
        <f t="array" ref="S91">INDEX($D$148:$D$157,MATCH(0,COUNTIF($S13:S90,$D$148:$D$157),0))</f>
        <v>#N/A</v>
      </c>
    </row>
    <row r="92" spans="1:19" ht="24" customHeight="1" thickBot="1" x14ac:dyDescent="0.25">
      <c r="B92" s="151" t="s">
        <v>81</v>
      </c>
      <c r="C92" s="152"/>
      <c r="D92" s="152"/>
      <c r="E92" s="152"/>
      <c r="F92" s="152"/>
      <c r="G92" s="152"/>
      <c r="H92" s="153"/>
      <c r="I92" s="154"/>
      <c r="K92" s="91"/>
      <c r="L92" s="92"/>
      <c r="M92" s="93"/>
      <c r="N92" s="57"/>
      <c r="S92" s="58" t="e">
        <f t="array" ref="S92">INDEX($D$149:$D$157,MATCH(0,COUNTIF($S13:S91,$D$149:$D$157),0))</f>
        <v>#N/A</v>
      </c>
    </row>
    <row r="93" spans="1:19" ht="20.100000000000001" customHeight="1" thickBot="1" x14ac:dyDescent="0.25">
      <c r="B93" s="104" t="s">
        <v>30</v>
      </c>
      <c r="C93" s="132" t="s">
        <v>12</v>
      </c>
      <c r="D93" s="132"/>
      <c r="E93" s="133" t="s">
        <v>11</v>
      </c>
      <c r="F93" s="134"/>
      <c r="G93" s="127" t="s">
        <v>31</v>
      </c>
      <c r="H93" s="150" t="s">
        <v>82</v>
      </c>
      <c r="I93" s="139" t="s">
        <v>83</v>
      </c>
      <c r="K93" s="91"/>
      <c r="L93" s="92"/>
      <c r="M93" s="93"/>
      <c r="N93" s="57"/>
      <c r="S93" s="58" t="e">
        <f t="array" ref="S93">INDEX($D$150:$D$157,MATCH(0,COUNTIF($S13:S92,$D$150:$D$157),0))</f>
        <v>#N/A</v>
      </c>
    </row>
    <row r="94" spans="1:19" ht="24" customHeight="1" thickBot="1" x14ac:dyDescent="0.3">
      <c r="B94" s="67" t="s">
        <v>7</v>
      </c>
      <c r="C94" s="16" t="s">
        <v>8</v>
      </c>
      <c r="D94" s="17" t="s">
        <v>2</v>
      </c>
      <c r="E94" s="16" t="s">
        <v>9</v>
      </c>
      <c r="F94" s="16" t="s">
        <v>10</v>
      </c>
      <c r="G94" s="128"/>
      <c r="H94" s="140"/>
      <c r="I94" s="140"/>
      <c r="K94" s="91"/>
      <c r="L94" s="92"/>
      <c r="M94" s="93"/>
      <c r="N94" s="57"/>
      <c r="S94" s="58" t="e">
        <f t="array" ref="S94">INDEX($D$151:$D$157,MATCH(0,COUNTIF($S13:S93,$D$151:$D$157),0))</f>
        <v>#N/A</v>
      </c>
    </row>
    <row r="95" spans="1:19" ht="24" customHeight="1" x14ac:dyDescent="0.25">
      <c r="B95" s="38"/>
      <c r="C95" s="39"/>
      <c r="D95" s="72"/>
      <c r="E95" s="38"/>
      <c r="F95" s="38"/>
      <c r="G95" s="40"/>
      <c r="H95" s="106"/>
      <c r="I95" s="105">
        <f>IFERROR(G95*H95,"")</f>
        <v>0</v>
      </c>
      <c r="K95" s="91"/>
      <c r="L95" s="92"/>
      <c r="M95" s="93"/>
      <c r="N95" s="57"/>
      <c r="S95" s="58" t="e">
        <f t="array" ref="S95">INDEX($D$152:$D$157,MATCH(0,COUNTIF($S13:S94,$D$152:$D$157),0))</f>
        <v>#N/A</v>
      </c>
    </row>
    <row r="96" spans="1:19" ht="24" customHeight="1" x14ac:dyDescent="0.25">
      <c r="B96" s="41"/>
      <c r="C96" s="42"/>
      <c r="D96" s="73"/>
      <c r="E96" s="41"/>
      <c r="F96" s="41"/>
      <c r="G96" s="43"/>
      <c r="H96" s="107"/>
      <c r="I96" s="105">
        <f t="shared" ref="I96:I116" si="3">IFERROR(G96*H96,"")</f>
        <v>0</v>
      </c>
      <c r="K96" s="91"/>
      <c r="L96" s="92"/>
      <c r="M96" s="93"/>
      <c r="N96" s="57"/>
      <c r="S96" s="58" t="e">
        <f t="array" ref="S96">INDEX($D$153:$D$157,MATCH(0,COUNTIF($S13:S95,$D$153:$D$157),0))</f>
        <v>#N/A</v>
      </c>
    </row>
    <row r="97" spans="1:24" ht="24" customHeight="1" x14ac:dyDescent="0.25">
      <c r="B97" s="44"/>
      <c r="C97" s="45"/>
      <c r="D97" s="74"/>
      <c r="E97" s="44"/>
      <c r="F97" s="44"/>
      <c r="G97" s="43"/>
      <c r="H97" s="107"/>
      <c r="I97" s="105">
        <f t="shared" si="3"/>
        <v>0</v>
      </c>
      <c r="K97" s="91"/>
      <c r="L97" s="92"/>
      <c r="M97" s="93"/>
      <c r="N97" s="57"/>
      <c r="S97" s="58" t="e">
        <f t="array" ref="S97">INDEX($D$154:$D$157,MATCH(0,COUNTIF($S13:S96,$D$154:$D$157),0))</f>
        <v>#N/A</v>
      </c>
    </row>
    <row r="98" spans="1:24" ht="24" customHeight="1" x14ac:dyDescent="0.25">
      <c r="B98" s="44"/>
      <c r="C98" s="45"/>
      <c r="D98" s="74"/>
      <c r="E98" s="44"/>
      <c r="F98" s="44"/>
      <c r="G98" s="43"/>
      <c r="H98" s="107"/>
      <c r="I98" s="105">
        <f t="shared" si="3"/>
        <v>0</v>
      </c>
      <c r="K98" s="91"/>
      <c r="L98" s="92"/>
      <c r="M98" s="93"/>
      <c r="N98" s="57"/>
      <c r="S98" s="58" t="e">
        <f t="array" ref="S98">INDEX($D$155:$D$157,MATCH(0,COUNTIF($S13:S97,$D$155:$D$157),0))</f>
        <v>#N/A</v>
      </c>
    </row>
    <row r="99" spans="1:24" ht="24" customHeight="1" x14ac:dyDescent="0.25">
      <c r="B99" s="44"/>
      <c r="C99" s="45"/>
      <c r="D99" s="74"/>
      <c r="E99" s="44"/>
      <c r="F99" s="44"/>
      <c r="G99" s="43"/>
      <c r="H99" s="107"/>
      <c r="I99" s="105">
        <f t="shared" si="3"/>
        <v>0</v>
      </c>
      <c r="K99" s="91"/>
      <c r="L99" s="92"/>
      <c r="M99" s="93"/>
      <c r="N99" s="57"/>
      <c r="S99" s="58" t="e">
        <f t="array" ref="S99">INDEX($D$156:$D$157,MATCH(0,COUNTIF($S13:S98,$D$156:$D$157),0))</f>
        <v>#N/A</v>
      </c>
      <c r="T99" s="61"/>
      <c r="U99" s="61"/>
    </row>
    <row r="100" spans="1:24" ht="24" customHeight="1" x14ac:dyDescent="0.25">
      <c r="B100" s="44"/>
      <c r="C100" s="45"/>
      <c r="D100" s="74"/>
      <c r="E100" s="44"/>
      <c r="F100" s="44"/>
      <c r="G100" s="43"/>
      <c r="H100" s="107"/>
      <c r="I100" s="105">
        <f t="shared" si="3"/>
        <v>0</v>
      </c>
      <c r="K100" s="91"/>
      <c r="L100" s="92"/>
      <c r="M100" s="93"/>
      <c r="N100" s="57"/>
      <c r="R100" s="61"/>
      <c r="S100" s="58" t="e">
        <f t="array" ref="S100">INDEX($D$157:$D$157,MATCH(0,COUNTIF($S13:S99,$D$157:$D$157),0))</f>
        <v>#N/A</v>
      </c>
    </row>
    <row r="101" spans="1:24" ht="24" customHeight="1" x14ac:dyDescent="0.25">
      <c r="B101" s="44"/>
      <c r="C101" s="45"/>
      <c r="D101" s="74"/>
      <c r="E101" s="44"/>
      <c r="F101" s="44"/>
      <c r="G101" s="43"/>
      <c r="H101" s="107"/>
      <c r="I101" s="105">
        <f t="shared" si="3"/>
        <v>0</v>
      </c>
      <c r="K101" s="91"/>
      <c r="L101" s="92"/>
      <c r="M101" s="93"/>
      <c r="N101" s="57"/>
      <c r="S101" s="58" t="e">
        <f t="array" ref="S101">INDEX($D$177:$D$198,MATCH(0,COUNTIF($S13:S100,$D$177:$D$198),0))</f>
        <v>#N/A</v>
      </c>
      <c r="V101" s="61"/>
    </row>
    <row r="102" spans="1:24" s="27" customFormat="1" ht="24" customHeight="1" x14ac:dyDescent="0.25">
      <c r="A102" s="2"/>
      <c r="B102" s="44"/>
      <c r="C102" s="45"/>
      <c r="D102" s="74"/>
      <c r="E102" s="44"/>
      <c r="F102" s="44"/>
      <c r="G102" s="43"/>
      <c r="H102" s="107"/>
      <c r="I102" s="105">
        <f t="shared" si="3"/>
        <v>0</v>
      </c>
      <c r="J102" s="2"/>
      <c r="K102" s="91"/>
      <c r="L102" s="92"/>
      <c r="M102" s="93"/>
      <c r="N102" s="57"/>
      <c r="O102" s="54"/>
      <c r="P102" s="54"/>
      <c r="Q102" s="54"/>
      <c r="R102" s="54" t="s">
        <v>18</v>
      </c>
      <c r="S102" s="58" t="e">
        <f t="array" ref="S102">INDEX($D$178:$D$198,MATCH(0,COUNTIF($S13:S101,$D$178:$D$198),0))</f>
        <v>#N/A</v>
      </c>
      <c r="T102" s="54"/>
      <c r="U102" s="54"/>
      <c r="V102" s="54"/>
      <c r="W102" s="61"/>
      <c r="X102" s="61"/>
    </row>
    <row r="103" spans="1:24" ht="24" customHeight="1" x14ac:dyDescent="0.25">
      <c r="B103" s="44"/>
      <c r="C103" s="45"/>
      <c r="D103" s="74"/>
      <c r="E103" s="44"/>
      <c r="F103" s="44"/>
      <c r="G103" s="43"/>
      <c r="H103" s="107"/>
      <c r="I103" s="105">
        <f t="shared" si="3"/>
        <v>0</v>
      </c>
      <c r="K103" s="91"/>
      <c r="L103" s="92"/>
      <c r="M103" s="93"/>
      <c r="N103" s="57"/>
      <c r="S103" s="58" t="e">
        <f t="array" ref="S103">INDEX($D$179:$D$198,MATCH(0,COUNTIF($S13:S102,$D$179:$D$198),0))</f>
        <v>#N/A</v>
      </c>
    </row>
    <row r="104" spans="1:24" ht="24" customHeight="1" x14ac:dyDescent="0.25">
      <c r="B104" s="44"/>
      <c r="C104" s="45"/>
      <c r="D104" s="74"/>
      <c r="E104" s="44"/>
      <c r="F104" s="44"/>
      <c r="G104" s="43"/>
      <c r="H104" s="107"/>
      <c r="I104" s="105">
        <f t="shared" si="3"/>
        <v>0</v>
      </c>
      <c r="K104" s="91"/>
      <c r="L104" s="92"/>
      <c r="M104" s="93"/>
      <c r="N104" s="57"/>
      <c r="S104" s="58" t="e">
        <f t="array" ref="S104">INDEX($D$180:$D$198,MATCH(0,COUNTIF($S13:S103,$D$180:$D$198),0))</f>
        <v>#N/A</v>
      </c>
    </row>
    <row r="105" spans="1:24" ht="24" customHeight="1" x14ac:dyDescent="0.25">
      <c r="B105" s="44"/>
      <c r="C105" s="45"/>
      <c r="D105" s="74"/>
      <c r="E105" s="44"/>
      <c r="F105" s="44"/>
      <c r="G105" s="43"/>
      <c r="H105" s="107"/>
      <c r="I105" s="105">
        <f t="shared" si="3"/>
        <v>0</v>
      </c>
      <c r="K105" s="91"/>
      <c r="L105" s="92"/>
      <c r="M105" s="93"/>
      <c r="N105" s="57"/>
      <c r="S105" s="58" t="e">
        <f t="array" ref="S105">INDEX($D$181:$D$198,MATCH(0,COUNTIF($S13:S104,$D$181:$D$198),0))</f>
        <v>#N/A</v>
      </c>
    </row>
    <row r="106" spans="1:24" ht="24" customHeight="1" x14ac:dyDescent="0.25">
      <c r="B106" s="44"/>
      <c r="C106" s="45"/>
      <c r="D106" s="74"/>
      <c r="E106" s="44"/>
      <c r="F106" s="44"/>
      <c r="G106" s="43"/>
      <c r="H106" s="107"/>
      <c r="I106" s="105">
        <f t="shared" si="3"/>
        <v>0</v>
      </c>
      <c r="K106" s="91"/>
      <c r="L106" s="92"/>
      <c r="M106" s="93"/>
      <c r="N106" s="57"/>
      <c r="S106" s="58" t="e">
        <f t="array" ref="S106">INDEX($D$182:$D$198,MATCH(0,COUNTIF($S13:S105,$D$182:$D$198),0))</f>
        <v>#N/A</v>
      </c>
    </row>
    <row r="107" spans="1:24" ht="24" customHeight="1" x14ac:dyDescent="0.25">
      <c r="B107" s="44"/>
      <c r="C107" s="45"/>
      <c r="D107" s="74"/>
      <c r="E107" s="44"/>
      <c r="F107" s="44"/>
      <c r="G107" s="43"/>
      <c r="H107" s="107"/>
      <c r="I107" s="105">
        <f t="shared" si="3"/>
        <v>0</v>
      </c>
      <c r="K107" s="91"/>
      <c r="L107" s="92"/>
      <c r="M107" s="93"/>
      <c r="N107" s="57"/>
      <c r="S107" s="58" t="e">
        <f t="array" ref="S107">INDEX($D$183:$D$198,MATCH(0,COUNTIF($S13:S106,$D$183:$D$198),0))</f>
        <v>#N/A</v>
      </c>
    </row>
    <row r="108" spans="1:24" ht="24" customHeight="1" x14ac:dyDescent="0.25">
      <c r="B108" s="44"/>
      <c r="C108" s="45"/>
      <c r="D108" s="74"/>
      <c r="E108" s="44"/>
      <c r="F108" s="44"/>
      <c r="G108" s="43"/>
      <c r="H108" s="107"/>
      <c r="I108" s="105">
        <f t="shared" si="3"/>
        <v>0</v>
      </c>
      <c r="K108" s="91"/>
      <c r="L108" s="92"/>
      <c r="M108" s="93"/>
      <c r="N108" s="57"/>
      <c r="S108" s="58" t="e">
        <f t="array" ref="S108">INDEX($D$184:$D$198,MATCH(0,COUNTIF($S13:S107,$D$184:$D$198),0))</f>
        <v>#N/A</v>
      </c>
    </row>
    <row r="109" spans="1:24" ht="24" customHeight="1" x14ac:dyDescent="0.25">
      <c r="B109" s="44"/>
      <c r="C109" s="45"/>
      <c r="D109" s="74"/>
      <c r="E109" s="44"/>
      <c r="F109" s="44"/>
      <c r="G109" s="43"/>
      <c r="H109" s="107"/>
      <c r="I109" s="105">
        <f t="shared" si="3"/>
        <v>0</v>
      </c>
      <c r="K109" s="91"/>
      <c r="L109" s="92"/>
      <c r="M109" s="93"/>
      <c r="N109" s="57"/>
      <c r="S109" s="58" t="e">
        <f t="array" ref="S109">INDEX($D$185:$D$198,MATCH(0,COUNTIF($S13:S108,$D$185:$D$198),0))</f>
        <v>#N/A</v>
      </c>
    </row>
    <row r="110" spans="1:24" ht="24" customHeight="1" x14ac:dyDescent="0.25">
      <c r="B110" s="44"/>
      <c r="C110" s="45"/>
      <c r="D110" s="74"/>
      <c r="E110" s="44"/>
      <c r="F110" s="44"/>
      <c r="G110" s="43"/>
      <c r="H110" s="107"/>
      <c r="I110" s="105">
        <f t="shared" si="3"/>
        <v>0</v>
      </c>
      <c r="K110" s="91"/>
      <c r="L110" s="92"/>
      <c r="M110" s="93"/>
      <c r="N110" s="57"/>
      <c r="S110" s="58" t="e">
        <f t="array" ref="S110">INDEX($D$186:$D$198,MATCH(0,COUNTIF($S13:S109,$D$186:$D$198),0))</f>
        <v>#N/A</v>
      </c>
    </row>
    <row r="111" spans="1:24" ht="24" customHeight="1" x14ac:dyDescent="0.25">
      <c r="B111" s="44"/>
      <c r="C111" s="45"/>
      <c r="D111" s="74"/>
      <c r="E111" s="44"/>
      <c r="F111" s="44"/>
      <c r="G111" s="43"/>
      <c r="H111" s="107"/>
      <c r="I111" s="105">
        <f t="shared" si="3"/>
        <v>0</v>
      </c>
      <c r="K111" s="91"/>
      <c r="L111" s="92"/>
      <c r="M111" s="93"/>
      <c r="N111" s="52"/>
      <c r="S111" s="58" t="e">
        <f t="array" ref="S111">INDEX($D$187:$D$198,MATCH(0,COUNTIF($S13:S110,$D$187:$D$198),0))</f>
        <v>#N/A</v>
      </c>
    </row>
    <row r="112" spans="1:24" ht="24" customHeight="1" x14ac:dyDescent="0.25">
      <c r="B112" s="44"/>
      <c r="C112" s="45"/>
      <c r="D112" s="74"/>
      <c r="E112" s="44"/>
      <c r="F112" s="44"/>
      <c r="G112" s="43"/>
      <c r="H112" s="107"/>
      <c r="I112" s="105">
        <f t="shared" si="3"/>
        <v>0</v>
      </c>
      <c r="K112" s="91"/>
      <c r="L112" s="92"/>
      <c r="M112" s="93"/>
      <c r="N112" s="57"/>
      <c r="S112" s="58" t="e">
        <f t="array" ref="S112">INDEX($D$188:$D$198,MATCH(0,COUNTIF($S13:S111,$D$188:$D$198),0))</f>
        <v>#N/A</v>
      </c>
    </row>
    <row r="113" spans="1:24" ht="24" customHeight="1" x14ac:dyDescent="0.25">
      <c r="B113" s="44"/>
      <c r="C113" s="45"/>
      <c r="D113" s="74"/>
      <c r="E113" s="44"/>
      <c r="F113" s="44"/>
      <c r="G113" s="43"/>
      <c r="H113" s="107"/>
      <c r="I113" s="105">
        <f t="shared" si="3"/>
        <v>0</v>
      </c>
      <c r="K113" s="91"/>
      <c r="L113" s="92"/>
      <c r="M113" s="93"/>
      <c r="N113" s="57"/>
      <c r="S113" s="58" t="e">
        <f t="array" ref="S113">INDEX($D$189:$D$198,MATCH(0,COUNTIF($S13:S112,$D$189:$D$198),0))</f>
        <v>#N/A</v>
      </c>
    </row>
    <row r="114" spans="1:24" ht="24" customHeight="1" x14ac:dyDescent="0.25">
      <c r="B114" s="44"/>
      <c r="C114" s="45"/>
      <c r="D114" s="74"/>
      <c r="E114" s="44"/>
      <c r="F114" s="44"/>
      <c r="G114" s="43"/>
      <c r="H114" s="107"/>
      <c r="I114" s="105">
        <f t="shared" si="3"/>
        <v>0</v>
      </c>
      <c r="K114" s="77"/>
      <c r="L114" s="90"/>
      <c r="M114" s="89"/>
      <c r="S114" s="58" t="e">
        <f t="array" ref="S114">INDEX($D$190:$D$198,MATCH(0,COUNTIF($S13:S113,$D$190:$D$198),0))</f>
        <v>#N/A</v>
      </c>
    </row>
    <row r="115" spans="1:24" ht="24" customHeight="1" x14ac:dyDescent="0.25">
      <c r="B115" s="44"/>
      <c r="C115" s="45"/>
      <c r="D115" s="74"/>
      <c r="E115" s="44"/>
      <c r="F115" s="44"/>
      <c r="G115" s="43"/>
      <c r="H115" s="107"/>
      <c r="I115" s="105">
        <f t="shared" si="3"/>
        <v>0</v>
      </c>
      <c r="K115" s="77"/>
      <c r="L115" s="90"/>
      <c r="M115" s="78"/>
      <c r="N115" s="52"/>
      <c r="S115" s="58" t="e">
        <f t="array" ref="S115">INDEX($D$191:$D$198,MATCH(0,COUNTIF($S13:S114,$D$191:$D$198),0))</f>
        <v>#N/A</v>
      </c>
    </row>
    <row r="116" spans="1:24" ht="24" customHeight="1" thickBot="1" x14ac:dyDescent="0.3">
      <c r="B116" s="75"/>
      <c r="C116" s="95"/>
      <c r="D116" s="96"/>
      <c r="E116" s="75"/>
      <c r="F116" s="75"/>
      <c r="G116" s="46"/>
      <c r="H116" s="108"/>
      <c r="I116" s="105">
        <f t="shared" si="3"/>
        <v>0</v>
      </c>
      <c r="K116" s="90"/>
      <c r="L116" s="90"/>
      <c r="M116" s="79"/>
      <c r="S116" s="58" t="e">
        <f t="array" ref="S116">INDEX($D$192:$D$198,MATCH(0,COUNTIF($S13:S115,$D$192:$D$198),0))</f>
        <v>#N/A</v>
      </c>
    </row>
    <row r="117" spans="1:24" ht="24" customHeight="1" thickBot="1" x14ac:dyDescent="0.3">
      <c r="B117" s="97"/>
      <c r="C117" s="98"/>
      <c r="D117" s="98"/>
      <c r="E117" s="94"/>
      <c r="F117" s="99"/>
      <c r="G117" s="76">
        <f>SUM(G95:G116)</f>
        <v>0</v>
      </c>
      <c r="H117" s="109">
        <f>SUM(H95:H116)</f>
        <v>0</v>
      </c>
      <c r="I117" s="76">
        <f>SUM(I95:I116)</f>
        <v>0</v>
      </c>
      <c r="K117" s="77"/>
      <c r="L117" s="90"/>
      <c r="M117" s="89"/>
      <c r="S117" s="58" t="e">
        <f t="array" ref="S117">INDEX($D$193:$D$198,MATCH(0,COUNTIF($S13:S116,$D$193:$D$198),0))</f>
        <v>#N/A</v>
      </c>
    </row>
    <row r="118" spans="1:24" x14ac:dyDescent="0.2">
      <c r="B118" s="24"/>
      <c r="S118" s="58" t="e">
        <f t="array" ref="S118">INDEX($D$194:$D$198,MATCH(0,COUNTIF($S13:S117,$D$194:$D$198),0))</f>
        <v>#N/A</v>
      </c>
    </row>
    <row r="119" spans="1:24" x14ac:dyDescent="0.2">
      <c r="B119" s="137"/>
      <c r="C119" s="135"/>
      <c r="D119" s="135"/>
      <c r="E119" s="135"/>
      <c r="F119" s="135"/>
      <c r="G119" s="135"/>
      <c r="H119" s="135"/>
      <c r="I119" s="136"/>
      <c r="J119" s="25"/>
      <c r="S119" s="58" t="e">
        <f t="array" ref="S119">INDEX($D$195:$D$198,MATCH(0,COUNTIF($S13:S118,$D$195:$D$198),0))</f>
        <v>#N/A</v>
      </c>
    </row>
    <row r="120" spans="1:24" x14ac:dyDescent="0.2">
      <c r="B120" s="137"/>
      <c r="C120" s="135"/>
      <c r="D120" s="135"/>
      <c r="E120" s="135"/>
      <c r="F120" s="135"/>
      <c r="G120" s="135"/>
      <c r="H120" s="135"/>
      <c r="I120" s="136"/>
      <c r="J120" s="25"/>
      <c r="S120" s="58" t="e">
        <f t="array" ref="S120">INDEX($D$196:$D$198,MATCH(0,COUNTIF($S13:S119,$D$196:$D$198),0))</f>
        <v>#N/A</v>
      </c>
    </row>
    <row r="121" spans="1:24" x14ac:dyDescent="0.2">
      <c r="B121" s="137"/>
      <c r="C121" s="135"/>
      <c r="D121" s="135"/>
      <c r="E121" s="135"/>
      <c r="F121" s="135"/>
      <c r="G121" s="135"/>
      <c r="H121" s="135"/>
      <c r="I121" s="136"/>
      <c r="J121" s="26"/>
      <c r="S121" s="58" t="e">
        <f t="array" ref="S121">INDEX($D$197:$D$198,MATCH(0,COUNTIF($S13:S120,$D$197:$D$198),0))</f>
        <v>#N/A</v>
      </c>
    </row>
    <row r="122" spans="1:24" x14ac:dyDescent="0.2">
      <c r="B122" s="137"/>
      <c r="C122" s="135"/>
      <c r="D122" s="135"/>
      <c r="E122" s="135"/>
      <c r="F122" s="135"/>
      <c r="G122" s="135"/>
      <c r="H122" s="135"/>
      <c r="I122" s="136"/>
      <c r="J122" s="26"/>
      <c r="S122" s="58" t="e">
        <f t="array" ref="S122">INDEX($D$198:$D$198,MATCH(0,COUNTIF($S13:S121,$D$198:$D$198),0))</f>
        <v>#N/A</v>
      </c>
    </row>
    <row r="123" spans="1:24" ht="26.25" customHeight="1" x14ac:dyDescent="0.25">
      <c r="B123" s="130" t="s">
        <v>47</v>
      </c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55"/>
      <c r="O123" s="55"/>
      <c r="P123" s="55"/>
      <c r="Q123" s="55"/>
      <c r="S123" s="63" t="e">
        <f t="array" ref="S123">INDEX($D$218:$D$239,MATCH(0,COUNTIF($S13:S122,$D$218:$D$239),0))</f>
        <v>#N/A</v>
      </c>
      <c r="T123" s="62"/>
      <c r="U123" s="62"/>
      <c r="V123" s="62"/>
    </row>
    <row r="124" spans="1:24" s="37" customFormat="1" ht="18" x14ac:dyDescent="0.25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53"/>
      <c r="O124" s="55"/>
      <c r="P124" s="55"/>
      <c r="Q124" s="55"/>
      <c r="R124" s="62" t="s">
        <v>19</v>
      </c>
      <c r="S124" s="63" t="e">
        <f t="array" ref="S124">INDEX($D$219:$D$239,MATCH(0,COUNTIF($S13:S123,$D$219:$D$239),0))</f>
        <v>#N/A</v>
      </c>
      <c r="T124" s="62"/>
      <c r="U124" s="62"/>
      <c r="V124" s="62"/>
      <c r="W124" s="62"/>
      <c r="X124" s="62"/>
    </row>
    <row r="125" spans="1:24" s="37" customFormat="1" ht="18" x14ac:dyDescent="0.2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53"/>
      <c r="O125" s="55"/>
      <c r="P125" s="55"/>
      <c r="Q125" s="55"/>
      <c r="R125" s="62"/>
      <c r="S125" s="58" t="e">
        <f t="array" ref="S125">INDEX($D$220:$D$239,MATCH(0,COUNTIF($S13:S124,$D$220:$D$239),0))</f>
        <v>#N/A</v>
      </c>
      <c r="T125" s="54"/>
      <c r="U125" s="54"/>
      <c r="V125" s="54"/>
      <c r="W125" s="62"/>
      <c r="X125" s="62"/>
    </row>
    <row r="126" spans="1:24" ht="15.75" thickBot="1" x14ac:dyDescent="0.25">
      <c r="C126" s="5"/>
      <c r="F126" s="6"/>
      <c r="S126" s="58" t="e">
        <f t="array" ref="S126">INDEX($D$221:$D$239,MATCH(0,COUNTIF($S13:S125,$D$221:$D$239),0))</f>
        <v>#N/A</v>
      </c>
    </row>
    <row r="127" spans="1:24" ht="18.75" thickBot="1" x14ac:dyDescent="0.3">
      <c r="B127" s="4"/>
      <c r="C127" s="129">
        <f>SUMMARY!$B$6</f>
        <v>0</v>
      </c>
      <c r="D127" s="129"/>
      <c r="E127" s="7"/>
      <c r="F127" s="7"/>
      <c r="G127" s="87" t="str">
        <f>SUMMARY!$G$7</f>
        <v xml:space="preserve">  </v>
      </c>
      <c r="H127" s="87" t="str">
        <f>SUMMARY!$G$7</f>
        <v xml:space="preserve">  </v>
      </c>
      <c r="I127" s="101"/>
      <c r="K127" s="125"/>
      <c r="L127" s="125"/>
      <c r="M127" s="125"/>
      <c r="N127" s="55"/>
      <c r="S127" s="58" t="e">
        <f t="array" ref="S127">INDEX($D$222:$D$239,MATCH(0,COUNTIF($S13:S126,$D$222:$D$239),0))</f>
        <v>#N/A</v>
      </c>
    </row>
    <row r="128" spans="1:24" ht="24" customHeight="1" thickBot="1" x14ac:dyDescent="0.3">
      <c r="B128" s="4"/>
      <c r="C128" s="138">
        <f>SUMMARY!$B$8</f>
        <v>0</v>
      </c>
      <c r="D128" s="138"/>
      <c r="E128" s="4"/>
      <c r="G128" s="88">
        <f>SUMMARY!$G$8</f>
        <v>0</v>
      </c>
      <c r="H128" s="88">
        <f>SUMMARY!$G$8</f>
        <v>0</v>
      </c>
      <c r="I128" s="102"/>
      <c r="K128" s="124"/>
      <c r="L128" s="124"/>
      <c r="M128" s="124"/>
      <c r="N128" s="56"/>
      <c r="S128" s="58" t="e">
        <f t="array" ref="S128">INDEX($D$223:$D$239,MATCH(0,COUNTIF($S13:S127,$D$223:$D$239),0))</f>
        <v>#N/A</v>
      </c>
    </row>
    <row r="129" spans="2:19" ht="19.5" customHeight="1" thickBot="1" x14ac:dyDescent="0.3">
      <c r="C129" s="7"/>
      <c r="D129" s="9"/>
      <c r="F129" s="64"/>
      <c r="G129" s="10" t="s">
        <v>4</v>
      </c>
      <c r="H129" s="10" t="s">
        <v>4</v>
      </c>
      <c r="I129" s="10"/>
      <c r="K129" s="124"/>
      <c r="L129" s="124"/>
      <c r="M129" s="124"/>
      <c r="N129" s="56"/>
      <c r="S129" s="58" t="e">
        <f t="array" ref="S129">INDEX($D$224:$D$239,MATCH(0,COUNTIF($S13:S128,$D$224:$D$239),0))</f>
        <v>#N/A</v>
      </c>
    </row>
    <row r="130" spans="2:19" ht="23.25" customHeight="1" thickBot="1" x14ac:dyDescent="0.25">
      <c r="C130" s="11"/>
      <c r="D130" s="12"/>
      <c r="F130" s="68">
        <f>SUMMARY!$F$11</f>
        <v>0</v>
      </c>
      <c r="G130" s="66">
        <f>SUMMARY!$G$11</f>
        <v>0</v>
      </c>
      <c r="H130" s="66">
        <f>SUMMARY!$G$11</f>
        <v>0</v>
      </c>
      <c r="I130" s="103"/>
      <c r="K130" s="91"/>
      <c r="L130" s="92"/>
      <c r="M130" s="93"/>
      <c r="N130" s="57"/>
      <c r="S130" s="58" t="e">
        <f t="array" ref="S130">INDEX($D$225:$D$239,MATCH(0,COUNTIF($S13:S129,$D$225:$D$239),0))</f>
        <v>#N/A</v>
      </c>
    </row>
    <row r="131" spans="2:19" ht="25.5" customHeight="1" x14ac:dyDescent="0.35">
      <c r="B131" s="131"/>
      <c r="C131" s="131"/>
      <c r="D131" s="131"/>
      <c r="E131" s="131"/>
      <c r="F131" s="131"/>
      <c r="G131" s="131"/>
      <c r="H131" s="100"/>
      <c r="I131" s="100"/>
      <c r="J131" s="14"/>
      <c r="K131" s="91"/>
      <c r="L131" s="92"/>
      <c r="M131" s="93"/>
      <c r="N131" s="57"/>
      <c r="S131" s="58" t="e">
        <f t="array" ref="S131">INDEX($D$226:$D$239,MATCH(0,COUNTIF($S13:S130,$D$226:$D$239),0))</f>
        <v>#N/A</v>
      </c>
    </row>
    <row r="132" spans="2:19" ht="15.75" thickBot="1" x14ac:dyDescent="0.25">
      <c r="K132" s="91"/>
      <c r="L132" s="92"/>
      <c r="M132" s="93"/>
      <c r="N132" s="57"/>
      <c r="S132" s="58" t="e">
        <f t="array" ref="S132">INDEX($D$227:$D$239,MATCH(0,COUNTIF($S13:S131,$D$227:$D$239),0))</f>
        <v>#N/A</v>
      </c>
    </row>
    <row r="133" spans="2:19" ht="24" customHeight="1" thickBot="1" x14ac:dyDescent="0.25">
      <c r="B133" s="151" t="s">
        <v>81</v>
      </c>
      <c r="C133" s="152"/>
      <c r="D133" s="152"/>
      <c r="E133" s="152"/>
      <c r="F133" s="152"/>
      <c r="G133" s="152"/>
      <c r="H133" s="153"/>
      <c r="I133" s="154"/>
      <c r="K133" s="91"/>
      <c r="L133" s="92"/>
      <c r="M133" s="93"/>
      <c r="N133" s="57"/>
      <c r="S133" s="58" t="e">
        <f t="array" ref="S133">INDEX($D$228:$D$239,MATCH(0,COUNTIF($S13:S132,$D$228:$D$239),0))</f>
        <v>#N/A</v>
      </c>
    </row>
    <row r="134" spans="2:19" ht="24" customHeight="1" thickBot="1" x14ac:dyDescent="0.25">
      <c r="B134" s="104" t="s">
        <v>30</v>
      </c>
      <c r="C134" s="132" t="s">
        <v>12</v>
      </c>
      <c r="D134" s="132"/>
      <c r="E134" s="133" t="s">
        <v>11</v>
      </c>
      <c r="F134" s="134"/>
      <c r="G134" s="127" t="s">
        <v>31</v>
      </c>
      <c r="H134" s="150" t="s">
        <v>82</v>
      </c>
      <c r="I134" s="139" t="s">
        <v>83</v>
      </c>
      <c r="K134" s="91"/>
      <c r="L134" s="92"/>
      <c r="M134" s="93"/>
      <c r="N134" s="57"/>
      <c r="S134" s="58" t="e">
        <f t="array" ref="S134">INDEX($D$229:$D$239,MATCH(0,COUNTIF($S13:S133,$D$229:$D$239),0))</f>
        <v>#N/A</v>
      </c>
    </row>
    <row r="135" spans="2:19" ht="24" customHeight="1" thickBot="1" x14ac:dyDescent="0.3">
      <c r="B135" s="67" t="s">
        <v>7</v>
      </c>
      <c r="C135" s="16" t="s">
        <v>8</v>
      </c>
      <c r="D135" s="17" t="s">
        <v>2</v>
      </c>
      <c r="E135" s="16" t="s">
        <v>9</v>
      </c>
      <c r="F135" s="16" t="s">
        <v>10</v>
      </c>
      <c r="G135" s="128"/>
      <c r="H135" s="140"/>
      <c r="I135" s="140"/>
      <c r="K135" s="91"/>
      <c r="L135" s="92"/>
      <c r="M135" s="93"/>
      <c r="N135" s="57"/>
      <c r="S135" s="58" t="e">
        <f t="array" ref="S135">INDEX($D$230:$D$239,MATCH(0,COUNTIF($S13:S134,$D$230:$D$239),0))</f>
        <v>#N/A</v>
      </c>
    </row>
    <row r="136" spans="2:19" ht="24" customHeight="1" x14ac:dyDescent="0.25">
      <c r="B136" s="38"/>
      <c r="C136" s="39"/>
      <c r="D136" s="72"/>
      <c r="E136" s="38"/>
      <c r="F136" s="38"/>
      <c r="G136" s="40"/>
      <c r="H136" s="106"/>
      <c r="I136" s="105">
        <f>IFERROR(G136*H136,"")</f>
        <v>0</v>
      </c>
      <c r="K136" s="91"/>
      <c r="L136" s="92"/>
      <c r="M136" s="93"/>
      <c r="N136" s="57"/>
      <c r="S136" s="58" t="e">
        <f t="array" ref="S136">INDEX($D$231:$D$239,MATCH(0,COUNTIF($S13:S135,$D$231:$D$239),0))</f>
        <v>#N/A</v>
      </c>
    </row>
    <row r="137" spans="2:19" ht="24" customHeight="1" x14ac:dyDescent="0.25">
      <c r="B137" s="41"/>
      <c r="C137" s="42"/>
      <c r="D137" s="73"/>
      <c r="E137" s="41"/>
      <c r="F137" s="41"/>
      <c r="G137" s="43"/>
      <c r="H137" s="107"/>
      <c r="I137" s="105">
        <f t="shared" ref="I137:I157" si="4">IFERROR(G137*H137,"")</f>
        <v>0</v>
      </c>
      <c r="K137" s="91"/>
      <c r="L137" s="92"/>
      <c r="M137" s="93"/>
      <c r="N137" s="57"/>
      <c r="S137" s="58" t="e">
        <f t="array" ref="S137">INDEX($D$232:$D$239,MATCH(0,COUNTIF($S13:S136,$D$232:$D$239),0))</f>
        <v>#N/A</v>
      </c>
    </row>
    <row r="138" spans="2:19" ht="24" customHeight="1" x14ac:dyDescent="0.25">
      <c r="B138" s="44"/>
      <c r="C138" s="45"/>
      <c r="D138" s="74"/>
      <c r="E138" s="44"/>
      <c r="F138" s="44"/>
      <c r="G138" s="43"/>
      <c r="H138" s="107"/>
      <c r="I138" s="105">
        <f t="shared" si="4"/>
        <v>0</v>
      </c>
      <c r="K138" s="91"/>
      <c r="L138" s="92"/>
      <c r="M138" s="93"/>
      <c r="N138" s="57"/>
      <c r="S138" s="58" t="e">
        <f t="array" ref="S138">INDEX($D$233:$D$239,MATCH(0,COUNTIF($S13:S137,$D$233:$D$239),0))</f>
        <v>#N/A</v>
      </c>
    </row>
    <row r="139" spans="2:19" ht="24" customHeight="1" x14ac:dyDescent="0.25">
      <c r="B139" s="44"/>
      <c r="C139" s="45"/>
      <c r="D139" s="74"/>
      <c r="E139" s="44"/>
      <c r="F139" s="44"/>
      <c r="G139" s="43"/>
      <c r="H139" s="107"/>
      <c r="I139" s="105">
        <f t="shared" si="4"/>
        <v>0</v>
      </c>
      <c r="K139" s="91"/>
      <c r="L139" s="92"/>
      <c r="M139" s="93"/>
      <c r="N139" s="57"/>
      <c r="S139" s="58" t="e">
        <f t="array" ref="S139">INDEX($D$234:$D$239,MATCH(0,COUNTIF($S13:S138,$D$234:$D$239),0))</f>
        <v>#N/A</v>
      </c>
    </row>
    <row r="140" spans="2:19" ht="24" customHeight="1" x14ac:dyDescent="0.25">
      <c r="B140" s="44"/>
      <c r="C140" s="45"/>
      <c r="D140" s="74"/>
      <c r="E140" s="44"/>
      <c r="F140" s="44"/>
      <c r="G140" s="43"/>
      <c r="H140" s="107"/>
      <c r="I140" s="105">
        <f t="shared" si="4"/>
        <v>0</v>
      </c>
      <c r="K140" s="91"/>
      <c r="L140" s="92"/>
      <c r="M140" s="93"/>
      <c r="N140" s="57"/>
      <c r="S140" s="58" t="e">
        <f t="array" ref="S140">INDEX($D$235:$D$239,MATCH(0,COUNTIF($S13:S139,$D$235:$D$239),0))</f>
        <v>#N/A</v>
      </c>
    </row>
    <row r="141" spans="2:19" ht="24" customHeight="1" x14ac:dyDescent="0.25">
      <c r="B141" s="44"/>
      <c r="C141" s="45"/>
      <c r="D141" s="74"/>
      <c r="E141" s="44"/>
      <c r="F141" s="44"/>
      <c r="G141" s="43"/>
      <c r="H141" s="107"/>
      <c r="I141" s="105">
        <f t="shared" si="4"/>
        <v>0</v>
      </c>
      <c r="K141" s="91"/>
      <c r="L141" s="92"/>
      <c r="M141" s="93"/>
      <c r="N141" s="57"/>
      <c r="S141" s="58" t="e">
        <f t="array" ref="S141">INDEX($D$236:$D$239,MATCH(0,COUNTIF($S13:S140,$D$236:$D$239),0))</f>
        <v>#N/A</v>
      </c>
    </row>
    <row r="142" spans="2:19" ht="24" customHeight="1" x14ac:dyDescent="0.25">
      <c r="B142" s="44"/>
      <c r="C142" s="45"/>
      <c r="D142" s="74"/>
      <c r="E142" s="44"/>
      <c r="F142" s="44"/>
      <c r="G142" s="43"/>
      <c r="H142" s="107"/>
      <c r="I142" s="105">
        <f t="shared" si="4"/>
        <v>0</v>
      </c>
      <c r="K142" s="91"/>
      <c r="L142" s="92"/>
      <c r="M142" s="93"/>
      <c r="N142" s="57"/>
      <c r="S142" s="58" t="e">
        <f t="array" ref="S142">INDEX($D$237:$D$239,MATCH(0,COUNTIF($S13:S141,$D$237:$D$239),0))</f>
        <v>#N/A</v>
      </c>
    </row>
    <row r="143" spans="2:19" ht="24" customHeight="1" x14ac:dyDescent="0.25">
      <c r="B143" s="44"/>
      <c r="C143" s="45"/>
      <c r="D143" s="74"/>
      <c r="E143" s="44"/>
      <c r="F143" s="44"/>
      <c r="G143" s="43"/>
      <c r="H143" s="107"/>
      <c r="I143" s="105">
        <f t="shared" si="4"/>
        <v>0</v>
      </c>
      <c r="K143" s="91"/>
      <c r="L143" s="92"/>
      <c r="M143" s="93"/>
      <c r="N143" s="57"/>
      <c r="S143" s="58" t="e">
        <f t="array" ref="S143">INDEX($D$238:$D$239,MATCH(0,COUNTIF($S13:S142,$D$238:$D$239),0))</f>
        <v>#N/A</v>
      </c>
    </row>
    <row r="144" spans="2:19" ht="24" customHeight="1" x14ac:dyDescent="0.25">
      <c r="B144" s="44"/>
      <c r="C144" s="45"/>
      <c r="D144" s="74"/>
      <c r="E144" s="44"/>
      <c r="F144" s="44"/>
      <c r="G144" s="43"/>
      <c r="H144" s="107"/>
      <c r="I144" s="105">
        <f t="shared" si="4"/>
        <v>0</v>
      </c>
      <c r="K144" s="91"/>
      <c r="L144" s="92"/>
      <c r="M144" s="93"/>
      <c r="N144" s="57"/>
      <c r="S144" s="58" t="e">
        <f t="array" ref="S144">INDEX($D$239:$D$239,MATCH(0,COUNTIF($S13:S143,$D$239:$D$239),0))</f>
        <v>#N/A</v>
      </c>
    </row>
    <row r="145" spans="2:14" ht="24" customHeight="1" x14ac:dyDescent="0.25">
      <c r="B145" s="44"/>
      <c r="C145" s="45"/>
      <c r="D145" s="74"/>
      <c r="E145" s="44"/>
      <c r="F145" s="44"/>
      <c r="G145" s="43"/>
      <c r="H145" s="107"/>
      <c r="I145" s="105">
        <f t="shared" si="4"/>
        <v>0</v>
      </c>
      <c r="K145" s="91"/>
      <c r="L145" s="92"/>
      <c r="M145" s="93"/>
      <c r="N145" s="57"/>
    </row>
    <row r="146" spans="2:14" ht="24" customHeight="1" x14ac:dyDescent="0.25">
      <c r="B146" s="44"/>
      <c r="C146" s="45"/>
      <c r="D146" s="74"/>
      <c r="E146" s="44"/>
      <c r="F146" s="44"/>
      <c r="G146" s="43"/>
      <c r="H146" s="107"/>
      <c r="I146" s="105">
        <f t="shared" si="4"/>
        <v>0</v>
      </c>
      <c r="K146" s="91"/>
      <c r="L146" s="92"/>
      <c r="M146" s="93"/>
      <c r="N146" s="57"/>
    </row>
    <row r="147" spans="2:14" ht="24" customHeight="1" x14ac:dyDescent="0.25">
      <c r="B147" s="44"/>
      <c r="C147" s="45"/>
      <c r="D147" s="74"/>
      <c r="E147" s="44"/>
      <c r="F147" s="44"/>
      <c r="G147" s="43"/>
      <c r="H147" s="107"/>
      <c r="I147" s="105">
        <f t="shared" si="4"/>
        <v>0</v>
      </c>
      <c r="K147" s="91"/>
      <c r="L147" s="92"/>
      <c r="M147" s="93"/>
      <c r="N147" s="57"/>
    </row>
    <row r="148" spans="2:14" ht="24" customHeight="1" x14ac:dyDescent="0.25">
      <c r="B148" s="44"/>
      <c r="C148" s="45"/>
      <c r="D148" s="74"/>
      <c r="E148" s="44"/>
      <c r="F148" s="44"/>
      <c r="G148" s="43"/>
      <c r="H148" s="107"/>
      <c r="I148" s="105">
        <f t="shared" si="4"/>
        <v>0</v>
      </c>
      <c r="K148" s="91"/>
      <c r="L148" s="92"/>
      <c r="M148" s="93"/>
      <c r="N148" s="57"/>
    </row>
    <row r="149" spans="2:14" ht="24" customHeight="1" x14ac:dyDescent="0.25">
      <c r="B149" s="44"/>
      <c r="C149" s="45"/>
      <c r="D149" s="74"/>
      <c r="E149" s="44"/>
      <c r="F149" s="44"/>
      <c r="G149" s="43"/>
      <c r="H149" s="107"/>
      <c r="I149" s="105">
        <f t="shared" si="4"/>
        <v>0</v>
      </c>
      <c r="K149" s="91"/>
      <c r="L149" s="92"/>
      <c r="M149" s="93"/>
      <c r="N149" s="57"/>
    </row>
    <row r="150" spans="2:14" ht="24" customHeight="1" x14ac:dyDescent="0.25">
      <c r="B150" s="44"/>
      <c r="C150" s="45"/>
      <c r="D150" s="74"/>
      <c r="E150" s="44"/>
      <c r="F150" s="44"/>
      <c r="G150" s="43"/>
      <c r="H150" s="107"/>
      <c r="I150" s="105">
        <f t="shared" si="4"/>
        <v>0</v>
      </c>
      <c r="K150" s="91"/>
      <c r="L150" s="92"/>
      <c r="M150" s="93"/>
      <c r="N150" s="57"/>
    </row>
    <row r="151" spans="2:14" ht="24" customHeight="1" x14ac:dyDescent="0.25">
      <c r="B151" s="44"/>
      <c r="C151" s="45"/>
      <c r="D151" s="74"/>
      <c r="E151" s="44"/>
      <c r="F151" s="44"/>
      <c r="G151" s="43"/>
      <c r="H151" s="107"/>
      <c r="I151" s="105">
        <f t="shared" si="4"/>
        <v>0</v>
      </c>
      <c r="K151" s="91"/>
      <c r="L151" s="92"/>
      <c r="M151" s="93"/>
      <c r="N151" s="57"/>
    </row>
    <row r="152" spans="2:14" ht="24" customHeight="1" x14ac:dyDescent="0.25">
      <c r="B152" s="44"/>
      <c r="C152" s="45"/>
      <c r="D152" s="74"/>
      <c r="E152" s="44"/>
      <c r="F152" s="44"/>
      <c r="G152" s="43"/>
      <c r="H152" s="107"/>
      <c r="I152" s="105">
        <f t="shared" si="4"/>
        <v>0</v>
      </c>
      <c r="K152" s="91"/>
      <c r="L152" s="92"/>
      <c r="M152" s="93"/>
      <c r="N152" s="52"/>
    </row>
    <row r="153" spans="2:14" ht="24" customHeight="1" x14ac:dyDescent="0.25">
      <c r="B153" s="44"/>
      <c r="C153" s="45"/>
      <c r="D153" s="74"/>
      <c r="E153" s="44"/>
      <c r="F153" s="44"/>
      <c r="G153" s="43"/>
      <c r="H153" s="107"/>
      <c r="I153" s="105">
        <f t="shared" si="4"/>
        <v>0</v>
      </c>
      <c r="K153" s="91"/>
      <c r="L153" s="92"/>
      <c r="M153" s="93"/>
      <c r="N153" s="57"/>
    </row>
    <row r="154" spans="2:14" ht="24" customHeight="1" x14ac:dyDescent="0.25">
      <c r="B154" s="44"/>
      <c r="C154" s="45"/>
      <c r="D154" s="74"/>
      <c r="E154" s="44"/>
      <c r="F154" s="44"/>
      <c r="G154" s="43"/>
      <c r="H154" s="107"/>
      <c r="I154" s="105">
        <f t="shared" si="4"/>
        <v>0</v>
      </c>
      <c r="K154" s="91"/>
      <c r="L154" s="92"/>
      <c r="M154" s="93"/>
      <c r="N154" s="57"/>
    </row>
    <row r="155" spans="2:14" ht="24" customHeight="1" x14ac:dyDescent="0.25">
      <c r="B155" s="44"/>
      <c r="C155" s="45"/>
      <c r="D155" s="74"/>
      <c r="E155" s="44"/>
      <c r="F155" s="44"/>
      <c r="G155" s="43"/>
      <c r="H155" s="107"/>
      <c r="I155" s="105">
        <f t="shared" si="4"/>
        <v>0</v>
      </c>
      <c r="K155" s="77"/>
      <c r="L155" s="90"/>
      <c r="M155" s="89"/>
    </row>
    <row r="156" spans="2:14" ht="24" customHeight="1" x14ac:dyDescent="0.25">
      <c r="B156" s="44"/>
      <c r="C156" s="45"/>
      <c r="D156" s="74"/>
      <c r="E156" s="44"/>
      <c r="F156" s="44"/>
      <c r="G156" s="43"/>
      <c r="H156" s="107"/>
      <c r="I156" s="105">
        <f t="shared" si="4"/>
        <v>0</v>
      </c>
      <c r="K156" s="77"/>
      <c r="L156" s="90"/>
      <c r="M156" s="78"/>
      <c r="N156" s="52"/>
    </row>
    <row r="157" spans="2:14" ht="24.75" customHeight="1" thickBot="1" x14ac:dyDescent="0.3">
      <c r="B157" s="75"/>
      <c r="C157" s="95"/>
      <c r="D157" s="96"/>
      <c r="E157" s="75"/>
      <c r="F157" s="75"/>
      <c r="G157" s="46"/>
      <c r="H157" s="108"/>
      <c r="I157" s="105">
        <f t="shared" si="4"/>
        <v>0</v>
      </c>
      <c r="K157" s="90"/>
      <c r="L157" s="90"/>
      <c r="M157" s="79"/>
    </row>
    <row r="158" spans="2:14" ht="24" customHeight="1" thickBot="1" x14ac:dyDescent="0.3">
      <c r="B158" s="97"/>
      <c r="C158" s="98"/>
      <c r="D158" s="98"/>
      <c r="E158" s="94"/>
      <c r="F158" s="99"/>
      <c r="G158" s="76">
        <f>SUM(G136:G157)</f>
        <v>0</v>
      </c>
      <c r="H158" s="109">
        <f>SUM(H136:H157)</f>
        <v>0</v>
      </c>
      <c r="I158" s="76">
        <f>SUM(I136:I157)</f>
        <v>0</v>
      </c>
      <c r="K158" s="77"/>
      <c r="L158" s="90"/>
      <c r="M158" s="89"/>
    </row>
    <row r="159" spans="2:14" x14ac:dyDescent="0.2">
      <c r="B159" s="24"/>
      <c r="K159" s="90"/>
      <c r="L159" s="90"/>
      <c r="M159" s="90"/>
    </row>
    <row r="160" spans="2:14" x14ac:dyDescent="0.2">
      <c r="B160" s="137"/>
      <c r="C160" s="135"/>
      <c r="D160" s="135"/>
      <c r="E160" s="135"/>
      <c r="F160" s="135"/>
      <c r="G160" s="135"/>
      <c r="H160" s="135"/>
      <c r="I160" s="136"/>
      <c r="J160" s="25"/>
    </row>
    <row r="161" spans="1:17" x14ac:dyDescent="0.2">
      <c r="B161" s="137"/>
      <c r="C161" s="135"/>
      <c r="D161" s="135"/>
      <c r="E161" s="135"/>
      <c r="F161" s="135"/>
      <c r="G161" s="135"/>
      <c r="H161" s="135"/>
      <c r="I161" s="136"/>
      <c r="J161" s="25"/>
    </row>
    <row r="162" spans="1:17" x14ac:dyDescent="0.2">
      <c r="B162" s="137"/>
      <c r="C162" s="135"/>
      <c r="D162" s="135"/>
      <c r="E162" s="135"/>
      <c r="F162" s="135"/>
      <c r="G162" s="135"/>
      <c r="H162" s="135"/>
      <c r="I162" s="136"/>
      <c r="J162" s="26"/>
    </row>
    <row r="163" spans="1:17" x14ac:dyDescent="0.2">
      <c r="B163" s="137"/>
      <c r="C163" s="135"/>
      <c r="D163" s="135"/>
      <c r="E163" s="135"/>
      <c r="F163" s="135"/>
      <c r="G163" s="135"/>
      <c r="H163" s="135"/>
      <c r="I163" s="136"/>
      <c r="J163" s="26"/>
    </row>
    <row r="164" spans="1:17" ht="18" x14ac:dyDescent="0.25">
      <c r="B164" s="130" t="s">
        <v>48</v>
      </c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55"/>
      <c r="O164" s="55"/>
      <c r="P164" s="55"/>
      <c r="Q164" s="55"/>
    </row>
    <row r="165" spans="1:17" ht="30" x14ac:dyDescent="0.4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53"/>
      <c r="O165" s="59"/>
      <c r="P165" s="59"/>
      <c r="Q165" s="59"/>
    </row>
    <row r="166" spans="1:17" ht="27.75" x14ac:dyDescent="0.4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53"/>
      <c r="O166" s="60"/>
      <c r="P166" s="60"/>
      <c r="Q166" s="60"/>
    </row>
    <row r="167" spans="1:17" ht="15.75" thickBot="1" x14ac:dyDescent="0.25">
      <c r="C167" s="5"/>
      <c r="F167" s="6"/>
    </row>
    <row r="168" spans="1:17" ht="18.75" thickBot="1" x14ac:dyDescent="0.3">
      <c r="B168" s="4"/>
      <c r="C168" s="129">
        <f>SUMMARY!$B$6</f>
        <v>0</v>
      </c>
      <c r="D168" s="129"/>
      <c r="E168" s="7"/>
      <c r="F168" s="7"/>
      <c r="G168" s="87" t="str">
        <f>SUMMARY!$G$7</f>
        <v xml:space="preserve">  </v>
      </c>
      <c r="H168" s="87" t="str">
        <f>SUMMARY!$G$7</f>
        <v xml:space="preserve">  </v>
      </c>
      <c r="I168" s="101"/>
      <c r="K168" s="125"/>
      <c r="L168" s="125"/>
      <c r="M168" s="125"/>
      <c r="N168" s="55"/>
    </row>
    <row r="169" spans="1:17" ht="24" customHeight="1" thickBot="1" x14ac:dyDescent="0.3">
      <c r="B169" s="4"/>
      <c r="C169" s="138">
        <f>SUMMARY!$B$8</f>
        <v>0</v>
      </c>
      <c r="D169" s="138"/>
      <c r="E169" s="4"/>
      <c r="G169" s="88">
        <f>SUMMARY!$G$8</f>
        <v>0</v>
      </c>
      <c r="H169" s="88">
        <f>SUMMARY!$G$8</f>
        <v>0</v>
      </c>
      <c r="I169" s="102"/>
      <c r="K169" s="124"/>
      <c r="L169" s="124"/>
      <c r="M169" s="124"/>
      <c r="N169" s="56"/>
    </row>
    <row r="170" spans="1:17" ht="19.5" customHeight="1" thickBot="1" x14ac:dyDescent="0.3">
      <c r="C170" s="7"/>
      <c r="D170" s="9"/>
      <c r="F170" s="64"/>
      <c r="G170" s="10" t="s">
        <v>4</v>
      </c>
      <c r="H170" s="10" t="s">
        <v>4</v>
      </c>
      <c r="I170" s="10"/>
      <c r="K170" s="124"/>
      <c r="L170" s="124"/>
      <c r="M170" s="124"/>
      <c r="N170" s="56"/>
    </row>
    <row r="171" spans="1:17" ht="24" customHeight="1" thickBot="1" x14ac:dyDescent="0.25">
      <c r="C171" s="11"/>
      <c r="D171" s="12"/>
      <c r="F171" s="68">
        <f>SUMMARY!$F$11</f>
        <v>0</v>
      </c>
      <c r="G171" s="66">
        <f>SUMMARY!$G$11</f>
        <v>0</v>
      </c>
      <c r="H171" s="66">
        <f>SUMMARY!$G$11</f>
        <v>0</v>
      </c>
      <c r="I171" s="103"/>
      <c r="K171" s="91"/>
      <c r="L171" s="92"/>
      <c r="M171" s="93"/>
      <c r="N171" s="57"/>
    </row>
    <row r="172" spans="1:17" ht="25.5" customHeight="1" x14ac:dyDescent="0.35">
      <c r="B172" s="131"/>
      <c r="C172" s="131"/>
      <c r="D172" s="131"/>
      <c r="E172" s="131"/>
      <c r="F172" s="131"/>
      <c r="G172" s="131"/>
      <c r="H172" s="100"/>
      <c r="I172" s="100"/>
      <c r="J172" s="14"/>
      <c r="K172" s="91"/>
      <c r="L172" s="92"/>
      <c r="M172" s="93"/>
      <c r="N172" s="57"/>
    </row>
    <row r="173" spans="1:17" ht="15.75" thickBot="1" x14ac:dyDescent="0.25">
      <c r="K173" s="91"/>
      <c r="L173" s="92"/>
      <c r="M173" s="93"/>
      <c r="N173" s="57"/>
    </row>
    <row r="174" spans="1:17" ht="24" customHeight="1" thickBot="1" x14ac:dyDescent="0.25">
      <c r="B174" s="151" t="s">
        <v>81</v>
      </c>
      <c r="C174" s="152"/>
      <c r="D174" s="152"/>
      <c r="E174" s="152"/>
      <c r="F174" s="152"/>
      <c r="G174" s="152"/>
      <c r="H174" s="153"/>
      <c r="I174" s="154"/>
      <c r="K174" s="91"/>
      <c r="L174" s="92"/>
      <c r="M174" s="93"/>
      <c r="N174" s="57"/>
    </row>
    <row r="175" spans="1:17" ht="24" customHeight="1" thickBot="1" x14ac:dyDescent="0.25">
      <c r="B175" s="104" t="s">
        <v>30</v>
      </c>
      <c r="C175" s="132" t="s">
        <v>12</v>
      </c>
      <c r="D175" s="132"/>
      <c r="E175" s="133" t="s">
        <v>11</v>
      </c>
      <c r="F175" s="134"/>
      <c r="G175" s="127" t="s">
        <v>31</v>
      </c>
      <c r="H175" s="150" t="s">
        <v>82</v>
      </c>
      <c r="I175" s="139" t="s">
        <v>83</v>
      </c>
      <c r="K175" s="91"/>
      <c r="L175" s="92"/>
      <c r="M175" s="93"/>
      <c r="N175" s="57"/>
    </row>
    <row r="176" spans="1:17" ht="24" customHeight="1" thickBot="1" x14ac:dyDescent="0.3">
      <c r="B176" s="67" t="s">
        <v>7</v>
      </c>
      <c r="C176" s="16" t="s">
        <v>8</v>
      </c>
      <c r="D176" s="17" t="s">
        <v>2</v>
      </c>
      <c r="E176" s="16" t="s">
        <v>9</v>
      </c>
      <c r="F176" s="16" t="s">
        <v>10</v>
      </c>
      <c r="G176" s="128"/>
      <c r="H176" s="140"/>
      <c r="I176" s="140"/>
      <c r="K176" s="91"/>
      <c r="L176" s="92"/>
      <c r="M176" s="93"/>
      <c r="N176" s="57"/>
    </row>
    <row r="177" spans="2:14" ht="24" customHeight="1" x14ac:dyDescent="0.25">
      <c r="B177" s="38"/>
      <c r="C177" s="39"/>
      <c r="D177" s="72"/>
      <c r="E177" s="38"/>
      <c r="F177" s="38"/>
      <c r="G177" s="40"/>
      <c r="H177" s="106"/>
      <c r="I177" s="105">
        <f>IFERROR(G177*H177,"")</f>
        <v>0</v>
      </c>
      <c r="K177" s="91"/>
      <c r="L177" s="92"/>
      <c r="M177" s="93"/>
      <c r="N177" s="57"/>
    </row>
    <row r="178" spans="2:14" ht="24" customHeight="1" x14ac:dyDescent="0.25">
      <c r="B178" s="41"/>
      <c r="C178" s="42"/>
      <c r="D178" s="73"/>
      <c r="E178" s="41"/>
      <c r="F178" s="41"/>
      <c r="G178" s="43"/>
      <c r="H178" s="107"/>
      <c r="I178" s="105">
        <f t="shared" ref="I178:I198" si="5">IFERROR(G178*H178,"")</f>
        <v>0</v>
      </c>
      <c r="K178" s="91"/>
      <c r="L178" s="92"/>
      <c r="M178" s="93"/>
      <c r="N178" s="57"/>
    </row>
    <row r="179" spans="2:14" ht="24.75" customHeight="1" x14ac:dyDescent="0.25">
      <c r="B179" s="44"/>
      <c r="C179" s="45"/>
      <c r="D179" s="74"/>
      <c r="E179" s="44"/>
      <c r="F179" s="44"/>
      <c r="G179" s="43"/>
      <c r="H179" s="107"/>
      <c r="I179" s="105">
        <f t="shared" si="5"/>
        <v>0</v>
      </c>
      <c r="K179" s="91"/>
      <c r="L179" s="92"/>
      <c r="M179" s="93"/>
      <c r="N179" s="57"/>
    </row>
    <row r="180" spans="2:14" ht="24" customHeight="1" x14ac:dyDescent="0.25">
      <c r="B180" s="44"/>
      <c r="C180" s="45"/>
      <c r="D180" s="74"/>
      <c r="E180" s="44"/>
      <c r="F180" s="44"/>
      <c r="G180" s="43"/>
      <c r="H180" s="107"/>
      <c r="I180" s="105">
        <f t="shared" si="5"/>
        <v>0</v>
      </c>
      <c r="K180" s="91"/>
      <c r="L180" s="92"/>
      <c r="M180" s="93"/>
      <c r="N180" s="57"/>
    </row>
    <row r="181" spans="2:14" ht="24" customHeight="1" x14ac:dyDescent="0.25">
      <c r="B181" s="44"/>
      <c r="C181" s="45"/>
      <c r="D181" s="74"/>
      <c r="E181" s="44"/>
      <c r="F181" s="44"/>
      <c r="G181" s="43"/>
      <c r="H181" s="107"/>
      <c r="I181" s="105">
        <f t="shared" si="5"/>
        <v>0</v>
      </c>
      <c r="K181" s="91"/>
      <c r="L181" s="92"/>
      <c r="M181" s="93"/>
      <c r="N181" s="57"/>
    </row>
    <row r="182" spans="2:14" ht="24" customHeight="1" x14ac:dyDescent="0.25">
      <c r="B182" s="44"/>
      <c r="C182" s="45"/>
      <c r="D182" s="74"/>
      <c r="E182" s="44"/>
      <c r="F182" s="44"/>
      <c r="G182" s="43"/>
      <c r="H182" s="107"/>
      <c r="I182" s="105">
        <f t="shared" si="5"/>
        <v>0</v>
      </c>
      <c r="K182" s="91"/>
      <c r="L182" s="92"/>
      <c r="M182" s="93"/>
      <c r="N182" s="57"/>
    </row>
    <row r="183" spans="2:14" ht="24" customHeight="1" x14ac:dyDescent="0.25">
      <c r="B183" s="44"/>
      <c r="C183" s="45"/>
      <c r="D183" s="74"/>
      <c r="E183" s="44"/>
      <c r="F183" s="44"/>
      <c r="G183" s="43"/>
      <c r="H183" s="107"/>
      <c r="I183" s="105">
        <f t="shared" si="5"/>
        <v>0</v>
      </c>
      <c r="K183" s="91"/>
      <c r="L183" s="92"/>
      <c r="M183" s="93"/>
      <c r="N183" s="57"/>
    </row>
    <row r="184" spans="2:14" ht="24" customHeight="1" x14ac:dyDescent="0.25">
      <c r="B184" s="44"/>
      <c r="C184" s="45"/>
      <c r="D184" s="74"/>
      <c r="E184" s="44"/>
      <c r="F184" s="44"/>
      <c r="G184" s="43"/>
      <c r="H184" s="107"/>
      <c r="I184" s="105">
        <f t="shared" si="5"/>
        <v>0</v>
      </c>
      <c r="K184" s="91"/>
      <c r="L184" s="92"/>
      <c r="M184" s="93"/>
      <c r="N184" s="57"/>
    </row>
    <row r="185" spans="2:14" ht="24" customHeight="1" x14ac:dyDescent="0.25">
      <c r="B185" s="44"/>
      <c r="C185" s="45"/>
      <c r="D185" s="74"/>
      <c r="E185" s="44"/>
      <c r="F185" s="44"/>
      <c r="G185" s="43"/>
      <c r="H185" s="107"/>
      <c r="I185" s="105">
        <f t="shared" si="5"/>
        <v>0</v>
      </c>
      <c r="K185" s="91"/>
      <c r="L185" s="92"/>
      <c r="M185" s="93"/>
      <c r="N185" s="57"/>
    </row>
    <row r="186" spans="2:14" ht="24.75" customHeight="1" x14ac:dyDescent="0.25">
      <c r="B186" s="44"/>
      <c r="C186" s="45"/>
      <c r="D186" s="74"/>
      <c r="E186" s="44"/>
      <c r="F186" s="44"/>
      <c r="G186" s="43"/>
      <c r="H186" s="107"/>
      <c r="I186" s="105">
        <f t="shared" si="5"/>
        <v>0</v>
      </c>
      <c r="K186" s="91"/>
      <c r="L186" s="92"/>
      <c r="M186" s="93"/>
      <c r="N186" s="57"/>
    </row>
    <row r="187" spans="2:14" ht="24" customHeight="1" x14ac:dyDescent="0.25">
      <c r="B187" s="44"/>
      <c r="C187" s="45"/>
      <c r="D187" s="74"/>
      <c r="E187" s="44"/>
      <c r="F187" s="44"/>
      <c r="G187" s="43"/>
      <c r="H187" s="107"/>
      <c r="I187" s="105">
        <f t="shared" si="5"/>
        <v>0</v>
      </c>
      <c r="K187" s="91"/>
      <c r="L187" s="92"/>
      <c r="M187" s="93"/>
      <c r="N187" s="57"/>
    </row>
    <row r="188" spans="2:14" ht="24" customHeight="1" x14ac:dyDescent="0.25">
      <c r="B188" s="44"/>
      <c r="C188" s="45"/>
      <c r="D188" s="74"/>
      <c r="E188" s="44"/>
      <c r="F188" s="44"/>
      <c r="G188" s="43"/>
      <c r="H188" s="107"/>
      <c r="I188" s="105">
        <f t="shared" si="5"/>
        <v>0</v>
      </c>
      <c r="K188" s="91"/>
      <c r="L188" s="92"/>
      <c r="M188" s="93"/>
      <c r="N188" s="57"/>
    </row>
    <row r="189" spans="2:14" ht="24" customHeight="1" x14ac:dyDescent="0.25">
      <c r="B189" s="44"/>
      <c r="C189" s="45"/>
      <c r="D189" s="74"/>
      <c r="E189" s="44"/>
      <c r="F189" s="44"/>
      <c r="G189" s="43"/>
      <c r="H189" s="107"/>
      <c r="I189" s="105">
        <f t="shared" si="5"/>
        <v>0</v>
      </c>
      <c r="K189" s="91"/>
      <c r="L189" s="92"/>
      <c r="M189" s="93"/>
      <c r="N189" s="57"/>
    </row>
    <row r="190" spans="2:14" ht="24" customHeight="1" x14ac:dyDescent="0.25">
      <c r="B190" s="44"/>
      <c r="C190" s="45"/>
      <c r="D190" s="74"/>
      <c r="E190" s="44"/>
      <c r="F190" s="44"/>
      <c r="G190" s="43"/>
      <c r="H190" s="107"/>
      <c r="I190" s="105">
        <f t="shared" si="5"/>
        <v>0</v>
      </c>
      <c r="K190" s="91"/>
      <c r="L190" s="92"/>
      <c r="M190" s="93"/>
      <c r="N190" s="57"/>
    </row>
    <row r="191" spans="2:14" ht="24" customHeight="1" x14ac:dyDescent="0.25">
      <c r="B191" s="44"/>
      <c r="C191" s="45"/>
      <c r="D191" s="74"/>
      <c r="E191" s="44"/>
      <c r="F191" s="44"/>
      <c r="G191" s="43"/>
      <c r="H191" s="107"/>
      <c r="I191" s="105">
        <f t="shared" si="5"/>
        <v>0</v>
      </c>
      <c r="K191" s="91"/>
      <c r="L191" s="92"/>
      <c r="M191" s="93"/>
      <c r="N191" s="57"/>
    </row>
    <row r="192" spans="2:14" ht="24" customHeight="1" x14ac:dyDescent="0.25">
      <c r="B192" s="44"/>
      <c r="C192" s="45"/>
      <c r="D192" s="74"/>
      <c r="E192" s="44"/>
      <c r="F192" s="44"/>
      <c r="G192" s="43"/>
      <c r="H192" s="107"/>
      <c r="I192" s="105">
        <f t="shared" si="5"/>
        <v>0</v>
      </c>
      <c r="K192" s="91"/>
      <c r="L192" s="92"/>
      <c r="M192" s="93"/>
      <c r="N192" s="57"/>
    </row>
    <row r="193" spans="1:17" ht="24" customHeight="1" x14ac:dyDescent="0.25">
      <c r="B193" s="44"/>
      <c r="C193" s="45"/>
      <c r="D193" s="74"/>
      <c r="E193" s="44"/>
      <c r="F193" s="44"/>
      <c r="G193" s="43"/>
      <c r="H193" s="107"/>
      <c r="I193" s="105">
        <f t="shared" si="5"/>
        <v>0</v>
      </c>
      <c r="K193" s="91"/>
      <c r="L193" s="92"/>
      <c r="M193" s="93"/>
      <c r="N193" s="52"/>
    </row>
    <row r="194" spans="1:17" ht="24.75" customHeight="1" x14ac:dyDescent="0.25">
      <c r="B194" s="44"/>
      <c r="C194" s="45"/>
      <c r="D194" s="74"/>
      <c r="E194" s="44"/>
      <c r="F194" s="44"/>
      <c r="G194" s="43"/>
      <c r="H194" s="107"/>
      <c r="I194" s="105">
        <f t="shared" si="5"/>
        <v>0</v>
      </c>
      <c r="K194" s="91"/>
      <c r="L194" s="92"/>
      <c r="M194" s="93"/>
      <c r="N194" s="57"/>
    </row>
    <row r="195" spans="1:17" ht="24" customHeight="1" x14ac:dyDescent="0.25">
      <c r="B195" s="44"/>
      <c r="C195" s="45"/>
      <c r="D195" s="74"/>
      <c r="E195" s="44"/>
      <c r="F195" s="44"/>
      <c r="G195" s="43"/>
      <c r="H195" s="107"/>
      <c r="I195" s="105">
        <f t="shared" si="5"/>
        <v>0</v>
      </c>
      <c r="K195" s="91"/>
      <c r="L195" s="92"/>
      <c r="M195" s="93"/>
      <c r="N195" s="57"/>
    </row>
    <row r="196" spans="1:17" ht="24" customHeight="1" x14ac:dyDescent="0.25">
      <c r="B196" s="44"/>
      <c r="C196" s="45"/>
      <c r="D196" s="74"/>
      <c r="E196" s="44"/>
      <c r="F196" s="44"/>
      <c r="G196" s="43"/>
      <c r="H196" s="107"/>
      <c r="I196" s="105">
        <f t="shared" si="5"/>
        <v>0</v>
      </c>
      <c r="K196" s="77"/>
      <c r="L196" s="90"/>
      <c r="M196" s="89"/>
    </row>
    <row r="197" spans="1:17" ht="24" customHeight="1" x14ac:dyDescent="0.25">
      <c r="B197" s="44"/>
      <c r="C197" s="45"/>
      <c r="D197" s="74"/>
      <c r="E197" s="44"/>
      <c r="F197" s="44"/>
      <c r="G197" s="43"/>
      <c r="H197" s="107"/>
      <c r="I197" s="105">
        <f t="shared" si="5"/>
        <v>0</v>
      </c>
      <c r="K197" s="77"/>
      <c r="L197" s="90"/>
      <c r="M197" s="78"/>
      <c r="N197" s="52"/>
    </row>
    <row r="198" spans="1:17" ht="24.75" customHeight="1" thickBot="1" x14ac:dyDescent="0.3">
      <c r="B198" s="75"/>
      <c r="C198" s="95"/>
      <c r="D198" s="96"/>
      <c r="E198" s="75"/>
      <c r="F198" s="75"/>
      <c r="G198" s="46"/>
      <c r="H198" s="108"/>
      <c r="I198" s="105">
        <f t="shared" si="5"/>
        <v>0</v>
      </c>
      <c r="K198" s="90"/>
      <c r="L198" s="90"/>
      <c r="M198" s="79"/>
    </row>
    <row r="199" spans="1:17" ht="24" customHeight="1" thickBot="1" x14ac:dyDescent="0.3">
      <c r="B199" s="97"/>
      <c r="C199" s="98"/>
      <c r="D199" s="98"/>
      <c r="E199" s="94"/>
      <c r="F199" s="99"/>
      <c r="G199" s="76">
        <f>SUM(G177:G198)</f>
        <v>0</v>
      </c>
      <c r="H199" s="109">
        <f>SUM(H177:H198)</f>
        <v>0</v>
      </c>
      <c r="I199" s="76">
        <f>SUM(I177:I198)</f>
        <v>0</v>
      </c>
      <c r="K199" s="77"/>
      <c r="L199" s="90"/>
      <c r="M199" s="89"/>
    </row>
    <row r="200" spans="1:17" x14ac:dyDescent="0.2">
      <c r="B200" s="24"/>
    </row>
    <row r="201" spans="1:17" x14ac:dyDescent="0.2">
      <c r="B201" s="137"/>
      <c r="C201" s="135"/>
      <c r="D201" s="135"/>
      <c r="E201" s="135"/>
      <c r="F201" s="135"/>
      <c r="G201" s="135"/>
      <c r="H201" s="135"/>
      <c r="I201" s="136"/>
      <c r="J201" s="25"/>
    </row>
    <row r="202" spans="1:17" x14ac:dyDescent="0.2">
      <c r="B202" s="137"/>
      <c r="C202" s="135"/>
      <c r="D202" s="135"/>
      <c r="E202" s="135"/>
      <c r="F202" s="135"/>
      <c r="G202" s="135"/>
      <c r="H202" s="135"/>
      <c r="I202" s="136"/>
      <c r="J202" s="25"/>
    </row>
    <row r="203" spans="1:17" x14ac:dyDescent="0.2">
      <c r="B203" s="137"/>
      <c r="C203" s="135"/>
      <c r="D203" s="135"/>
      <c r="E203" s="135"/>
      <c r="F203" s="135"/>
      <c r="G203" s="135"/>
      <c r="H203" s="135"/>
      <c r="I203" s="136"/>
      <c r="J203" s="26"/>
    </row>
    <row r="204" spans="1:17" x14ac:dyDescent="0.2">
      <c r="B204" s="137"/>
      <c r="C204" s="135"/>
      <c r="D204" s="135"/>
      <c r="E204" s="135"/>
      <c r="F204" s="135"/>
      <c r="G204" s="135"/>
      <c r="H204" s="135"/>
      <c r="I204" s="136"/>
      <c r="J204" s="26"/>
    </row>
    <row r="205" spans="1:17" ht="18" x14ac:dyDescent="0.25">
      <c r="B205" s="130" t="s">
        <v>49</v>
      </c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55"/>
      <c r="O205" s="55"/>
      <c r="P205" s="55"/>
      <c r="Q205" s="55"/>
    </row>
    <row r="206" spans="1:17" ht="30" x14ac:dyDescent="0.4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53"/>
      <c r="O206" s="59"/>
      <c r="P206" s="59"/>
      <c r="Q206" s="59"/>
    </row>
    <row r="207" spans="1:17" ht="27.75" x14ac:dyDescent="0.4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53"/>
      <c r="O207" s="60"/>
      <c r="P207" s="60"/>
      <c r="Q207" s="60"/>
    </row>
    <row r="208" spans="1:17" ht="15.75" thickBot="1" x14ac:dyDescent="0.25">
      <c r="C208" s="5"/>
      <c r="F208" s="6"/>
    </row>
    <row r="209" spans="2:14" ht="18.75" thickBot="1" x14ac:dyDescent="0.3">
      <c r="B209" s="4"/>
      <c r="C209" s="129">
        <f>SUMMARY!$B$6</f>
        <v>0</v>
      </c>
      <c r="D209" s="129"/>
      <c r="E209" s="7"/>
      <c r="F209" s="7"/>
      <c r="G209" s="87" t="str">
        <f>SUMMARY!$G$7</f>
        <v xml:space="preserve">  </v>
      </c>
      <c r="H209" s="87" t="str">
        <f>SUMMARY!$G$7</f>
        <v xml:space="preserve">  </v>
      </c>
      <c r="I209" s="101"/>
      <c r="K209" s="125"/>
      <c r="L209" s="125"/>
      <c r="M209" s="125"/>
      <c r="N209" s="55"/>
    </row>
    <row r="210" spans="2:14" ht="24" customHeight="1" thickBot="1" x14ac:dyDescent="0.3">
      <c r="B210" s="4"/>
      <c r="C210" s="138">
        <f>SUMMARY!$B$8</f>
        <v>0</v>
      </c>
      <c r="D210" s="138"/>
      <c r="E210" s="4"/>
      <c r="G210" s="88">
        <f>SUMMARY!$G$8</f>
        <v>0</v>
      </c>
      <c r="H210" s="88">
        <f>SUMMARY!$G$8</f>
        <v>0</v>
      </c>
      <c r="I210" s="102"/>
      <c r="K210" s="124"/>
      <c r="L210" s="124"/>
      <c r="M210" s="124"/>
      <c r="N210" s="56"/>
    </row>
    <row r="211" spans="2:14" ht="19.5" customHeight="1" thickBot="1" x14ac:dyDescent="0.3">
      <c r="C211" s="7"/>
      <c r="D211" s="9"/>
      <c r="F211" s="64"/>
      <c r="G211" s="10" t="s">
        <v>4</v>
      </c>
      <c r="H211" s="10" t="s">
        <v>4</v>
      </c>
      <c r="I211" s="10"/>
      <c r="K211" s="124"/>
      <c r="L211" s="124"/>
      <c r="M211" s="124"/>
      <c r="N211" s="56"/>
    </row>
    <row r="212" spans="2:14" ht="24" customHeight="1" thickBot="1" x14ac:dyDescent="0.25">
      <c r="C212" s="11"/>
      <c r="D212" s="12"/>
      <c r="F212" s="68">
        <f>SUMMARY!$F$11</f>
        <v>0</v>
      </c>
      <c r="G212" s="66">
        <f>SUMMARY!$G$11</f>
        <v>0</v>
      </c>
      <c r="H212" s="66">
        <f>SUMMARY!$G$11</f>
        <v>0</v>
      </c>
      <c r="I212" s="103"/>
      <c r="K212" s="91"/>
      <c r="L212" s="92"/>
      <c r="M212" s="93"/>
      <c r="N212" s="57"/>
    </row>
    <row r="213" spans="2:14" ht="25.5" customHeight="1" x14ac:dyDescent="0.35">
      <c r="B213" s="131"/>
      <c r="C213" s="131"/>
      <c r="D213" s="131"/>
      <c r="E213" s="131"/>
      <c r="F213" s="131"/>
      <c r="G213" s="131"/>
      <c r="H213" s="100"/>
      <c r="I213" s="100"/>
      <c r="J213" s="14"/>
      <c r="K213" s="91"/>
      <c r="L213" s="92"/>
      <c r="M213" s="93"/>
      <c r="N213" s="57"/>
    </row>
    <row r="214" spans="2:14" ht="15.75" thickBot="1" x14ac:dyDescent="0.25">
      <c r="K214" s="91"/>
      <c r="L214" s="92"/>
      <c r="M214" s="93"/>
      <c r="N214" s="57"/>
    </row>
    <row r="215" spans="2:14" ht="24" customHeight="1" thickBot="1" x14ac:dyDescent="0.25">
      <c r="B215" s="151" t="s">
        <v>81</v>
      </c>
      <c r="C215" s="152"/>
      <c r="D215" s="152"/>
      <c r="E215" s="152"/>
      <c r="F215" s="152"/>
      <c r="G215" s="152"/>
      <c r="H215" s="153"/>
      <c r="I215" s="154"/>
      <c r="K215" s="91"/>
      <c r="L215" s="92"/>
      <c r="M215" s="93"/>
      <c r="N215" s="57"/>
    </row>
    <row r="216" spans="2:14" ht="24" customHeight="1" thickBot="1" x14ac:dyDescent="0.25">
      <c r="B216" s="104" t="s">
        <v>30</v>
      </c>
      <c r="C216" s="132" t="s">
        <v>12</v>
      </c>
      <c r="D216" s="132"/>
      <c r="E216" s="133" t="s">
        <v>11</v>
      </c>
      <c r="F216" s="134"/>
      <c r="G216" s="127" t="s">
        <v>31</v>
      </c>
      <c r="H216" s="150" t="s">
        <v>82</v>
      </c>
      <c r="I216" s="139" t="s">
        <v>83</v>
      </c>
      <c r="K216" s="91"/>
      <c r="L216" s="92"/>
      <c r="M216" s="93"/>
      <c r="N216" s="57"/>
    </row>
    <row r="217" spans="2:14" ht="24" customHeight="1" thickBot="1" x14ac:dyDescent="0.3">
      <c r="B217" s="67" t="s">
        <v>7</v>
      </c>
      <c r="C217" s="16" t="s">
        <v>8</v>
      </c>
      <c r="D217" s="17" t="s">
        <v>2</v>
      </c>
      <c r="E217" s="16" t="s">
        <v>9</v>
      </c>
      <c r="F217" s="16" t="s">
        <v>10</v>
      </c>
      <c r="G217" s="128"/>
      <c r="H217" s="140"/>
      <c r="I217" s="140"/>
      <c r="K217" s="91"/>
      <c r="L217" s="92"/>
      <c r="M217" s="93"/>
      <c r="N217" s="57"/>
    </row>
    <row r="218" spans="2:14" ht="24" customHeight="1" x14ac:dyDescent="0.25">
      <c r="B218" s="38"/>
      <c r="C218" s="39"/>
      <c r="D218" s="72"/>
      <c r="E218" s="38"/>
      <c r="F218" s="38"/>
      <c r="G218" s="40"/>
      <c r="H218" s="106"/>
      <c r="I218" s="105">
        <f>IFERROR(G218*H218,"")</f>
        <v>0</v>
      </c>
      <c r="K218" s="91"/>
      <c r="L218" s="92"/>
      <c r="M218" s="93"/>
      <c r="N218" s="57"/>
    </row>
    <row r="219" spans="2:14" ht="24" customHeight="1" x14ac:dyDescent="0.25">
      <c r="B219" s="41"/>
      <c r="C219" s="42"/>
      <c r="D219" s="73"/>
      <c r="E219" s="41"/>
      <c r="F219" s="41"/>
      <c r="G219" s="43"/>
      <c r="H219" s="107"/>
      <c r="I219" s="105">
        <f t="shared" ref="I219:I239" si="6">IFERROR(G219*H219,"")</f>
        <v>0</v>
      </c>
      <c r="K219" s="91"/>
      <c r="L219" s="92"/>
      <c r="M219" s="93"/>
      <c r="N219" s="57"/>
    </row>
    <row r="220" spans="2:14" ht="24" customHeight="1" x14ac:dyDescent="0.25">
      <c r="B220" s="44"/>
      <c r="C220" s="45"/>
      <c r="D220" s="74"/>
      <c r="E220" s="44"/>
      <c r="F220" s="44"/>
      <c r="G220" s="43"/>
      <c r="H220" s="107"/>
      <c r="I220" s="105">
        <f t="shared" si="6"/>
        <v>0</v>
      </c>
      <c r="K220" s="91"/>
      <c r="L220" s="92"/>
      <c r="M220" s="93"/>
      <c r="N220" s="57"/>
    </row>
    <row r="221" spans="2:14" ht="24" customHeight="1" x14ac:dyDescent="0.25">
      <c r="B221" s="44"/>
      <c r="C221" s="45"/>
      <c r="D221" s="74"/>
      <c r="E221" s="44"/>
      <c r="F221" s="44"/>
      <c r="G221" s="43"/>
      <c r="H221" s="107"/>
      <c r="I221" s="105">
        <f t="shared" si="6"/>
        <v>0</v>
      </c>
      <c r="K221" s="91"/>
      <c r="L221" s="92"/>
      <c r="M221" s="93"/>
      <c r="N221" s="57"/>
    </row>
    <row r="222" spans="2:14" ht="24" customHeight="1" x14ac:dyDescent="0.25">
      <c r="B222" s="44"/>
      <c r="C222" s="45"/>
      <c r="D222" s="74"/>
      <c r="E222" s="44"/>
      <c r="F222" s="44"/>
      <c r="G222" s="43"/>
      <c r="H222" s="107"/>
      <c r="I222" s="105">
        <f t="shared" si="6"/>
        <v>0</v>
      </c>
      <c r="K222" s="91"/>
      <c r="L222" s="92"/>
      <c r="M222" s="93"/>
      <c r="N222" s="57"/>
    </row>
    <row r="223" spans="2:14" ht="24" customHeight="1" x14ac:dyDescent="0.25">
      <c r="B223" s="44"/>
      <c r="C223" s="45"/>
      <c r="D223" s="74"/>
      <c r="E223" s="44"/>
      <c r="F223" s="44"/>
      <c r="G223" s="43"/>
      <c r="H223" s="107"/>
      <c r="I223" s="105">
        <f t="shared" si="6"/>
        <v>0</v>
      </c>
      <c r="K223" s="91"/>
      <c r="L223" s="92"/>
      <c r="M223" s="93"/>
      <c r="N223" s="57"/>
    </row>
    <row r="224" spans="2:14" ht="24" customHeight="1" x14ac:dyDescent="0.25">
      <c r="B224" s="44"/>
      <c r="C224" s="45"/>
      <c r="D224" s="74"/>
      <c r="E224" s="44"/>
      <c r="F224" s="44"/>
      <c r="G224" s="43"/>
      <c r="H224" s="107"/>
      <c r="I224" s="105">
        <f t="shared" si="6"/>
        <v>0</v>
      </c>
      <c r="K224" s="91"/>
      <c r="L224" s="92"/>
      <c r="M224" s="93"/>
      <c r="N224" s="57"/>
    </row>
    <row r="225" spans="2:14" ht="24" customHeight="1" x14ac:dyDescent="0.25">
      <c r="B225" s="44"/>
      <c r="C225" s="45"/>
      <c r="D225" s="74"/>
      <c r="E225" s="44"/>
      <c r="F225" s="44"/>
      <c r="G225" s="43"/>
      <c r="H225" s="107"/>
      <c r="I225" s="105">
        <f t="shared" si="6"/>
        <v>0</v>
      </c>
      <c r="K225" s="91"/>
      <c r="L225" s="92"/>
      <c r="M225" s="93"/>
      <c r="N225" s="57"/>
    </row>
    <row r="226" spans="2:14" ht="24" customHeight="1" x14ac:dyDescent="0.25">
      <c r="B226" s="44"/>
      <c r="C226" s="45"/>
      <c r="D226" s="74"/>
      <c r="E226" s="44"/>
      <c r="F226" s="44"/>
      <c r="G226" s="43"/>
      <c r="H226" s="107"/>
      <c r="I226" s="105">
        <f t="shared" si="6"/>
        <v>0</v>
      </c>
      <c r="K226" s="91"/>
      <c r="L226" s="92"/>
      <c r="M226" s="93"/>
      <c r="N226" s="57"/>
    </row>
    <row r="227" spans="2:14" ht="24" customHeight="1" x14ac:dyDescent="0.25">
      <c r="B227" s="44"/>
      <c r="C227" s="45"/>
      <c r="D227" s="74"/>
      <c r="E227" s="44"/>
      <c r="F227" s="44"/>
      <c r="G227" s="43"/>
      <c r="H227" s="107"/>
      <c r="I227" s="105">
        <f t="shared" si="6"/>
        <v>0</v>
      </c>
      <c r="K227" s="91"/>
      <c r="L227" s="92"/>
      <c r="M227" s="93"/>
      <c r="N227" s="57"/>
    </row>
    <row r="228" spans="2:14" ht="24" customHeight="1" x14ac:dyDescent="0.25">
      <c r="B228" s="44"/>
      <c r="C228" s="45"/>
      <c r="D228" s="74"/>
      <c r="E228" s="44"/>
      <c r="F228" s="44"/>
      <c r="G228" s="43"/>
      <c r="H228" s="107"/>
      <c r="I228" s="105">
        <f t="shared" si="6"/>
        <v>0</v>
      </c>
      <c r="K228" s="91"/>
      <c r="L228" s="92"/>
      <c r="M228" s="93"/>
      <c r="N228" s="57"/>
    </row>
    <row r="229" spans="2:14" ht="24" customHeight="1" x14ac:dyDescent="0.25">
      <c r="B229" s="44"/>
      <c r="C229" s="45"/>
      <c r="D229" s="74"/>
      <c r="E229" s="44"/>
      <c r="F229" s="44"/>
      <c r="G229" s="43"/>
      <c r="H229" s="107"/>
      <c r="I229" s="105">
        <f t="shared" si="6"/>
        <v>0</v>
      </c>
      <c r="K229" s="91"/>
      <c r="L229" s="92"/>
      <c r="M229" s="93"/>
      <c r="N229" s="57"/>
    </row>
    <row r="230" spans="2:14" ht="24" customHeight="1" x14ac:dyDescent="0.25">
      <c r="B230" s="44"/>
      <c r="C230" s="45"/>
      <c r="D230" s="74"/>
      <c r="E230" s="44"/>
      <c r="F230" s="44"/>
      <c r="G230" s="43"/>
      <c r="H230" s="107"/>
      <c r="I230" s="105">
        <f t="shared" si="6"/>
        <v>0</v>
      </c>
      <c r="K230" s="91"/>
      <c r="L230" s="92"/>
      <c r="M230" s="93"/>
      <c r="N230" s="57"/>
    </row>
    <row r="231" spans="2:14" ht="24" customHeight="1" x14ac:dyDescent="0.25">
      <c r="B231" s="44"/>
      <c r="C231" s="45"/>
      <c r="D231" s="74"/>
      <c r="E231" s="44"/>
      <c r="F231" s="44"/>
      <c r="G231" s="43"/>
      <c r="H231" s="107"/>
      <c r="I231" s="105">
        <f t="shared" si="6"/>
        <v>0</v>
      </c>
      <c r="K231" s="91"/>
      <c r="L231" s="92"/>
      <c r="M231" s="93"/>
      <c r="N231" s="57"/>
    </row>
    <row r="232" spans="2:14" ht="24" customHeight="1" x14ac:dyDescent="0.25">
      <c r="B232" s="44"/>
      <c r="C232" s="45"/>
      <c r="D232" s="74"/>
      <c r="E232" s="44"/>
      <c r="F232" s="44"/>
      <c r="G232" s="43"/>
      <c r="H232" s="107"/>
      <c r="I232" s="105">
        <f t="shared" si="6"/>
        <v>0</v>
      </c>
      <c r="K232" s="91"/>
      <c r="L232" s="92"/>
      <c r="M232" s="93"/>
      <c r="N232" s="57"/>
    </row>
    <row r="233" spans="2:14" ht="24" customHeight="1" x14ac:dyDescent="0.25">
      <c r="B233" s="44"/>
      <c r="C233" s="45"/>
      <c r="D233" s="74"/>
      <c r="E233" s="44"/>
      <c r="F233" s="44"/>
      <c r="G233" s="43"/>
      <c r="H233" s="107"/>
      <c r="I233" s="105">
        <f t="shared" si="6"/>
        <v>0</v>
      </c>
      <c r="K233" s="91"/>
      <c r="L233" s="92"/>
      <c r="M233" s="93"/>
      <c r="N233" s="57"/>
    </row>
    <row r="234" spans="2:14" ht="24" customHeight="1" x14ac:dyDescent="0.25">
      <c r="B234" s="44"/>
      <c r="C234" s="45"/>
      <c r="D234" s="74"/>
      <c r="E234" s="44"/>
      <c r="F234" s="44"/>
      <c r="G234" s="43"/>
      <c r="H234" s="107"/>
      <c r="I234" s="105">
        <f t="shared" si="6"/>
        <v>0</v>
      </c>
      <c r="K234" s="91"/>
      <c r="L234" s="92"/>
      <c r="M234" s="93"/>
      <c r="N234" s="52"/>
    </row>
    <row r="235" spans="2:14" ht="24" customHeight="1" x14ac:dyDescent="0.25">
      <c r="B235" s="44"/>
      <c r="C235" s="45"/>
      <c r="D235" s="74"/>
      <c r="E235" s="44"/>
      <c r="F235" s="44"/>
      <c r="G235" s="43"/>
      <c r="H235" s="107"/>
      <c r="I235" s="105">
        <f t="shared" si="6"/>
        <v>0</v>
      </c>
      <c r="K235" s="91"/>
      <c r="L235" s="92"/>
      <c r="M235" s="93"/>
      <c r="N235" s="57"/>
    </row>
    <row r="236" spans="2:14" ht="24" customHeight="1" x14ac:dyDescent="0.25">
      <c r="B236" s="44"/>
      <c r="C236" s="45"/>
      <c r="D236" s="74"/>
      <c r="E236" s="44"/>
      <c r="F236" s="44"/>
      <c r="G236" s="43"/>
      <c r="H236" s="107"/>
      <c r="I236" s="105">
        <f t="shared" si="6"/>
        <v>0</v>
      </c>
      <c r="K236" s="91"/>
      <c r="L236" s="92"/>
      <c r="M236" s="93"/>
      <c r="N236" s="57"/>
    </row>
    <row r="237" spans="2:14" ht="24" customHeight="1" x14ac:dyDescent="0.25">
      <c r="B237" s="44"/>
      <c r="C237" s="45"/>
      <c r="D237" s="74"/>
      <c r="E237" s="44"/>
      <c r="F237" s="44"/>
      <c r="G237" s="43"/>
      <c r="H237" s="107"/>
      <c r="I237" s="105">
        <f t="shared" si="6"/>
        <v>0</v>
      </c>
      <c r="K237" s="77"/>
      <c r="L237" s="90"/>
      <c r="M237" s="89"/>
    </row>
    <row r="238" spans="2:14" ht="24" customHeight="1" x14ac:dyDescent="0.25">
      <c r="B238" s="44"/>
      <c r="C238" s="45"/>
      <c r="D238" s="74"/>
      <c r="E238" s="44"/>
      <c r="F238" s="44"/>
      <c r="G238" s="43"/>
      <c r="H238" s="107"/>
      <c r="I238" s="105">
        <f t="shared" si="6"/>
        <v>0</v>
      </c>
      <c r="K238" s="77"/>
      <c r="L238" s="90"/>
      <c r="M238" s="78"/>
      <c r="N238" s="52"/>
    </row>
    <row r="239" spans="2:14" ht="24.75" customHeight="1" thickBot="1" x14ac:dyDescent="0.3">
      <c r="B239" s="75"/>
      <c r="C239" s="95"/>
      <c r="D239" s="96"/>
      <c r="E239" s="75"/>
      <c r="F239" s="75"/>
      <c r="G239" s="46"/>
      <c r="H239" s="108"/>
      <c r="I239" s="105">
        <f t="shared" si="6"/>
        <v>0</v>
      </c>
      <c r="K239" s="90"/>
      <c r="L239" s="90"/>
      <c r="M239" s="79"/>
    </row>
    <row r="240" spans="2:14" ht="24" customHeight="1" thickBot="1" x14ac:dyDescent="0.3">
      <c r="B240" s="97"/>
      <c r="C240" s="98"/>
      <c r="D240" s="98"/>
      <c r="E240" s="94"/>
      <c r="F240" s="99"/>
      <c r="G240" s="76">
        <f>SUM(G218:G239)</f>
        <v>0</v>
      </c>
      <c r="H240" s="109">
        <f>SUM(H218:H239)</f>
        <v>0</v>
      </c>
      <c r="I240" s="76">
        <f>SUM(I218:I239)</f>
        <v>0</v>
      </c>
      <c r="K240" s="77"/>
      <c r="L240" s="90"/>
      <c r="M240" s="89"/>
    </row>
    <row r="241" spans="2:17" x14ac:dyDescent="0.2">
      <c r="B241" s="24"/>
    </row>
    <row r="242" spans="2:17" x14ac:dyDescent="0.2">
      <c r="B242" s="137"/>
      <c r="C242" s="135"/>
      <c r="D242" s="135"/>
      <c r="E242" s="135"/>
      <c r="F242" s="135"/>
      <c r="G242" s="135"/>
      <c r="H242" s="135"/>
      <c r="I242" s="136"/>
      <c r="J242" s="25"/>
    </row>
    <row r="243" spans="2:17" x14ac:dyDescent="0.2">
      <c r="B243" s="137"/>
      <c r="C243" s="135"/>
      <c r="D243" s="135"/>
      <c r="E243" s="135"/>
      <c r="F243" s="135"/>
      <c r="G243" s="135"/>
      <c r="H243" s="135"/>
      <c r="I243" s="136"/>
      <c r="J243" s="25"/>
    </row>
    <row r="244" spans="2:17" x14ac:dyDescent="0.2">
      <c r="B244" s="137"/>
      <c r="C244" s="135"/>
      <c r="D244" s="135"/>
      <c r="E244" s="135"/>
      <c r="F244" s="135"/>
      <c r="G244" s="135"/>
      <c r="H244" s="135"/>
      <c r="I244" s="136"/>
      <c r="J244" s="26"/>
    </row>
    <row r="245" spans="2:17" x14ac:dyDescent="0.2">
      <c r="B245" s="137"/>
      <c r="C245" s="135"/>
      <c r="D245" s="135"/>
      <c r="E245" s="135"/>
      <c r="F245" s="135"/>
      <c r="G245" s="135"/>
      <c r="H245" s="135"/>
      <c r="I245" s="136"/>
      <c r="J245" s="26"/>
    </row>
    <row r="246" spans="2:17" ht="26.25" customHeight="1" x14ac:dyDescent="0.25">
      <c r="B246" s="130" t="s">
        <v>50</v>
      </c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55"/>
      <c r="O246" s="55"/>
      <c r="P246" s="55"/>
      <c r="Q246" s="55"/>
    </row>
  </sheetData>
  <mergeCells count="133">
    <mergeCell ref="H39:I39"/>
    <mergeCell ref="H40:I40"/>
    <mergeCell ref="H78:I78"/>
    <mergeCell ref="H79:I79"/>
    <mergeCell ref="B51:I51"/>
    <mergeCell ref="I52:I53"/>
    <mergeCell ref="B92:I92"/>
    <mergeCell ref="I93:I94"/>
    <mergeCell ref="B133:I133"/>
    <mergeCell ref="H80:I80"/>
    <mergeCell ref="H81:I81"/>
    <mergeCell ref="H119:I119"/>
    <mergeCell ref="H120:I120"/>
    <mergeCell ref="H121:I121"/>
    <mergeCell ref="H122:I122"/>
    <mergeCell ref="H52:H53"/>
    <mergeCell ref="H93:H94"/>
    <mergeCell ref="B120:G120"/>
    <mergeCell ref="B121:G121"/>
    <mergeCell ref="C127:D127"/>
    <mergeCell ref="C128:D128"/>
    <mergeCell ref="B123:M123"/>
    <mergeCell ref="K127:M127"/>
    <mergeCell ref="K128:M129"/>
    <mergeCell ref="H134:H135"/>
    <mergeCell ref="H175:H176"/>
    <mergeCell ref="H216:H217"/>
    <mergeCell ref="B174:I174"/>
    <mergeCell ref="I175:I176"/>
    <mergeCell ref="B215:I215"/>
    <mergeCell ref="I216:I217"/>
    <mergeCell ref="H160:I160"/>
    <mergeCell ref="H161:I161"/>
    <mergeCell ref="H162:I162"/>
    <mergeCell ref="H163:I163"/>
    <mergeCell ref="H201:I201"/>
    <mergeCell ref="H202:I202"/>
    <mergeCell ref="H203:I203"/>
    <mergeCell ref="G134:G135"/>
    <mergeCell ref="B122:G122"/>
    <mergeCell ref="A124:M124"/>
    <mergeCell ref="A125:M125"/>
    <mergeCell ref="I134:I135"/>
    <mergeCell ref="A1:M1"/>
    <mergeCell ref="A2:M2"/>
    <mergeCell ref="K4:M4"/>
    <mergeCell ref="K5:M6"/>
    <mergeCell ref="C4:D4"/>
    <mergeCell ref="C5:D5"/>
    <mergeCell ref="B80:G80"/>
    <mergeCell ref="C52:D52"/>
    <mergeCell ref="E52:F52"/>
    <mergeCell ref="B78:G78"/>
    <mergeCell ref="B79:G79"/>
    <mergeCell ref="B37:G37"/>
    <mergeCell ref="B38:G38"/>
    <mergeCell ref="B8:G8"/>
    <mergeCell ref="A42:M42"/>
    <mergeCell ref="H11:H12"/>
    <mergeCell ref="I11:I12"/>
    <mergeCell ref="B10:I10"/>
    <mergeCell ref="H37:I37"/>
    <mergeCell ref="H38:I38"/>
    <mergeCell ref="B119:G119"/>
    <mergeCell ref="G11:G12"/>
    <mergeCell ref="B39:G39"/>
    <mergeCell ref="E11:F11"/>
    <mergeCell ref="C11:D11"/>
    <mergeCell ref="C46:D46"/>
    <mergeCell ref="B40:G40"/>
    <mergeCell ref="B41:M41"/>
    <mergeCell ref="K45:M45"/>
    <mergeCell ref="K46:M47"/>
    <mergeCell ref="A43:F43"/>
    <mergeCell ref="G43:M43"/>
    <mergeCell ref="B49:G49"/>
    <mergeCell ref="G52:G53"/>
    <mergeCell ref="C45:D45"/>
    <mergeCell ref="G93:G94"/>
    <mergeCell ref="C93:D93"/>
    <mergeCell ref="E93:F93"/>
    <mergeCell ref="B81:G81"/>
    <mergeCell ref="C87:D87"/>
    <mergeCell ref="B90:G90"/>
    <mergeCell ref="A83:M83"/>
    <mergeCell ref="A84:M84"/>
    <mergeCell ref="C86:D86"/>
    <mergeCell ref="K86:M86"/>
    <mergeCell ref="K87:M88"/>
    <mergeCell ref="B82:M82"/>
    <mergeCell ref="B164:M164"/>
    <mergeCell ref="B245:G245"/>
    <mergeCell ref="B160:G160"/>
    <mergeCell ref="C210:D210"/>
    <mergeCell ref="B213:G213"/>
    <mergeCell ref="A207:M207"/>
    <mergeCell ref="C209:D209"/>
    <mergeCell ref="B203:G203"/>
    <mergeCell ref="B204:G204"/>
    <mergeCell ref="A206:M206"/>
    <mergeCell ref="B201:G201"/>
    <mergeCell ref="B202:G202"/>
    <mergeCell ref="A165:M165"/>
    <mergeCell ref="C169:D169"/>
    <mergeCell ref="B162:G162"/>
    <mergeCell ref="B163:G163"/>
    <mergeCell ref="B161:G161"/>
    <mergeCell ref="B131:G131"/>
    <mergeCell ref="C134:D134"/>
    <mergeCell ref="E134:F134"/>
    <mergeCell ref="K168:M168"/>
    <mergeCell ref="B246:M246"/>
    <mergeCell ref="G216:G217"/>
    <mergeCell ref="B244:G244"/>
    <mergeCell ref="C216:D216"/>
    <mergeCell ref="E216:F216"/>
    <mergeCell ref="B242:G242"/>
    <mergeCell ref="B243:G243"/>
    <mergeCell ref="H242:I242"/>
    <mergeCell ref="H243:I243"/>
    <mergeCell ref="H244:I244"/>
    <mergeCell ref="H245:I245"/>
    <mergeCell ref="K169:M170"/>
    <mergeCell ref="K209:M209"/>
    <mergeCell ref="K210:M211"/>
    <mergeCell ref="A166:M166"/>
    <mergeCell ref="G175:G176"/>
    <mergeCell ref="C168:D168"/>
    <mergeCell ref="B205:M205"/>
    <mergeCell ref="B172:G172"/>
    <mergeCell ref="C175:D175"/>
    <mergeCell ref="E175:F175"/>
    <mergeCell ref="H204:I204"/>
  </mergeCells>
  <phoneticPr fontId="3" type="noConversion"/>
  <printOptions horizontalCentered="1"/>
  <pageMargins left="0" right="0" top="0.5" bottom="0.5" header="0.5" footer="0.5"/>
  <pageSetup scale="51" fitToHeight="4" orientation="landscape" r:id="rId1"/>
  <headerFooter alignWithMargins="0"/>
  <rowBreaks count="5" manualBreakCount="5">
    <brk id="42" max="10" man="1"/>
    <brk id="83" max="10" man="1"/>
    <brk id="124" max="10" man="1"/>
    <brk id="165" max="10" man="1"/>
    <brk id="206" max="10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'TITLE CODES'!$A$2:$A$127</xm:f>
          </x14:formula1>
          <xm:sqref>D13:D34 D95:D116 D54:D75 D136:D157 D177:D198 D218:D239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transitionEvaluation="1" codeName="Sheet8">
    <tabColor indexed="30"/>
  </sheetPr>
  <dimension ref="A1:X246"/>
  <sheetViews>
    <sheetView showGridLines="0" showZeros="0" defaultGridColor="0" topLeftCell="D1" colorId="22" zoomScale="80" zoomScaleNormal="80" workbookViewId="0">
      <selection activeCell="G26" sqref="G26"/>
    </sheetView>
  </sheetViews>
  <sheetFormatPr defaultColWidth="11.44140625" defaultRowHeight="15" x14ac:dyDescent="0.2"/>
  <cols>
    <col min="1" max="1" width="1" style="2" customWidth="1"/>
    <col min="2" max="2" width="15.6640625" style="8" customWidth="1"/>
    <col min="3" max="3" width="28.77734375" style="2" customWidth="1"/>
    <col min="4" max="4" width="63.77734375" style="2" customWidth="1"/>
    <col min="5" max="5" width="10.88671875" style="2" customWidth="1"/>
    <col min="6" max="6" width="10.77734375" style="2" customWidth="1"/>
    <col min="7" max="9" width="13.77734375" style="2" customWidth="1"/>
    <col min="10" max="10" width="2.88671875" style="2" customWidth="1"/>
    <col min="11" max="11" width="52.5546875" style="2" customWidth="1"/>
    <col min="12" max="12" width="1.109375" style="2" customWidth="1"/>
    <col min="13" max="13" width="16.33203125" style="2" customWidth="1"/>
    <col min="14" max="14" width="3.33203125" style="54" hidden="1" customWidth="1"/>
    <col min="15" max="17" width="10.33203125" style="54" hidden="1" customWidth="1"/>
    <col min="18" max="20" width="11.44140625" style="54" hidden="1" customWidth="1"/>
    <col min="21" max="21" width="19" style="54" hidden="1" customWidth="1"/>
    <col min="22" max="22" width="11.44140625" style="54" hidden="1" customWidth="1"/>
    <col min="23" max="24" width="11.44140625" style="54" customWidth="1"/>
    <col min="25" max="16384" width="11.44140625" style="2"/>
  </cols>
  <sheetData>
    <row r="1" spans="1:21" ht="18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53"/>
      <c r="O1" s="53"/>
      <c r="P1" s="53"/>
      <c r="Q1" s="53"/>
    </row>
    <row r="2" spans="1:21" ht="18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53"/>
      <c r="O2" s="53"/>
      <c r="P2" s="53"/>
      <c r="Q2" s="53"/>
    </row>
    <row r="3" spans="1:21" ht="17.25" customHeight="1" thickBot="1" x14ac:dyDescent="0.25">
      <c r="C3" s="5"/>
      <c r="F3" s="6"/>
    </row>
    <row r="4" spans="1:21" ht="18.75" thickBot="1" x14ac:dyDescent="0.3">
      <c r="B4" s="4" t="s">
        <v>0</v>
      </c>
      <c r="C4" s="129">
        <f>SUMMARY!$B$6</f>
        <v>0</v>
      </c>
      <c r="D4" s="129"/>
      <c r="E4" s="7" t="s">
        <v>33</v>
      </c>
      <c r="F4" s="7"/>
      <c r="G4" s="87" t="str">
        <f>SUMMARY!$G$7</f>
        <v xml:space="preserve">  </v>
      </c>
      <c r="H4" s="101"/>
      <c r="I4" s="101"/>
      <c r="K4" s="141" t="s">
        <v>6</v>
      </c>
      <c r="L4" s="142"/>
      <c r="M4" s="143"/>
      <c r="N4" s="55"/>
      <c r="O4" s="55"/>
      <c r="P4" s="55"/>
      <c r="Q4" s="55"/>
    </row>
    <row r="5" spans="1:21" ht="24" customHeight="1" thickBot="1" x14ac:dyDescent="0.3">
      <c r="B5" s="4" t="s">
        <v>32</v>
      </c>
      <c r="C5" s="138">
        <f>SUMMARY!$B$8</f>
        <v>0</v>
      </c>
      <c r="D5" s="138"/>
      <c r="E5" s="4" t="s">
        <v>14</v>
      </c>
      <c r="G5" s="88">
        <f>SUMMARY!$G$8</f>
        <v>0</v>
      </c>
      <c r="H5" s="102"/>
      <c r="I5" s="102"/>
      <c r="K5" s="144" t="s">
        <v>27</v>
      </c>
      <c r="L5" s="145"/>
      <c r="M5" s="146"/>
      <c r="N5" s="56"/>
      <c r="O5" s="56"/>
      <c r="P5" s="56"/>
      <c r="Q5" s="56"/>
    </row>
    <row r="6" spans="1:21" ht="19.5" customHeight="1" thickBot="1" x14ac:dyDescent="0.3">
      <c r="C6" s="7"/>
      <c r="D6" s="9"/>
      <c r="F6" s="64" t="s">
        <v>3</v>
      </c>
      <c r="G6" s="10" t="s">
        <v>4</v>
      </c>
      <c r="H6" s="10"/>
      <c r="I6" s="10"/>
      <c r="K6" s="147"/>
      <c r="L6" s="148"/>
      <c r="M6" s="149"/>
      <c r="N6" s="56"/>
      <c r="O6" s="56"/>
      <c r="P6" s="56"/>
      <c r="Q6" s="56"/>
    </row>
    <row r="7" spans="1:21" ht="24" customHeight="1" thickTop="1" thickBot="1" x14ac:dyDescent="0.25">
      <c r="C7" s="11"/>
      <c r="D7" s="12"/>
      <c r="F7" s="68">
        <f>SUMMARY!$F$11</f>
        <v>0</v>
      </c>
      <c r="G7" s="66">
        <f>SUMMARY!$G$11</f>
        <v>0</v>
      </c>
      <c r="H7" s="103"/>
      <c r="I7" s="103"/>
      <c r="K7" s="69">
        <f t="shared" ref="K7:K31" si="0">IF(ISNA(T13)," ",T13)</f>
        <v>0</v>
      </c>
      <c r="L7" s="13"/>
      <c r="M7" s="28">
        <f>IF(ISBLANK(K7),0,SUMIF(D13:D239,K7,G13:G240))</f>
        <v>0</v>
      </c>
      <c r="N7" s="57"/>
      <c r="O7" s="57"/>
      <c r="P7" s="57"/>
      <c r="Q7" s="57"/>
    </row>
    <row r="8" spans="1:21" ht="25.5" customHeight="1" x14ac:dyDescent="0.35">
      <c r="B8" s="131"/>
      <c r="C8" s="131"/>
      <c r="D8" s="131"/>
      <c r="E8" s="131"/>
      <c r="F8" s="131"/>
      <c r="G8" s="131"/>
      <c r="H8" s="100"/>
      <c r="I8" s="100"/>
      <c r="J8" s="14"/>
      <c r="K8" s="70" t="str">
        <f t="shared" si="0"/>
        <v xml:space="preserve"> </v>
      </c>
      <c r="L8" s="15"/>
      <c r="M8" s="29">
        <f>IF(ISBLANK(K8),0,SUMIF(D13:D239,K8,G13:G240))</f>
        <v>0</v>
      </c>
      <c r="N8" s="57"/>
      <c r="O8" s="57"/>
      <c r="P8" s="57"/>
      <c r="Q8" s="57"/>
    </row>
    <row r="9" spans="1:21" ht="24" customHeight="1" thickBot="1" x14ac:dyDescent="0.25">
      <c r="K9" s="70" t="str">
        <f t="shared" si="0"/>
        <v xml:space="preserve"> </v>
      </c>
      <c r="L9" s="15"/>
      <c r="M9" s="29">
        <f>IF(ISBLANK(K9),0,SUMIF(D13:D239,K9,G13:G240))</f>
        <v>0</v>
      </c>
      <c r="N9" s="57"/>
      <c r="O9" s="57"/>
      <c r="P9" s="57"/>
      <c r="Q9" s="57"/>
      <c r="U9" s="54" t="s">
        <v>84</v>
      </c>
    </row>
    <row r="10" spans="1:21" ht="24" customHeight="1" thickBot="1" x14ac:dyDescent="0.25">
      <c r="B10" s="151" t="s">
        <v>81</v>
      </c>
      <c r="C10" s="152"/>
      <c r="D10" s="152"/>
      <c r="E10" s="152"/>
      <c r="F10" s="152"/>
      <c r="G10" s="152"/>
      <c r="H10" s="153"/>
      <c r="I10" s="154"/>
      <c r="K10" s="70" t="str">
        <f t="shared" si="0"/>
        <v xml:space="preserve"> </v>
      </c>
      <c r="L10" s="15"/>
      <c r="M10" s="29">
        <f>IF(ISBLANK(K10),0,SUMIF(D13:D239,K10,G13:G240))</f>
        <v>0</v>
      </c>
      <c r="N10" s="57"/>
      <c r="O10" s="57"/>
      <c r="P10" s="57"/>
      <c r="Q10" s="57"/>
      <c r="U10" s="114">
        <f>I35+I76+I117+I158+I199+I240</f>
        <v>0</v>
      </c>
    </row>
    <row r="11" spans="1:21" ht="24" customHeight="1" thickBot="1" x14ac:dyDescent="0.25">
      <c r="B11" s="104" t="s">
        <v>30</v>
      </c>
      <c r="C11" s="132" t="s">
        <v>12</v>
      </c>
      <c r="D11" s="132"/>
      <c r="E11" s="133" t="s">
        <v>11</v>
      </c>
      <c r="F11" s="134"/>
      <c r="G11" s="127" t="s">
        <v>31</v>
      </c>
      <c r="H11" s="150" t="s">
        <v>82</v>
      </c>
      <c r="I11" s="139" t="s">
        <v>83</v>
      </c>
      <c r="K11" s="70" t="str">
        <f t="shared" si="0"/>
        <v xml:space="preserve"> </v>
      </c>
      <c r="L11" s="15"/>
      <c r="M11" s="29">
        <f>IF(ISBLANK(K11),0,SUMIF(D13:D239,K11,G13:G240))</f>
        <v>0</v>
      </c>
      <c r="N11" s="57"/>
      <c r="O11" s="57"/>
      <c r="P11" s="57"/>
      <c r="Q11" s="57"/>
    </row>
    <row r="12" spans="1:21" ht="24" customHeight="1" thickBot="1" x14ac:dyDescent="0.3">
      <c r="B12" s="67" t="s">
        <v>7</v>
      </c>
      <c r="C12" s="16" t="s">
        <v>8</v>
      </c>
      <c r="D12" s="17" t="s">
        <v>2</v>
      </c>
      <c r="E12" s="16" t="s">
        <v>9</v>
      </c>
      <c r="F12" s="16" t="s">
        <v>10</v>
      </c>
      <c r="G12" s="128"/>
      <c r="H12" s="140"/>
      <c r="I12" s="140"/>
      <c r="K12" s="70" t="str">
        <f t="shared" si="0"/>
        <v xml:space="preserve"> </v>
      </c>
      <c r="L12" s="15"/>
      <c r="M12" s="29">
        <f>IF(ISBLANK(K12),0,SUMIF(D13:D239,K12,G13:G240))</f>
        <v>0</v>
      </c>
      <c r="N12" s="57"/>
      <c r="O12" s="57"/>
      <c r="P12" s="57"/>
      <c r="Q12" s="57"/>
    </row>
    <row r="13" spans="1:21" ht="24" customHeight="1" x14ac:dyDescent="0.25">
      <c r="B13" s="38"/>
      <c r="C13" s="39"/>
      <c r="D13" s="72"/>
      <c r="E13" s="38"/>
      <c r="F13" s="38"/>
      <c r="G13" s="40"/>
      <c r="H13" s="106"/>
      <c r="I13" s="105">
        <f t="shared" ref="I13:I34" si="1">IFERROR(G13*H13,"")</f>
        <v>0</v>
      </c>
      <c r="K13" s="70" t="str">
        <f t="shared" si="0"/>
        <v xml:space="preserve"> </v>
      </c>
      <c r="L13" s="15"/>
      <c r="M13" s="29">
        <f>IF(ISBLANK(K13),0,SUMIF(D13:D239,K13,G13:G240))</f>
        <v>0</v>
      </c>
      <c r="N13" s="57"/>
      <c r="O13" s="57"/>
      <c r="P13" s="57"/>
      <c r="Q13" s="57"/>
      <c r="R13" s="54" t="s">
        <v>85</v>
      </c>
      <c r="S13" s="58">
        <f t="array" ref="S13">INDEX($D$13:$D$34,MATCH(0,COUNTIF($S12:S12,$D$13:$D$34),0))</f>
        <v>0</v>
      </c>
      <c r="T13" s="58">
        <f>S13</f>
        <v>0</v>
      </c>
    </row>
    <row r="14" spans="1:21" ht="24" customHeight="1" x14ac:dyDescent="0.25">
      <c r="B14" s="41"/>
      <c r="C14" s="42"/>
      <c r="D14" s="73"/>
      <c r="E14" s="41"/>
      <c r="F14" s="41"/>
      <c r="G14" s="43"/>
      <c r="H14" s="107"/>
      <c r="I14" s="105">
        <f t="shared" si="1"/>
        <v>0</v>
      </c>
      <c r="K14" s="70" t="str">
        <f t="shared" si="0"/>
        <v xml:space="preserve"> </v>
      </c>
      <c r="L14" s="15"/>
      <c r="M14" s="29">
        <f>IF(ISBLANK(K14),0,SUMIF(D13:D239,K14,G13:G240))</f>
        <v>0</v>
      </c>
      <c r="N14" s="57"/>
      <c r="O14" s="57"/>
      <c r="P14" s="57"/>
      <c r="Q14" s="57"/>
      <c r="S14" s="58" t="e">
        <f t="array" ref="S14">INDEX($D$14:$D$34,MATCH(0,COUNTIF($S13:S13,$D$14:$D$34),0))</f>
        <v>#N/A</v>
      </c>
      <c r="T14" s="58" t="e">
        <f t="array" ref="T14">INDEX($S$13:$S$144,MATCH(0,COUNTIF($T13:T13,$S$13:$S$144),0))</f>
        <v>#N/A</v>
      </c>
    </row>
    <row r="15" spans="1:21" ht="24" customHeight="1" x14ac:dyDescent="0.25">
      <c r="B15" s="44"/>
      <c r="C15" s="45"/>
      <c r="D15" s="74"/>
      <c r="E15" s="44"/>
      <c r="F15" s="44"/>
      <c r="G15" s="43"/>
      <c r="H15" s="107"/>
      <c r="I15" s="105">
        <f t="shared" si="1"/>
        <v>0</v>
      </c>
      <c r="K15" s="70" t="str">
        <f t="shared" si="0"/>
        <v xml:space="preserve"> </v>
      </c>
      <c r="L15" s="15"/>
      <c r="M15" s="29">
        <f>IF(ISBLANK(K15),0,SUMIF(D13:D239,K15,G13:G240))</f>
        <v>0</v>
      </c>
      <c r="N15" s="57"/>
      <c r="O15" s="57"/>
      <c r="P15" s="57"/>
      <c r="Q15" s="57"/>
      <c r="S15" s="58" t="e">
        <f t="array" ref="S15">INDEX($D$14:$D$34,MATCH(0,COUNTIF($S13:S14,$D$14:$D$34),0))</f>
        <v>#N/A</v>
      </c>
      <c r="T15" s="58" t="e">
        <f t="array" ref="T15">INDEX($S$13:$S$144,MATCH(0,COUNTIF($T13:T14,$S$13:$S$144),0))</f>
        <v>#N/A</v>
      </c>
    </row>
    <row r="16" spans="1:21" ht="24" customHeight="1" x14ac:dyDescent="0.25">
      <c r="B16" s="44"/>
      <c r="C16" s="45"/>
      <c r="D16" s="74"/>
      <c r="E16" s="44"/>
      <c r="F16" s="44"/>
      <c r="G16" s="43"/>
      <c r="H16" s="107"/>
      <c r="I16" s="105">
        <f t="shared" si="1"/>
        <v>0</v>
      </c>
      <c r="K16" s="70" t="str">
        <f t="shared" si="0"/>
        <v xml:space="preserve"> </v>
      </c>
      <c r="L16" s="15"/>
      <c r="M16" s="29">
        <f>IF(ISBLANK(K16),0,SUMIF(D13:D239,K16,G13:G240))</f>
        <v>0</v>
      </c>
      <c r="N16" s="57"/>
      <c r="O16" s="57"/>
      <c r="P16" s="57"/>
      <c r="Q16" s="57"/>
      <c r="S16" s="58" t="e">
        <f t="array" ref="S16">INDEX($D$14:$D$34,MATCH(0,COUNTIF($S13:S15,$D$14:$D$34),0))</f>
        <v>#N/A</v>
      </c>
      <c r="T16" s="58" t="e">
        <f t="array" ref="T16">INDEX($S$13:$S$144,MATCH(0,COUNTIF($T13:T15,$S$13:$S$144),0))</f>
        <v>#N/A</v>
      </c>
    </row>
    <row r="17" spans="2:20" ht="24" customHeight="1" x14ac:dyDescent="0.25">
      <c r="B17" s="44"/>
      <c r="C17" s="45"/>
      <c r="D17" s="74"/>
      <c r="E17" s="44"/>
      <c r="F17" s="44"/>
      <c r="G17" s="43"/>
      <c r="H17" s="107"/>
      <c r="I17" s="105">
        <f t="shared" si="1"/>
        <v>0</v>
      </c>
      <c r="K17" s="70" t="str">
        <f t="shared" si="0"/>
        <v xml:space="preserve"> </v>
      </c>
      <c r="L17" s="15"/>
      <c r="M17" s="29">
        <f>IF(ISBLANK(K17),0,SUMIF(D13:D239,K17,G13:G240))</f>
        <v>0</v>
      </c>
      <c r="N17" s="57"/>
      <c r="O17" s="57"/>
      <c r="P17" s="57"/>
      <c r="Q17" s="57"/>
      <c r="S17" s="58" t="e">
        <f t="array" ref="S17">INDEX($D$14:$D$34,MATCH(0,COUNTIF($S13:S16,$D$14:$D$34),0))</f>
        <v>#N/A</v>
      </c>
      <c r="T17" s="58" t="e">
        <f t="array" ref="T17">INDEX($S$13:$S$144,MATCH(0,COUNTIF($T13:T16,$S$13:$S$144),0))</f>
        <v>#N/A</v>
      </c>
    </row>
    <row r="18" spans="2:20" ht="24" customHeight="1" x14ac:dyDescent="0.25">
      <c r="B18" s="44"/>
      <c r="C18" s="45"/>
      <c r="D18" s="74"/>
      <c r="E18" s="44"/>
      <c r="F18" s="44"/>
      <c r="G18" s="43"/>
      <c r="H18" s="107"/>
      <c r="I18" s="105">
        <f t="shared" si="1"/>
        <v>0</v>
      </c>
      <c r="K18" s="70" t="str">
        <f t="shared" si="0"/>
        <v xml:space="preserve"> </v>
      </c>
      <c r="L18" s="15"/>
      <c r="M18" s="29">
        <f>IF(ISBLANK(K18),0,SUMIF(D13:D239,K18,G13:G240))</f>
        <v>0</v>
      </c>
      <c r="N18" s="57"/>
      <c r="O18" s="57"/>
      <c r="P18" s="57"/>
      <c r="Q18" s="57"/>
      <c r="S18" s="58" t="e">
        <f t="array" ref="S18">INDEX($D$14:$D$34,MATCH(0,COUNTIF($S13:S17,$D$14:$D$34),0))</f>
        <v>#N/A</v>
      </c>
      <c r="T18" s="58" t="e">
        <f t="array" ref="T18">INDEX($S$13:$S$144,MATCH(0,COUNTIF($T13:T17,$S$13:$S$144),0))</f>
        <v>#N/A</v>
      </c>
    </row>
    <row r="19" spans="2:20" ht="24" customHeight="1" x14ac:dyDescent="0.25">
      <c r="B19" s="44"/>
      <c r="C19" s="45"/>
      <c r="D19" s="74"/>
      <c r="E19" s="44"/>
      <c r="F19" s="44"/>
      <c r="G19" s="43"/>
      <c r="H19" s="107"/>
      <c r="I19" s="105">
        <f t="shared" si="1"/>
        <v>0</v>
      </c>
      <c r="K19" s="70" t="str">
        <f t="shared" si="0"/>
        <v xml:space="preserve"> </v>
      </c>
      <c r="L19" s="15"/>
      <c r="M19" s="29">
        <f>IF(ISBLANK(K19),0,SUMIF(D13:D239,K19,G13:G240))</f>
        <v>0</v>
      </c>
      <c r="N19" s="57"/>
      <c r="O19" s="57"/>
      <c r="P19" s="57"/>
      <c r="Q19" s="57"/>
      <c r="S19" s="58" t="e">
        <f t="array" ref="S19">INDEX($D$14:$D$34,MATCH(0,COUNTIF($S13:S18,$D$14:$D$34),0))</f>
        <v>#N/A</v>
      </c>
      <c r="T19" s="58" t="e">
        <f t="array" ref="T19">INDEX($S$13:$S$144,MATCH(0,COUNTIF($T13:T18,$S$13:$S$144),0))</f>
        <v>#N/A</v>
      </c>
    </row>
    <row r="20" spans="2:20" ht="24" customHeight="1" x14ac:dyDescent="0.25">
      <c r="B20" s="44"/>
      <c r="C20" s="45"/>
      <c r="D20" s="74"/>
      <c r="E20" s="44"/>
      <c r="F20" s="44"/>
      <c r="G20" s="43"/>
      <c r="H20" s="107"/>
      <c r="I20" s="105">
        <f t="shared" si="1"/>
        <v>0</v>
      </c>
      <c r="K20" s="70" t="str">
        <f t="shared" si="0"/>
        <v xml:space="preserve"> </v>
      </c>
      <c r="L20" s="15"/>
      <c r="M20" s="29">
        <f>IF(ISBLANK(K20),0,SUMIF(D13:D239,K20,G13:G240))</f>
        <v>0</v>
      </c>
      <c r="N20" s="57"/>
      <c r="O20" s="57"/>
      <c r="P20" s="57"/>
      <c r="Q20" s="57"/>
      <c r="S20" s="58" t="e">
        <f t="array" ref="S20">INDEX($D$14:$D$34,MATCH(0,COUNTIF($S13:S19,$D$14:$D$34),0))</f>
        <v>#N/A</v>
      </c>
      <c r="T20" s="58" t="e">
        <f t="array" ref="T20">INDEX($S$13:$S$144,MATCH(0,COUNTIF($T13:T19,$S$13:$S$144),0))</f>
        <v>#N/A</v>
      </c>
    </row>
    <row r="21" spans="2:20" ht="24" customHeight="1" x14ac:dyDescent="0.25">
      <c r="B21" s="44"/>
      <c r="C21" s="45"/>
      <c r="D21" s="74"/>
      <c r="E21" s="44"/>
      <c r="F21" s="44"/>
      <c r="G21" s="43"/>
      <c r="H21" s="107"/>
      <c r="I21" s="105">
        <f t="shared" si="1"/>
        <v>0</v>
      </c>
      <c r="K21" s="70" t="str">
        <f t="shared" si="0"/>
        <v xml:space="preserve"> </v>
      </c>
      <c r="L21" s="15"/>
      <c r="M21" s="29">
        <f>IF(ISBLANK(K21),0,SUMIF(D13:D239,K21,G13:G240))</f>
        <v>0</v>
      </c>
      <c r="N21" s="57"/>
      <c r="O21" s="57"/>
      <c r="P21" s="57"/>
      <c r="Q21" s="57"/>
      <c r="S21" s="58" t="e">
        <f t="array" ref="S21">INDEX($D$14:$D$34,MATCH(0,COUNTIF($S13:S20,$D$14:$D$34),0))</f>
        <v>#N/A</v>
      </c>
      <c r="T21" s="58" t="e">
        <f t="array" ref="T21">INDEX($S$13:$S$144,MATCH(0,COUNTIF($T13:T20,$S$13:$S$144),0))</f>
        <v>#N/A</v>
      </c>
    </row>
    <row r="22" spans="2:20" ht="24" customHeight="1" x14ac:dyDescent="0.25">
      <c r="B22" s="44"/>
      <c r="C22" s="45"/>
      <c r="D22" s="74"/>
      <c r="E22" s="44"/>
      <c r="F22" s="44"/>
      <c r="G22" s="43"/>
      <c r="H22" s="107"/>
      <c r="I22" s="105">
        <f t="shared" si="1"/>
        <v>0</v>
      </c>
      <c r="K22" s="70" t="str">
        <f t="shared" si="0"/>
        <v xml:space="preserve"> </v>
      </c>
      <c r="L22" s="15"/>
      <c r="M22" s="29">
        <f>IF(ISBLANK(K22),0,SUMIF(D13:D239,K22,G13:G240))</f>
        <v>0</v>
      </c>
      <c r="N22" s="57"/>
      <c r="O22" s="57"/>
      <c r="P22" s="57"/>
      <c r="Q22" s="57"/>
      <c r="S22" s="58" t="e">
        <f t="array" ref="S22">INDEX($D$14:$D$34,MATCH(0,COUNTIF($S13:S21,$D$14:$D$34),0))</f>
        <v>#N/A</v>
      </c>
      <c r="T22" s="58" t="e">
        <f t="array" ref="T22">INDEX($S$13:$S$144,MATCH(0,COUNTIF($T13:T21,$S$13:$S$144),0))</f>
        <v>#N/A</v>
      </c>
    </row>
    <row r="23" spans="2:20" ht="24" customHeight="1" x14ac:dyDescent="0.25">
      <c r="B23" s="44"/>
      <c r="C23" s="45"/>
      <c r="D23" s="74"/>
      <c r="E23" s="44"/>
      <c r="F23" s="44"/>
      <c r="G23" s="43"/>
      <c r="H23" s="107"/>
      <c r="I23" s="105">
        <f t="shared" si="1"/>
        <v>0</v>
      </c>
      <c r="K23" s="70" t="str">
        <f t="shared" si="0"/>
        <v xml:space="preserve"> </v>
      </c>
      <c r="L23" s="15"/>
      <c r="M23" s="29">
        <f>IF(ISBLANK(K23),0,SUMIF(D13:D239,K23,G13:G240))</f>
        <v>0</v>
      </c>
      <c r="N23" s="57"/>
      <c r="O23" s="57"/>
      <c r="P23" s="57"/>
      <c r="Q23" s="57"/>
      <c r="S23" s="58" t="e">
        <f t="array" ref="S23">INDEX($D$14:$D$34,MATCH(0,COUNTIF($S13:S22,$D$14:$D$34),0))</f>
        <v>#N/A</v>
      </c>
      <c r="T23" s="58" t="e">
        <f t="array" ref="T23">INDEX($S$13:$S$144,MATCH(0,COUNTIF($T13:T22,$S$13:$S$144),0))</f>
        <v>#N/A</v>
      </c>
    </row>
    <row r="24" spans="2:20" ht="24" customHeight="1" x14ac:dyDescent="0.25">
      <c r="B24" s="44"/>
      <c r="C24" s="45"/>
      <c r="D24" s="74"/>
      <c r="E24" s="44"/>
      <c r="F24" s="44"/>
      <c r="G24" s="43"/>
      <c r="H24" s="107"/>
      <c r="I24" s="105">
        <f t="shared" si="1"/>
        <v>0</v>
      </c>
      <c r="K24" s="70" t="str">
        <f t="shared" si="0"/>
        <v xml:space="preserve"> </v>
      </c>
      <c r="L24" s="15"/>
      <c r="M24" s="29">
        <f>IF(ISBLANK(K24),0,SUMIF(D13:D239,K24,G13:G240))</f>
        <v>0</v>
      </c>
      <c r="N24" s="57"/>
      <c r="O24" s="57"/>
      <c r="P24" s="57"/>
      <c r="Q24" s="57"/>
      <c r="S24" s="58" t="e">
        <f t="array" ref="S24">INDEX($D$14:$D$34,MATCH(0,COUNTIF($S13:S23,$D$14:$D$34),0))</f>
        <v>#N/A</v>
      </c>
      <c r="T24" s="58" t="e">
        <f t="array" ref="T24">INDEX($S$13:$S$144,MATCH(0,COUNTIF($T13:T23,$S$13:$S$144),0))</f>
        <v>#N/A</v>
      </c>
    </row>
    <row r="25" spans="2:20" ht="24" customHeight="1" x14ac:dyDescent="0.25">
      <c r="B25" s="44"/>
      <c r="C25" s="45"/>
      <c r="D25" s="74"/>
      <c r="E25" s="44"/>
      <c r="F25" s="44"/>
      <c r="G25" s="43"/>
      <c r="H25" s="107"/>
      <c r="I25" s="105">
        <f t="shared" si="1"/>
        <v>0</v>
      </c>
      <c r="K25" s="70" t="str">
        <f t="shared" si="0"/>
        <v xml:space="preserve"> </v>
      </c>
      <c r="L25" s="15"/>
      <c r="M25" s="29">
        <f>IF(ISBLANK(K25),0,SUMIF(D13:D239,K25,G13:G240))</f>
        <v>0</v>
      </c>
      <c r="N25" s="57"/>
      <c r="O25" s="57"/>
      <c r="P25" s="57"/>
      <c r="Q25" s="57"/>
      <c r="S25" s="58" t="e">
        <f t="array" ref="S25">INDEX($D$14:$D$34,MATCH(0,COUNTIF($S13:S24,$D$14:$D$34),0))</f>
        <v>#N/A</v>
      </c>
      <c r="T25" s="58" t="e">
        <f t="array" ref="T25">INDEX($S$13:$S$144,MATCH(0,COUNTIF($T13:T24,$S$13:$S$144),0))</f>
        <v>#N/A</v>
      </c>
    </row>
    <row r="26" spans="2:20" ht="24" customHeight="1" x14ac:dyDescent="0.25">
      <c r="B26" s="44"/>
      <c r="C26" s="45"/>
      <c r="D26" s="74"/>
      <c r="E26" s="44"/>
      <c r="F26" s="44"/>
      <c r="G26" s="43"/>
      <c r="H26" s="107"/>
      <c r="I26" s="105">
        <f t="shared" si="1"/>
        <v>0</v>
      </c>
      <c r="K26" s="70" t="str">
        <f t="shared" si="0"/>
        <v xml:space="preserve"> </v>
      </c>
      <c r="L26" s="15"/>
      <c r="M26" s="29">
        <f>IF(ISBLANK(K26),0,SUMIF(D13:D239,K26,G13:G240))</f>
        <v>0</v>
      </c>
      <c r="N26" s="57"/>
      <c r="O26" s="57"/>
      <c r="P26" s="57"/>
      <c r="Q26" s="57"/>
      <c r="S26" s="58" t="e">
        <f t="array" ref="S26">INDEX($D$14:$D$34,MATCH(0,COUNTIF($S13:S25,$D$14:$D$34),0))</f>
        <v>#N/A</v>
      </c>
      <c r="T26" s="58" t="e">
        <f t="array" ref="T26">INDEX($S$13:$S$144,MATCH(0,COUNTIF($T13:T25,$S$13:$S$144),0))</f>
        <v>#N/A</v>
      </c>
    </row>
    <row r="27" spans="2:20" ht="24" customHeight="1" x14ac:dyDescent="0.25">
      <c r="B27" s="44"/>
      <c r="C27" s="45"/>
      <c r="D27" s="74"/>
      <c r="E27" s="44"/>
      <c r="F27" s="44"/>
      <c r="G27" s="43"/>
      <c r="H27" s="107"/>
      <c r="I27" s="105">
        <f t="shared" si="1"/>
        <v>0</v>
      </c>
      <c r="K27" s="70" t="str">
        <f t="shared" si="0"/>
        <v xml:space="preserve"> </v>
      </c>
      <c r="L27" s="15"/>
      <c r="M27" s="29">
        <f>IF(ISBLANK(K27),0,SUMIF(D13:D239,K27,G13:G240))</f>
        <v>0</v>
      </c>
      <c r="N27" s="57"/>
      <c r="O27" s="57"/>
      <c r="P27" s="57"/>
      <c r="Q27" s="57"/>
      <c r="S27" s="58" t="e">
        <f t="array" ref="S27">INDEX($D$14:$D$34,MATCH(0,COUNTIF($S13:S26,$D$14:$D$34),0))</f>
        <v>#N/A</v>
      </c>
      <c r="T27" s="58" t="e">
        <f t="array" ref="T27">INDEX($S$13:$S$144,MATCH(0,COUNTIF($T13:T26,$S$13:$S$144),0))</f>
        <v>#N/A</v>
      </c>
    </row>
    <row r="28" spans="2:20" ht="24" customHeight="1" x14ac:dyDescent="0.25">
      <c r="B28" s="44"/>
      <c r="C28" s="45"/>
      <c r="D28" s="74"/>
      <c r="E28" s="44"/>
      <c r="F28" s="44"/>
      <c r="G28" s="43"/>
      <c r="H28" s="107"/>
      <c r="I28" s="105">
        <f t="shared" si="1"/>
        <v>0</v>
      </c>
      <c r="K28" s="70" t="str">
        <f t="shared" si="0"/>
        <v xml:space="preserve"> </v>
      </c>
      <c r="L28" s="15"/>
      <c r="M28" s="29">
        <f>IF(ISBLANK(K28),0,SUMIF(D13:D239,K28,G13:G240))</f>
        <v>0</v>
      </c>
      <c r="N28" s="57"/>
      <c r="O28" s="57"/>
      <c r="P28" s="57"/>
      <c r="Q28" s="57"/>
      <c r="S28" s="58" t="e">
        <f t="array" ref="S28">INDEX($D$14:$D$34,MATCH(0,COUNTIF($S13:S27,$D$14:$D$34),0))</f>
        <v>#N/A</v>
      </c>
      <c r="T28" s="58" t="e">
        <f t="array" ref="T28">INDEX($S$13:$S$144,MATCH(0,COUNTIF($T13:T27,$S$13:$S$144),0))</f>
        <v>#N/A</v>
      </c>
    </row>
    <row r="29" spans="2:20" ht="24" customHeight="1" x14ac:dyDescent="0.25">
      <c r="B29" s="44"/>
      <c r="C29" s="45"/>
      <c r="D29" s="74"/>
      <c r="E29" s="44"/>
      <c r="F29" s="44"/>
      <c r="G29" s="43"/>
      <c r="H29" s="107"/>
      <c r="I29" s="105">
        <f t="shared" si="1"/>
        <v>0</v>
      </c>
      <c r="K29" s="70" t="str">
        <f t="shared" si="0"/>
        <v xml:space="preserve"> </v>
      </c>
      <c r="L29" s="15"/>
      <c r="M29" s="29">
        <f>IF(ISBLANK(K29),0,SUMIF(D13:D239,K29,G13:G240))</f>
        <v>0</v>
      </c>
      <c r="N29" s="52"/>
      <c r="O29" s="57"/>
      <c r="P29" s="57"/>
      <c r="Q29" s="57"/>
      <c r="S29" s="58" t="e">
        <f t="array" ref="S29">INDEX($D$14:$D$34,MATCH(0,COUNTIF($S13:S28,$D$14:$D$34),0))</f>
        <v>#N/A</v>
      </c>
      <c r="T29" s="58" t="e">
        <f t="array" ref="T29">INDEX($S$13:$S$144,MATCH(0,COUNTIF($T13:T28,$S$13:$S$144),0))</f>
        <v>#N/A</v>
      </c>
    </row>
    <row r="30" spans="2:20" ht="24" customHeight="1" x14ac:dyDescent="0.25">
      <c r="B30" s="44"/>
      <c r="C30" s="45"/>
      <c r="D30" s="74"/>
      <c r="E30" s="44"/>
      <c r="F30" s="44"/>
      <c r="G30" s="43"/>
      <c r="H30" s="107"/>
      <c r="I30" s="105">
        <f t="shared" si="1"/>
        <v>0</v>
      </c>
      <c r="K30" s="70" t="str">
        <f t="shared" si="0"/>
        <v xml:space="preserve"> </v>
      </c>
      <c r="L30" s="15"/>
      <c r="M30" s="29">
        <f>IF(ISBLANK(K30),0,SUMIF(D13:D239,K30,G13:G240))</f>
        <v>0</v>
      </c>
      <c r="N30" s="57"/>
      <c r="O30" s="57"/>
      <c r="P30" s="57"/>
      <c r="Q30" s="57"/>
      <c r="S30" s="58" t="e">
        <f t="array" ref="S30">INDEX($D$14:$D$34,MATCH(0,COUNTIF($S13:S29,$D$14:$D$34),0))</f>
        <v>#N/A</v>
      </c>
      <c r="T30" s="58" t="e">
        <f t="array" ref="T30">INDEX($S$13:$S$144,MATCH(0,COUNTIF($T13:T29,$S$13:$S$144),0))</f>
        <v>#N/A</v>
      </c>
    </row>
    <row r="31" spans="2:20" ht="24" customHeight="1" thickBot="1" x14ac:dyDescent="0.3">
      <c r="B31" s="44"/>
      <c r="C31" s="45"/>
      <c r="D31" s="74"/>
      <c r="E31" s="44"/>
      <c r="F31" s="44"/>
      <c r="G31" s="43"/>
      <c r="H31" s="107"/>
      <c r="I31" s="105">
        <f t="shared" si="1"/>
        <v>0</v>
      </c>
      <c r="K31" s="71" t="str">
        <f t="shared" si="0"/>
        <v xml:space="preserve"> </v>
      </c>
      <c r="L31" s="18"/>
      <c r="M31" s="30">
        <f>IF(ISBLANK(K31),0,SUMIF(D13:D239,K31,G13:G240))</f>
        <v>0</v>
      </c>
      <c r="N31" s="57"/>
      <c r="O31" s="57"/>
      <c r="P31" s="57"/>
      <c r="Q31" s="57"/>
      <c r="S31" s="58" t="e">
        <f t="array" ref="S31">INDEX($D$14:$D$34,MATCH(0,COUNTIF($S13:S30,$D$14:$D$34),0))</f>
        <v>#N/A</v>
      </c>
      <c r="T31" s="58" t="e">
        <f t="array" ref="T31">INDEX($S$13:$S$144,MATCH(0,COUNTIF($T13:T30,$S$13:$S$144),0))</f>
        <v>#N/A</v>
      </c>
    </row>
    <row r="32" spans="2:20" ht="24" customHeight="1" thickTop="1" thickBot="1" x14ac:dyDescent="0.3">
      <c r="B32" s="44"/>
      <c r="C32" s="45"/>
      <c r="D32" s="74"/>
      <c r="E32" s="44"/>
      <c r="F32" s="44"/>
      <c r="G32" s="43"/>
      <c r="H32" s="107"/>
      <c r="I32" s="105">
        <f t="shared" si="1"/>
        <v>0</v>
      </c>
      <c r="K32" s="19" t="s">
        <v>20</v>
      </c>
      <c r="L32" s="20"/>
      <c r="M32" s="31">
        <f>SUM(M7:M31)</f>
        <v>0</v>
      </c>
      <c r="S32" s="58" t="e">
        <f t="array" ref="S32">INDEX($D$14:$D$34,MATCH(0,COUNTIF($S13:S31,$D$14:$D$34),0))</f>
        <v>#N/A</v>
      </c>
      <c r="T32" s="58" t="e">
        <f t="array" ref="T32">INDEX($S$13:$S$144,MATCH(0,COUNTIF($T13:T31,$S$13:$S$144),0))</f>
        <v>#N/A</v>
      </c>
    </row>
    <row r="33" spans="1:20" ht="24" customHeight="1" thickTop="1" thickBot="1" x14ac:dyDescent="0.3">
      <c r="B33" s="44"/>
      <c r="C33" s="45"/>
      <c r="D33" s="74"/>
      <c r="E33" s="44"/>
      <c r="F33" s="44"/>
      <c r="G33" s="43"/>
      <c r="H33" s="107"/>
      <c r="I33" s="105">
        <f t="shared" si="1"/>
        <v>0</v>
      </c>
      <c r="K33" s="21" t="s">
        <v>21</v>
      </c>
      <c r="L33" s="22"/>
      <c r="M33" s="23" t="str">
        <f>IF(M32=G35+G76+G117+G158+G199+G240,"YES","NO")</f>
        <v>YES</v>
      </c>
      <c r="N33" s="52"/>
      <c r="O33" s="52"/>
      <c r="P33" s="52"/>
      <c r="Q33" s="52"/>
      <c r="S33" s="58" t="e">
        <f t="array" ref="S33">INDEX($D$14:$D$34,MATCH(0,COUNTIF($S13:S32,$D$14:$D$34),0))</f>
        <v>#N/A</v>
      </c>
      <c r="T33" s="58" t="e">
        <f t="array" ref="T33">INDEX($S$13:$S$144,MATCH(0,COUNTIF($T13:T32,$S$13:$S$144),0))</f>
        <v>#N/A</v>
      </c>
    </row>
    <row r="34" spans="1:20" ht="24" customHeight="1" thickTop="1" thickBot="1" x14ac:dyDescent="0.3">
      <c r="B34" s="75"/>
      <c r="C34" s="95"/>
      <c r="D34" s="96"/>
      <c r="E34" s="75"/>
      <c r="F34" s="75"/>
      <c r="G34" s="46"/>
      <c r="H34" s="108"/>
      <c r="I34" s="105">
        <f t="shared" si="1"/>
        <v>0</v>
      </c>
      <c r="M34" s="4"/>
      <c r="S34" s="58" t="e">
        <f t="array" ref="S34">INDEX($D$14:$D$34,MATCH(0,COUNTIF($S13:S33,$D$14:$D$34),0))</f>
        <v>#N/A</v>
      </c>
      <c r="T34" s="58" t="e">
        <f t="array" ref="T34">INDEX($S$13:$S$144,MATCH(0,COUNTIF($T13:T33,$S$13:$S$144),0))</f>
        <v>#N/A</v>
      </c>
    </row>
    <row r="35" spans="1:20" ht="24" customHeight="1" thickTop="1" thickBot="1" x14ac:dyDescent="0.3">
      <c r="B35" s="97"/>
      <c r="C35" s="98"/>
      <c r="D35" s="98"/>
      <c r="E35" s="94"/>
      <c r="F35" s="99"/>
      <c r="G35" s="76">
        <f>SUM(G13:G34)</f>
        <v>0</v>
      </c>
      <c r="H35" s="109">
        <f>SUM(H13:H34)</f>
        <v>0</v>
      </c>
      <c r="I35" s="76">
        <f>SUM(I13:I34)</f>
        <v>0</v>
      </c>
      <c r="K35" s="21" t="s">
        <v>22</v>
      </c>
      <c r="L35" s="22"/>
      <c r="M35" s="32">
        <f>ROUNDUP(M32*0.0765,2)</f>
        <v>0</v>
      </c>
      <c r="R35" s="54" t="s">
        <v>86</v>
      </c>
      <c r="S35" s="58" t="e">
        <f t="array" ref="S35">INDEX($D$54:$D$75,MATCH(0,COUNTIF($S13:S34,$D$54:$D$75),0))</f>
        <v>#N/A</v>
      </c>
      <c r="T35" s="58" t="e">
        <f t="array" ref="T35">INDEX($S$13:$S$144,MATCH(0,COUNTIF($T13:T34,$S$13:$S$144),0))</f>
        <v>#N/A</v>
      </c>
    </row>
    <row r="36" spans="1:20" x14ac:dyDescent="0.2">
      <c r="B36" s="24"/>
      <c r="S36" s="58" t="e">
        <f t="array" ref="S36">INDEX($D$55:$D$75,MATCH(0,COUNTIF($S13:S35,$D$55:$D$75),0))</f>
        <v>#N/A</v>
      </c>
      <c r="T36" s="58" t="e">
        <f t="array" ref="T36">INDEX($S$13:$S$144,MATCH(0,COUNTIF($T13:T35,$S$13:$S$144),0))</f>
        <v>#N/A</v>
      </c>
    </row>
    <row r="37" spans="1:20" x14ac:dyDescent="0.2">
      <c r="B37" s="137"/>
      <c r="C37" s="135"/>
      <c r="D37" s="135"/>
      <c r="E37" s="135"/>
      <c r="F37" s="135"/>
      <c r="G37" s="135"/>
      <c r="H37" s="135"/>
      <c r="I37" s="136"/>
      <c r="J37" s="25"/>
      <c r="S37" s="58" t="e">
        <f t="array" ref="S37">INDEX($D$56:$D$75,MATCH(0,COUNTIF($S13:S36,$D$56:$D$75),0))</f>
        <v>#N/A</v>
      </c>
      <c r="T37" s="58" t="e">
        <f t="array" ref="T37">INDEX($S$13:$S$144,MATCH(0,COUNTIF($T13:T36,$S$13:$S$144),0))</f>
        <v>#N/A</v>
      </c>
    </row>
    <row r="38" spans="1:20" x14ac:dyDescent="0.2">
      <c r="B38" s="137"/>
      <c r="C38" s="135"/>
      <c r="D38" s="135"/>
      <c r="E38" s="135"/>
      <c r="F38" s="135"/>
      <c r="G38" s="135"/>
      <c r="H38" s="135"/>
      <c r="I38" s="136"/>
      <c r="J38" s="25"/>
      <c r="S38" s="58" t="e">
        <f t="array" ref="S38">INDEX($D$57:$D$75,MATCH(0,COUNTIF($S13:S37,$D$57:$D$75),0))</f>
        <v>#N/A</v>
      </c>
    </row>
    <row r="39" spans="1:20" x14ac:dyDescent="0.2">
      <c r="B39" s="137"/>
      <c r="C39" s="135"/>
      <c r="D39" s="135"/>
      <c r="E39" s="135"/>
      <c r="F39" s="135"/>
      <c r="G39" s="135"/>
      <c r="H39" s="135"/>
      <c r="I39" s="136"/>
      <c r="J39" s="26"/>
      <c r="S39" s="58" t="e">
        <f t="array" ref="S39">INDEX($D$58:$D$79,MATCH(0,COUNTIF($S13:S38,$D$58:$D$75),0))</f>
        <v>#N/A</v>
      </c>
    </row>
    <row r="40" spans="1:20" x14ac:dyDescent="0.2">
      <c r="B40" s="137"/>
      <c r="C40" s="135"/>
      <c r="D40" s="135"/>
      <c r="E40" s="135"/>
      <c r="F40" s="135"/>
      <c r="G40" s="135"/>
      <c r="H40" s="135"/>
      <c r="I40" s="136"/>
      <c r="J40" s="26"/>
      <c r="S40" s="58" t="e">
        <f t="array" ref="S40">INDEX($D$59:$D$75,MATCH(0,COUNTIF($S13:S39,$D$59:$D$75),0))</f>
        <v>#N/A</v>
      </c>
    </row>
    <row r="41" spans="1:20" ht="17.100000000000001" customHeight="1" x14ac:dyDescent="0.25">
      <c r="B41" s="130" t="s">
        <v>51</v>
      </c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55"/>
      <c r="O41" s="55"/>
      <c r="P41" s="55"/>
      <c r="Q41" s="55"/>
      <c r="S41" s="58" t="e">
        <f t="array" ref="S41">INDEX($D$60:$D$75,MATCH(0,COUNTIF($S13:S40,$D$60:$D$75),0))</f>
        <v>#N/A</v>
      </c>
    </row>
    <row r="42" spans="1:20" ht="30" x14ac:dyDescent="0.4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53"/>
      <c r="O42" s="59"/>
      <c r="P42" s="59"/>
      <c r="Q42" s="59"/>
      <c r="S42" s="58" t="e">
        <f t="array" ref="S42">INDEX($D$61:$D$75,MATCH(0,COUNTIF($S13:S41,$D$61:$D$75),0))</f>
        <v>#N/A</v>
      </c>
    </row>
    <row r="43" spans="1:20" ht="27.75" x14ac:dyDescent="0.4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53"/>
      <c r="O43" s="60"/>
      <c r="P43" s="60"/>
      <c r="Q43" s="60"/>
      <c r="S43" s="58" t="e">
        <f t="array" ref="S43">INDEX($D$62:$D$75,MATCH(0,COUNTIF($S13:S42,$D$62:$D$75),0))</f>
        <v>#N/A</v>
      </c>
    </row>
    <row r="44" spans="1:20" ht="15.75" thickBot="1" x14ac:dyDescent="0.25">
      <c r="C44" s="5"/>
      <c r="F44" s="6"/>
      <c r="S44" s="58" t="e">
        <f t="array" ref="S44">INDEX($D$63:$D$75,MATCH(0,COUNTIF($S13:S43,$D$63:$D$75),0))</f>
        <v>#N/A</v>
      </c>
    </row>
    <row r="45" spans="1:20" ht="18.75" thickBot="1" x14ac:dyDescent="0.3">
      <c r="B45" s="4"/>
      <c r="C45" s="129">
        <f>SUMMARY!$B$6</f>
        <v>0</v>
      </c>
      <c r="D45" s="129"/>
      <c r="E45" s="7"/>
      <c r="F45" s="7"/>
      <c r="G45" s="87" t="str">
        <f>SUMMARY!$G$7</f>
        <v xml:space="preserve">  </v>
      </c>
      <c r="H45" s="101"/>
      <c r="I45" s="101"/>
      <c r="K45" s="125"/>
      <c r="L45" s="125"/>
      <c r="M45" s="125"/>
      <c r="N45" s="55"/>
      <c r="S45" s="58" t="e">
        <f t="array" ref="S45">INDEX($D$64:$D$75,MATCH(0,COUNTIF($S13:S44,$D$64:$D$75),0))</f>
        <v>#N/A</v>
      </c>
    </row>
    <row r="46" spans="1:20" ht="24" customHeight="1" thickBot="1" x14ac:dyDescent="0.3">
      <c r="B46" s="4"/>
      <c r="C46" s="138">
        <f>SUMMARY!$B$8</f>
        <v>0</v>
      </c>
      <c r="D46" s="138"/>
      <c r="E46" s="4"/>
      <c r="G46" s="88">
        <f>SUMMARY!$G$8</f>
        <v>0</v>
      </c>
      <c r="H46" s="102"/>
      <c r="I46" s="102"/>
      <c r="K46" s="124"/>
      <c r="L46" s="124"/>
      <c r="M46" s="124"/>
      <c r="N46" s="56"/>
      <c r="S46" s="58" t="e">
        <f t="array" ref="S46">INDEX($D$65:$D$75,MATCH(0,COUNTIF($S13:S45,$D$65:$D$75),0))</f>
        <v>#N/A</v>
      </c>
    </row>
    <row r="47" spans="1:20" ht="21" customHeight="1" thickBot="1" x14ac:dyDescent="0.3">
      <c r="C47" s="7"/>
      <c r="D47" s="9"/>
      <c r="F47" s="64"/>
      <c r="G47" s="10" t="s">
        <v>4</v>
      </c>
      <c r="H47" s="10"/>
      <c r="I47" s="10"/>
      <c r="K47" s="124"/>
      <c r="L47" s="124"/>
      <c r="M47" s="124"/>
      <c r="N47" s="56"/>
      <c r="S47" s="58" t="e">
        <f t="array" ref="S47">INDEX($D$66:$D$75,MATCH(0,COUNTIF($S13:S46,$D$66:$D$75),0))</f>
        <v>#N/A</v>
      </c>
    </row>
    <row r="48" spans="1:20" ht="24" customHeight="1" thickBot="1" x14ac:dyDescent="0.25">
      <c r="C48" s="11"/>
      <c r="D48" s="12"/>
      <c r="F48" s="68">
        <f>SUMMARY!$F$11</f>
        <v>0</v>
      </c>
      <c r="G48" s="66">
        <f>SUMMARY!$G$11</f>
        <v>0</v>
      </c>
      <c r="H48" s="103"/>
      <c r="I48" s="103"/>
      <c r="K48" s="91"/>
      <c r="L48" s="92"/>
      <c r="M48" s="93"/>
      <c r="N48" s="57"/>
      <c r="S48" s="58" t="e">
        <f t="array" ref="S48">INDEX($D$67:$D$75,MATCH(0,COUNTIF($S13:S47,$D$67:$D$75),0))</f>
        <v>#N/A</v>
      </c>
    </row>
    <row r="49" spans="2:19" ht="25.5" customHeight="1" x14ac:dyDescent="0.35">
      <c r="B49" s="131"/>
      <c r="C49" s="131"/>
      <c r="D49" s="131"/>
      <c r="E49" s="131"/>
      <c r="F49" s="131"/>
      <c r="G49" s="131"/>
      <c r="H49" s="100"/>
      <c r="I49" s="100"/>
      <c r="J49" s="14"/>
      <c r="K49" s="91"/>
      <c r="L49" s="92"/>
      <c r="M49" s="93"/>
      <c r="N49" s="57"/>
      <c r="S49" s="58" t="e">
        <f t="array" ref="S49">INDEX($D$68:$D$75,MATCH(0,COUNTIF($S13:S48,$D$68:$D$75),0))</f>
        <v>#N/A</v>
      </c>
    </row>
    <row r="50" spans="2:19" ht="15.75" thickBot="1" x14ac:dyDescent="0.25">
      <c r="K50" s="91"/>
      <c r="L50" s="92"/>
      <c r="M50" s="93"/>
      <c r="N50" s="57"/>
      <c r="S50" s="58" t="e">
        <f t="array" ref="S50">INDEX($D$69:$D$75,MATCH(0,COUNTIF($S13:S49,$D$69:$D$75),0))</f>
        <v>#N/A</v>
      </c>
    </row>
    <row r="51" spans="2:19" ht="24" customHeight="1" thickBot="1" x14ac:dyDescent="0.25">
      <c r="B51" s="151" t="s">
        <v>81</v>
      </c>
      <c r="C51" s="152"/>
      <c r="D51" s="152"/>
      <c r="E51" s="152"/>
      <c r="F51" s="152"/>
      <c r="G51" s="152"/>
      <c r="H51" s="153"/>
      <c r="I51" s="154"/>
      <c r="K51" s="91"/>
      <c r="L51" s="92"/>
      <c r="M51" s="93"/>
      <c r="N51" s="57"/>
      <c r="S51" s="58" t="e">
        <f t="array" ref="S51">INDEX($D$70:$D$75,MATCH(0,COUNTIF($S13:S50,$D$70:$D$75),0))</f>
        <v>#N/A</v>
      </c>
    </row>
    <row r="52" spans="2:19" ht="24" customHeight="1" thickBot="1" x14ac:dyDescent="0.25">
      <c r="B52" s="104" t="s">
        <v>30</v>
      </c>
      <c r="C52" s="132" t="s">
        <v>12</v>
      </c>
      <c r="D52" s="132"/>
      <c r="E52" s="133" t="s">
        <v>11</v>
      </c>
      <c r="F52" s="134"/>
      <c r="G52" s="127" t="s">
        <v>31</v>
      </c>
      <c r="H52" s="150" t="s">
        <v>82</v>
      </c>
      <c r="I52" s="139" t="s">
        <v>83</v>
      </c>
      <c r="K52" s="91"/>
      <c r="L52" s="92"/>
      <c r="M52" s="93"/>
      <c r="N52" s="57"/>
      <c r="S52" s="58" t="e">
        <f t="array" ref="S52">INDEX($D$71:$D$75,MATCH(0,COUNTIF($S13:S51,$D$71:$D$75),0))</f>
        <v>#N/A</v>
      </c>
    </row>
    <row r="53" spans="2:19" ht="24" customHeight="1" thickBot="1" x14ac:dyDescent="0.3">
      <c r="B53" s="67" t="s">
        <v>7</v>
      </c>
      <c r="C53" s="16" t="s">
        <v>8</v>
      </c>
      <c r="D53" s="17" t="s">
        <v>2</v>
      </c>
      <c r="E53" s="16" t="s">
        <v>9</v>
      </c>
      <c r="F53" s="16" t="s">
        <v>10</v>
      </c>
      <c r="G53" s="128"/>
      <c r="H53" s="140"/>
      <c r="I53" s="140"/>
      <c r="K53" s="91"/>
      <c r="L53" s="92"/>
      <c r="M53" s="93"/>
      <c r="N53" s="57"/>
      <c r="S53" s="58" t="e">
        <f t="array" ref="S53">INDEX($D$72:$D$75,MATCH(0,COUNTIF($S13:S52,$D$72:$D$75),0))</f>
        <v>#N/A</v>
      </c>
    </row>
    <row r="54" spans="2:19" ht="24.75" customHeight="1" x14ac:dyDescent="0.25">
      <c r="B54" s="38"/>
      <c r="C54" s="39"/>
      <c r="D54" s="72"/>
      <c r="E54" s="38"/>
      <c r="F54" s="38"/>
      <c r="G54" s="40"/>
      <c r="H54" s="106"/>
      <c r="I54" s="105">
        <f>IFERROR(G54*H54,"")</f>
        <v>0</v>
      </c>
      <c r="K54" s="91"/>
      <c r="L54" s="92"/>
      <c r="M54" s="93"/>
      <c r="N54" s="57"/>
      <c r="S54" s="58" t="e">
        <f t="array" ref="S54">INDEX($D$73:$D$75,MATCH(0,COUNTIF($S13:S53,$D$73:$D$75),0))</f>
        <v>#N/A</v>
      </c>
    </row>
    <row r="55" spans="2:19" ht="24" customHeight="1" x14ac:dyDescent="0.25">
      <c r="B55" s="41"/>
      <c r="C55" s="42"/>
      <c r="D55" s="73"/>
      <c r="E55" s="41"/>
      <c r="F55" s="41"/>
      <c r="G55" s="43"/>
      <c r="H55" s="107"/>
      <c r="I55" s="105">
        <f t="shared" ref="I55:I75" si="2">IFERROR(G55*H55,"")</f>
        <v>0</v>
      </c>
      <c r="K55" s="91"/>
      <c r="L55" s="92"/>
      <c r="M55" s="93"/>
      <c r="N55" s="57"/>
      <c r="S55" s="58" t="e">
        <f t="array" ref="S55">INDEX($D$74:$D$75,MATCH(0,COUNTIF($S13:S54,$D$74:$D$75),0))</f>
        <v>#N/A</v>
      </c>
    </row>
    <row r="56" spans="2:19" ht="24" customHeight="1" x14ac:dyDescent="0.25">
      <c r="B56" s="44"/>
      <c r="C56" s="45"/>
      <c r="D56" s="74"/>
      <c r="E56" s="44"/>
      <c r="F56" s="44"/>
      <c r="G56" s="43"/>
      <c r="H56" s="107"/>
      <c r="I56" s="105">
        <f t="shared" si="2"/>
        <v>0</v>
      </c>
      <c r="K56" s="91"/>
      <c r="L56" s="92"/>
      <c r="M56" s="93"/>
      <c r="N56" s="57"/>
      <c r="S56" s="58" t="e">
        <f t="array" ref="S56">INDEX($D$75:$D$75,MATCH(0,COUNTIF($S13:S55,$D$75:$D$75),0))</f>
        <v>#N/A</v>
      </c>
    </row>
    <row r="57" spans="2:19" ht="24" customHeight="1" x14ac:dyDescent="0.25">
      <c r="B57" s="44"/>
      <c r="C57" s="45"/>
      <c r="D57" s="74"/>
      <c r="E57" s="44"/>
      <c r="F57" s="44"/>
      <c r="G57" s="43"/>
      <c r="H57" s="107"/>
      <c r="I57" s="105">
        <f t="shared" si="2"/>
        <v>0</v>
      </c>
      <c r="K57" s="91"/>
      <c r="L57" s="92"/>
      <c r="M57" s="93"/>
      <c r="N57" s="57"/>
      <c r="S57" s="58" t="e">
        <f t="array" ref="S57">INDEX($D$95:$D$116,MATCH(0,COUNTIF($S13:S56,$D$95:$D$116),0))</f>
        <v>#N/A</v>
      </c>
    </row>
    <row r="58" spans="2:19" ht="24" customHeight="1" x14ac:dyDescent="0.25">
      <c r="B58" s="44"/>
      <c r="C58" s="45"/>
      <c r="D58" s="74"/>
      <c r="E58" s="44"/>
      <c r="F58" s="44"/>
      <c r="G58" s="43"/>
      <c r="H58" s="107"/>
      <c r="I58" s="105">
        <f t="shared" si="2"/>
        <v>0</v>
      </c>
      <c r="K58" s="91"/>
      <c r="L58" s="92"/>
      <c r="M58" s="93"/>
      <c r="N58" s="57"/>
      <c r="R58" s="54" t="s">
        <v>87</v>
      </c>
      <c r="S58" s="58" t="e">
        <f t="array" ref="S58">INDEX($D$96:$D$116,MATCH(0,COUNTIF($S13:S57,$D$96:$D$116),0))</f>
        <v>#N/A</v>
      </c>
    </row>
    <row r="59" spans="2:19" ht="24" customHeight="1" x14ac:dyDescent="0.25">
      <c r="B59" s="44"/>
      <c r="C59" s="45"/>
      <c r="D59" s="74"/>
      <c r="E59" s="44"/>
      <c r="F59" s="44"/>
      <c r="G59" s="43"/>
      <c r="H59" s="107"/>
      <c r="I59" s="105">
        <f t="shared" si="2"/>
        <v>0</v>
      </c>
      <c r="K59" s="91"/>
      <c r="L59" s="92"/>
      <c r="M59" s="93"/>
      <c r="N59" s="57"/>
      <c r="S59" s="58" t="e">
        <f t="array" ref="S59">INDEX($D$97:$D$116,MATCH(0,COUNTIF($S13:S58,$D$97:$D$116),0))</f>
        <v>#N/A</v>
      </c>
    </row>
    <row r="60" spans="2:19" ht="24" customHeight="1" x14ac:dyDescent="0.25">
      <c r="B60" s="44"/>
      <c r="C60" s="45"/>
      <c r="D60" s="74"/>
      <c r="E60" s="44"/>
      <c r="F60" s="44"/>
      <c r="G60" s="43"/>
      <c r="H60" s="107"/>
      <c r="I60" s="105">
        <f t="shared" si="2"/>
        <v>0</v>
      </c>
      <c r="K60" s="91"/>
      <c r="L60" s="92"/>
      <c r="M60" s="93"/>
      <c r="N60" s="57"/>
      <c r="S60" s="58" t="e">
        <f t="array" ref="S60">INDEX($D$98:$D$116,MATCH(0,COUNTIF($S13:S59,$D$98:$D$116),0))</f>
        <v>#N/A</v>
      </c>
    </row>
    <row r="61" spans="2:19" ht="24" customHeight="1" x14ac:dyDescent="0.25">
      <c r="B61" s="44"/>
      <c r="C61" s="45"/>
      <c r="D61" s="74"/>
      <c r="E61" s="44"/>
      <c r="F61" s="44"/>
      <c r="G61" s="43"/>
      <c r="H61" s="107"/>
      <c r="I61" s="105">
        <f t="shared" si="2"/>
        <v>0</v>
      </c>
      <c r="K61" s="91"/>
      <c r="L61" s="92"/>
      <c r="M61" s="93"/>
      <c r="N61" s="57"/>
      <c r="S61" s="58" t="e">
        <f t="array" ref="S61">INDEX($D$99:$D$116,MATCH(0,COUNTIF($S13:S60,$D$99:$D$116),0))</f>
        <v>#N/A</v>
      </c>
    </row>
    <row r="62" spans="2:19" ht="24" customHeight="1" x14ac:dyDescent="0.25">
      <c r="B62" s="44"/>
      <c r="C62" s="45"/>
      <c r="D62" s="74"/>
      <c r="E62" s="44"/>
      <c r="F62" s="44"/>
      <c r="G62" s="43"/>
      <c r="H62" s="107"/>
      <c r="I62" s="105">
        <f t="shared" si="2"/>
        <v>0</v>
      </c>
      <c r="K62" s="91"/>
      <c r="L62" s="92"/>
      <c r="M62" s="93"/>
      <c r="N62" s="57"/>
      <c r="S62" s="58" t="e">
        <f t="array" ref="S62">INDEX($D$100:$D$116,MATCH(0,COUNTIF($S13:S61,$D$100:$D$116),0))</f>
        <v>#N/A</v>
      </c>
    </row>
    <row r="63" spans="2:19" ht="24" customHeight="1" x14ac:dyDescent="0.25">
      <c r="B63" s="44"/>
      <c r="C63" s="45"/>
      <c r="D63" s="74"/>
      <c r="E63" s="44"/>
      <c r="F63" s="44"/>
      <c r="G63" s="43"/>
      <c r="H63" s="107"/>
      <c r="I63" s="105">
        <f t="shared" si="2"/>
        <v>0</v>
      </c>
      <c r="K63" s="91"/>
      <c r="L63" s="92"/>
      <c r="M63" s="93"/>
      <c r="N63" s="57"/>
      <c r="S63" s="58" t="e">
        <f t="array" ref="S63">INDEX($D$101:$D$116,MATCH(0,COUNTIF($S13:S62,$D$101:$D$116),0))</f>
        <v>#N/A</v>
      </c>
    </row>
    <row r="64" spans="2:19" ht="24" customHeight="1" x14ac:dyDescent="0.25">
      <c r="B64" s="44"/>
      <c r="C64" s="45"/>
      <c r="D64" s="74"/>
      <c r="E64" s="44"/>
      <c r="F64" s="44"/>
      <c r="G64" s="43"/>
      <c r="H64" s="107"/>
      <c r="I64" s="105">
        <f t="shared" si="2"/>
        <v>0</v>
      </c>
      <c r="K64" s="91"/>
      <c r="L64" s="92"/>
      <c r="M64" s="93"/>
      <c r="N64" s="57"/>
      <c r="S64" s="58" t="e">
        <f t="array" ref="S64">INDEX($D$102:$D$116,MATCH(0,COUNTIF($S13:S63,$D$102:$D$116),0))</f>
        <v>#N/A</v>
      </c>
    </row>
    <row r="65" spans="2:19" ht="24" customHeight="1" x14ac:dyDescent="0.25">
      <c r="B65" s="44"/>
      <c r="C65" s="45"/>
      <c r="D65" s="74"/>
      <c r="E65" s="44"/>
      <c r="F65" s="44"/>
      <c r="G65" s="43"/>
      <c r="H65" s="107"/>
      <c r="I65" s="105">
        <f t="shared" si="2"/>
        <v>0</v>
      </c>
      <c r="K65" s="91"/>
      <c r="L65" s="92"/>
      <c r="M65" s="93"/>
      <c r="N65" s="57"/>
      <c r="S65" s="58" t="e">
        <f t="array" ref="S65">INDEX($D$103:$D$116,MATCH(0,COUNTIF($S13:S64,$D$103:$D$116),0))</f>
        <v>#N/A</v>
      </c>
    </row>
    <row r="66" spans="2:19" ht="24" customHeight="1" x14ac:dyDescent="0.25">
      <c r="B66" s="44"/>
      <c r="C66" s="45"/>
      <c r="D66" s="74"/>
      <c r="E66" s="44"/>
      <c r="F66" s="44"/>
      <c r="G66" s="43"/>
      <c r="H66" s="107"/>
      <c r="I66" s="105">
        <f t="shared" si="2"/>
        <v>0</v>
      </c>
      <c r="K66" s="91"/>
      <c r="L66" s="92"/>
      <c r="M66" s="93"/>
      <c r="N66" s="57"/>
      <c r="S66" s="58" t="e">
        <f t="array" ref="S66">INDEX($D$104:$D$116,MATCH(0,COUNTIF($S13:S65,$D$104:$D$116),0))</f>
        <v>#N/A</v>
      </c>
    </row>
    <row r="67" spans="2:19" ht="24" customHeight="1" x14ac:dyDescent="0.25">
      <c r="B67" s="44"/>
      <c r="C67" s="45"/>
      <c r="D67" s="74"/>
      <c r="E67" s="44"/>
      <c r="F67" s="44"/>
      <c r="G67" s="43"/>
      <c r="H67" s="107"/>
      <c r="I67" s="105">
        <f t="shared" si="2"/>
        <v>0</v>
      </c>
      <c r="K67" s="91"/>
      <c r="L67" s="92"/>
      <c r="M67" s="93"/>
      <c r="N67" s="57"/>
      <c r="S67" s="58" t="e">
        <f t="array" ref="S67">INDEX($D$105:$D$116,MATCH(0,COUNTIF($S13:S66,$D$105:$D$116),0))</f>
        <v>#N/A</v>
      </c>
    </row>
    <row r="68" spans="2:19" ht="24" customHeight="1" x14ac:dyDescent="0.25">
      <c r="B68" s="44"/>
      <c r="C68" s="45"/>
      <c r="D68" s="74"/>
      <c r="E68" s="44"/>
      <c r="F68" s="44"/>
      <c r="G68" s="43"/>
      <c r="H68" s="107"/>
      <c r="I68" s="105">
        <f t="shared" si="2"/>
        <v>0</v>
      </c>
      <c r="K68" s="91"/>
      <c r="L68" s="92"/>
      <c r="M68" s="93"/>
      <c r="N68" s="57"/>
      <c r="S68" s="58" t="e">
        <f t="array" ref="S68">INDEX($D$106:$D$116,MATCH(0,COUNTIF($S13:S67,$D$106:$D$116),0))</f>
        <v>#N/A</v>
      </c>
    </row>
    <row r="69" spans="2:19" ht="24" customHeight="1" x14ac:dyDescent="0.25">
      <c r="B69" s="44"/>
      <c r="C69" s="45"/>
      <c r="D69" s="74"/>
      <c r="E69" s="44"/>
      <c r="F69" s="44"/>
      <c r="G69" s="43"/>
      <c r="H69" s="107"/>
      <c r="I69" s="105">
        <f t="shared" si="2"/>
        <v>0</v>
      </c>
      <c r="K69" s="91"/>
      <c r="L69" s="92"/>
      <c r="M69" s="93"/>
      <c r="N69" s="57"/>
      <c r="S69" s="58" t="e">
        <f t="array" ref="S69">INDEX($D$107:$D$116,MATCH(0,COUNTIF($S13:S68,$D$107:$D$116),0))</f>
        <v>#N/A</v>
      </c>
    </row>
    <row r="70" spans="2:19" ht="24" customHeight="1" x14ac:dyDescent="0.25">
      <c r="B70" s="44"/>
      <c r="C70" s="45"/>
      <c r="D70" s="74"/>
      <c r="E70" s="44"/>
      <c r="F70" s="44"/>
      <c r="G70" s="43"/>
      <c r="H70" s="107"/>
      <c r="I70" s="105">
        <f t="shared" si="2"/>
        <v>0</v>
      </c>
      <c r="K70" s="91"/>
      <c r="L70" s="92"/>
      <c r="M70" s="93"/>
      <c r="N70" s="52"/>
      <c r="S70" s="58" t="e">
        <f t="array" ref="S70">INDEX($D$108:$D$116,MATCH(0,COUNTIF($S13:S69,$D$108:$D$116),0))</f>
        <v>#N/A</v>
      </c>
    </row>
    <row r="71" spans="2:19" ht="24" customHeight="1" x14ac:dyDescent="0.25">
      <c r="B71" s="44"/>
      <c r="C71" s="45"/>
      <c r="D71" s="74"/>
      <c r="E71" s="44"/>
      <c r="F71" s="44"/>
      <c r="G71" s="43"/>
      <c r="H71" s="107"/>
      <c r="I71" s="105">
        <f t="shared" si="2"/>
        <v>0</v>
      </c>
      <c r="K71" s="91"/>
      <c r="L71" s="92"/>
      <c r="M71" s="93"/>
      <c r="N71" s="57"/>
      <c r="S71" s="58" t="e">
        <f t="array" ref="S71">INDEX($D$109:$D$116,MATCH(0,COUNTIF($S13:S70,$D$109:$D$116),0))</f>
        <v>#N/A</v>
      </c>
    </row>
    <row r="72" spans="2:19" ht="24.75" customHeight="1" x14ac:dyDescent="0.25">
      <c r="B72" s="44"/>
      <c r="C72" s="45"/>
      <c r="D72" s="74"/>
      <c r="E72" s="44"/>
      <c r="F72" s="44"/>
      <c r="G72" s="43"/>
      <c r="H72" s="107"/>
      <c r="I72" s="105">
        <f t="shared" si="2"/>
        <v>0</v>
      </c>
      <c r="K72" s="91"/>
      <c r="L72" s="92"/>
      <c r="M72" s="93"/>
      <c r="N72" s="57"/>
      <c r="S72" s="58" t="e">
        <f t="array" ref="S72">INDEX($D$110:$D$116,MATCH(0,COUNTIF($S13:S71,$D$110:$D$116),0))</f>
        <v>#N/A</v>
      </c>
    </row>
    <row r="73" spans="2:19" ht="24" customHeight="1" x14ac:dyDescent="0.25">
      <c r="B73" s="44"/>
      <c r="C73" s="45"/>
      <c r="D73" s="74"/>
      <c r="E73" s="44"/>
      <c r="F73" s="44"/>
      <c r="G73" s="43"/>
      <c r="H73" s="107"/>
      <c r="I73" s="105">
        <f t="shared" si="2"/>
        <v>0</v>
      </c>
      <c r="K73" s="77"/>
      <c r="L73" s="90"/>
      <c r="M73" s="89"/>
      <c r="S73" s="58" t="e">
        <f t="array" ref="S73">INDEX($D$111:$D$116,MATCH(0,COUNTIF($S13:S72,$D$111:$D$116),0))</f>
        <v>#N/A</v>
      </c>
    </row>
    <row r="74" spans="2:19" ht="24" customHeight="1" x14ac:dyDescent="0.25">
      <c r="B74" s="44"/>
      <c r="C74" s="45"/>
      <c r="D74" s="74"/>
      <c r="E74" s="44"/>
      <c r="F74" s="44"/>
      <c r="G74" s="43"/>
      <c r="H74" s="107"/>
      <c r="I74" s="105">
        <f t="shared" si="2"/>
        <v>0</v>
      </c>
      <c r="K74" s="77"/>
      <c r="L74" s="90"/>
      <c r="M74" s="78"/>
      <c r="N74" s="52"/>
      <c r="S74" s="58" t="e">
        <f t="array" ref="S74">INDEX($D$112:$D$116,MATCH(0,COUNTIF($S13:S73,$D$112:$D$116),0))</f>
        <v>#N/A</v>
      </c>
    </row>
    <row r="75" spans="2:19" ht="24" customHeight="1" thickBot="1" x14ac:dyDescent="0.3">
      <c r="B75" s="75"/>
      <c r="C75" s="95"/>
      <c r="D75" s="96"/>
      <c r="E75" s="75"/>
      <c r="F75" s="75"/>
      <c r="G75" s="46"/>
      <c r="H75" s="108"/>
      <c r="I75" s="105">
        <f t="shared" si="2"/>
        <v>0</v>
      </c>
      <c r="K75" s="90"/>
      <c r="L75" s="90"/>
      <c r="M75" s="79"/>
      <c r="S75" s="58" t="e">
        <f t="array" ref="S75">INDEX($D$113:$D$116,MATCH(0,COUNTIF($S13:S74,$D$113:$D$116),0))</f>
        <v>#N/A</v>
      </c>
    </row>
    <row r="76" spans="2:19" ht="24" customHeight="1" thickBot="1" x14ac:dyDescent="0.3">
      <c r="B76" s="97"/>
      <c r="C76" s="98"/>
      <c r="D76" s="98"/>
      <c r="E76" s="94"/>
      <c r="F76" s="99"/>
      <c r="G76" s="76">
        <f>SUM(G54:G75)</f>
        <v>0</v>
      </c>
      <c r="H76" s="109">
        <f>SUM(H54:H75)</f>
        <v>0</v>
      </c>
      <c r="I76" s="76">
        <f>SUM(I54:I75)</f>
        <v>0</v>
      </c>
      <c r="K76" s="77"/>
      <c r="L76" s="90"/>
      <c r="M76" s="89"/>
      <c r="S76" s="58" t="e">
        <f t="array" ref="S76">INDEX($D$114:$D$116,MATCH(0,COUNTIF($S13:S75,$D$114:$D$116),0))</f>
        <v>#N/A</v>
      </c>
    </row>
    <row r="77" spans="2:19" ht="21.75" customHeight="1" x14ac:dyDescent="0.2">
      <c r="B77" s="24"/>
      <c r="S77" s="58" t="e">
        <f t="array" ref="S77">INDEX($D$115:$D$116,MATCH(0,COUNTIF($S13:S76,$D$115:$D$116),0))</f>
        <v>#N/A</v>
      </c>
    </row>
    <row r="78" spans="2:19" x14ac:dyDescent="0.2">
      <c r="B78" s="137"/>
      <c r="C78" s="135"/>
      <c r="D78" s="135"/>
      <c r="E78" s="135"/>
      <c r="F78" s="135"/>
      <c r="G78" s="135"/>
      <c r="H78" s="135"/>
      <c r="I78" s="136"/>
      <c r="J78" s="25"/>
      <c r="S78" s="58" t="e">
        <f t="array" ref="S78">INDEX($D$116:$D$116,MATCH(0,COUNTIF($S13:S77,$D$116:$D$116),0))</f>
        <v>#N/A</v>
      </c>
    </row>
    <row r="79" spans="2:19" x14ac:dyDescent="0.2">
      <c r="B79" s="137"/>
      <c r="C79" s="135"/>
      <c r="D79" s="135"/>
      <c r="E79" s="135"/>
      <c r="F79" s="135"/>
      <c r="G79" s="135"/>
      <c r="H79" s="135"/>
      <c r="I79" s="136"/>
      <c r="J79" s="25"/>
      <c r="S79" s="58" t="e">
        <f t="array" ref="S79">INDEX($D$136:$D$157,MATCH(0,COUNTIF($S13:S78,$D$136:$D$157),0))</f>
        <v>#N/A</v>
      </c>
    </row>
    <row r="80" spans="2:19" x14ac:dyDescent="0.2">
      <c r="B80" s="137"/>
      <c r="C80" s="135"/>
      <c r="D80" s="135"/>
      <c r="E80" s="135"/>
      <c r="F80" s="135"/>
      <c r="G80" s="135"/>
      <c r="H80" s="135"/>
      <c r="I80" s="136"/>
      <c r="J80" s="26"/>
      <c r="R80" s="54" t="s">
        <v>88</v>
      </c>
      <c r="S80" s="58" t="e">
        <f t="array" ref="S80">INDEX($D$137:$D$157,MATCH(0,COUNTIF($S13:S79,$D$137:$D$157),0))</f>
        <v>#N/A</v>
      </c>
    </row>
    <row r="81" spans="1:19" x14ac:dyDescent="0.2">
      <c r="B81" s="137"/>
      <c r="C81" s="135"/>
      <c r="D81" s="135"/>
      <c r="E81" s="135"/>
      <c r="F81" s="135"/>
      <c r="G81" s="135"/>
      <c r="H81" s="135"/>
      <c r="I81" s="136"/>
      <c r="J81" s="26"/>
      <c r="S81" s="58" t="e">
        <f t="array" ref="S81">INDEX($D$138:$D$157,MATCH(0,COUNTIF($S13:S80,$D$138:$D$157),0))</f>
        <v>#N/A</v>
      </c>
    </row>
    <row r="82" spans="1:19" ht="24" customHeight="1" x14ac:dyDescent="0.25">
      <c r="B82" s="130" t="s">
        <v>52</v>
      </c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55"/>
      <c r="O82" s="55"/>
      <c r="P82" s="55"/>
      <c r="Q82" s="55"/>
      <c r="S82" s="58" t="e">
        <f t="array" ref="S82">INDEX($D$139:$D$157,MATCH(0,COUNTIF($S13:S81,$D$139:$D$157),0))</f>
        <v>#N/A</v>
      </c>
    </row>
    <row r="83" spans="1:19" ht="30" x14ac:dyDescent="0.4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53"/>
      <c r="O83" s="59"/>
      <c r="P83" s="59"/>
      <c r="Q83" s="59"/>
      <c r="S83" s="58" t="e">
        <f t="array" ref="S83">INDEX($D$140:$D$157,MATCH(0,COUNTIF($S13:S82,$D$140:$D$157),0))</f>
        <v>#N/A</v>
      </c>
    </row>
    <row r="84" spans="1:19" ht="27.75" x14ac:dyDescent="0.4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53"/>
      <c r="O84" s="60"/>
      <c r="P84" s="60"/>
      <c r="Q84" s="60"/>
      <c r="S84" s="58" t="e">
        <f t="array" ref="S84">INDEX($D$141:$D$157,MATCH(0,COUNTIF($S13:S83,$D$141:$D$157),0))</f>
        <v>#N/A</v>
      </c>
    </row>
    <row r="85" spans="1:19" ht="15.75" customHeight="1" thickBot="1" x14ac:dyDescent="0.25">
      <c r="C85" s="5"/>
      <c r="F85" s="6"/>
      <c r="S85" s="58" t="e">
        <f t="array" ref="S85">INDEX($D$142:$D$157,MATCH(0,COUNTIF($S13:S84,$D$142:$D$157),0))</f>
        <v>#N/A</v>
      </c>
    </row>
    <row r="86" spans="1:19" ht="24" customHeight="1" thickBot="1" x14ac:dyDescent="0.3">
      <c r="B86" s="4"/>
      <c r="C86" s="129">
        <f>SUMMARY!$B$6</f>
        <v>0</v>
      </c>
      <c r="D86" s="129"/>
      <c r="E86" s="7"/>
      <c r="F86" s="7"/>
      <c r="G86" s="87" t="str">
        <f>SUMMARY!$G$7</f>
        <v xml:space="preserve">  </v>
      </c>
      <c r="H86" s="101"/>
      <c r="I86" s="101"/>
      <c r="K86" s="125"/>
      <c r="L86" s="125"/>
      <c r="M86" s="125"/>
      <c r="N86" s="55"/>
      <c r="S86" s="58" t="e">
        <f t="array" ref="S86">INDEX($D$143:$D$157,MATCH(0,COUNTIF($S13:S85,$D$143:$D$157),0))</f>
        <v>#N/A</v>
      </c>
    </row>
    <row r="87" spans="1:19" ht="24" customHeight="1" thickBot="1" x14ac:dyDescent="0.3">
      <c r="B87" s="4"/>
      <c r="C87" s="138">
        <f>SUMMARY!$B$8</f>
        <v>0</v>
      </c>
      <c r="D87" s="138"/>
      <c r="E87" s="4"/>
      <c r="G87" s="88">
        <f>SUMMARY!$G$8</f>
        <v>0</v>
      </c>
      <c r="H87" s="102"/>
      <c r="I87" s="102"/>
      <c r="K87" s="124"/>
      <c r="L87" s="124"/>
      <c r="M87" s="124"/>
      <c r="N87" s="56"/>
      <c r="S87" s="58" t="e">
        <f t="array" ref="S87">INDEX($D$144:$D$157,MATCH(0,COUNTIF($S13:S86,$D$144:$D$157),0))</f>
        <v>#N/A</v>
      </c>
    </row>
    <row r="88" spans="1:19" ht="21" customHeight="1" thickBot="1" x14ac:dyDescent="0.3">
      <c r="C88" s="7"/>
      <c r="D88" s="9"/>
      <c r="F88" s="64"/>
      <c r="G88" s="10" t="s">
        <v>4</v>
      </c>
      <c r="H88" s="10"/>
      <c r="I88" s="10"/>
      <c r="K88" s="124"/>
      <c r="L88" s="124"/>
      <c r="M88" s="124"/>
      <c r="N88" s="56"/>
      <c r="S88" s="58" t="e">
        <f t="array" ref="S88">INDEX($D$145:$D$157,MATCH(0,COUNTIF($S13:S87,$D$145:$D$157),0))</f>
        <v>#N/A</v>
      </c>
    </row>
    <row r="89" spans="1:19" ht="23.25" customHeight="1" thickBot="1" x14ac:dyDescent="0.25">
      <c r="C89" s="11"/>
      <c r="D89" s="12"/>
      <c r="F89" s="68">
        <f>SUMMARY!$F$11</f>
        <v>0</v>
      </c>
      <c r="G89" s="66">
        <f>SUMMARY!$G$11</f>
        <v>0</v>
      </c>
      <c r="H89" s="103"/>
      <c r="I89" s="103"/>
      <c r="K89" s="91"/>
      <c r="L89" s="92"/>
      <c r="M89" s="93"/>
      <c r="N89" s="57"/>
      <c r="S89" s="58" t="e">
        <f t="array" ref="S89">INDEX($D$146:$D$157,MATCH(0,COUNTIF($S13:S88,$D$146:$D$157),0))</f>
        <v>#N/A</v>
      </c>
    </row>
    <row r="90" spans="1:19" ht="25.5" customHeight="1" x14ac:dyDescent="0.35">
      <c r="B90" s="131"/>
      <c r="C90" s="131"/>
      <c r="D90" s="131"/>
      <c r="E90" s="131"/>
      <c r="F90" s="131"/>
      <c r="G90" s="131"/>
      <c r="H90" s="100"/>
      <c r="I90" s="100"/>
      <c r="J90" s="14"/>
      <c r="K90" s="91"/>
      <c r="L90" s="92"/>
      <c r="M90" s="93"/>
      <c r="N90" s="57"/>
      <c r="S90" s="58" t="e">
        <f t="array" ref="S90">INDEX($D$147:$D$157,MATCH(0,COUNTIF($S13:S89,$D$147:$D$157),0))</f>
        <v>#N/A</v>
      </c>
    </row>
    <row r="91" spans="1:19" ht="15.75" thickBot="1" x14ac:dyDescent="0.25">
      <c r="K91" s="91"/>
      <c r="L91" s="92"/>
      <c r="M91" s="93"/>
      <c r="N91" s="57"/>
      <c r="S91" s="58" t="e">
        <f t="array" ref="S91">INDEX($D$148:$D$157,MATCH(0,COUNTIF($S13:S90,$D$148:$D$157),0))</f>
        <v>#N/A</v>
      </c>
    </row>
    <row r="92" spans="1:19" ht="24" customHeight="1" thickBot="1" x14ac:dyDescent="0.25">
      <c r="B92" s="151" t="s">
        <v>81</v>
      </c>
      <c r="C92" s="152"/>
      <c r="D92" s="152"/>
      <c r="E92" s="152"/>
      <c r="F92" s="152"/>
      <c r="G92" s="152"/>
      <c r="H92" s="153"/>
      <c r="I92" s="154"/>
      <c r="K92" s="91"/>
      <c r="L92" s="92"/>
      <c r="M92" s="93"/>
      <c r="N92" s="57"/>
      <c r="S92" s="58" t="e">
        <f t="array" ref="S92">INDEX($D$149:$D$157,MATCH(0,COUNTIF($S13:S91,$D$149:$D$157),0))</f>
        <v>#N/A</v>
      </c>
    </row>
    <row r="93" spans="1:19" ht="20.100000000000001" customHeight="1" thickBot="1" x14ac:dyDescent="0.25">
      <c r="B93" s="104" t="s">
        <v>30</v>
      </c>
      <c r="C93" s="132" t="s">
        <v>12</v>
      </c>
      <c r="D93" s="132"/>
      <c r="E93" s="133" t="s">
        <v>11</v>
      </c>
      <c r="F93" s="134"/>
      <c r="G93" s="127" t="s">
        <v>31</v>
      </c>
      <c r="H93" s="150" t="s">
        <v>82</v>
      </c>
      <c r="I93" s="139" t="s">
        <v>83</v>
      </c>
      <c r="K93" s="91"/>
      <c r="L93" s="92"/>
      <c r="M93" s="93"/>
      <c r="N93" s="57"/>
      <c r="S93" s="58" t="e">
        <f t="array" ref="S93">INDEX($D$150:$D$157,MATCH(0,COUNTIF($S13:S92,$D$150:$D$157),0))</f>
        <v>#N/A</v>
      </c>
    </row>
    <row r="94" spans="1:19" ht="24" customHeight="1" thickBot="1" x14ac:dyDescent="0.3">
      <c r="B94" s="67" t="s">
        <v>7</v>
      </c>
      <c r="C94" s="16" t="s">
        <v>8</v>
      </c>
      <c r="D94" s="17" t="s">
        <v>2</v>
      </c>
      <c r="E94" s="16" t="s">
        <v>9</v>
      </c>
      <c r="F94" s="16" t="s">
        <v>10</v>
      </c>
      <c r="G94" s="128"/>
      <c r="H94" s="140"/>
      <c r="I94" s="140"/>
      <c r="K94" s="91"/>
      <c r="L94" s="92"/>
      <c r="M94" s="93"/>
      <c r="N94" s="57"/>
      <c r="S94" s="58" t="e">
        <f t="array" ref="S94">INDEX($D$151:$D$157,MATCH(0,COUNTIF($S13:S93,$D$151:$D$157),0))</f>
        <v>#N/A</v>
      </c>
    </row>
    <row r="95" spans="1:19" ht="24" customHeight="1" x14ac:dyDescent="0.25">
      <c r="B95" s="38"/>
      <c r="C95" s="39"/>
      <c r="D95" s="72"/>
      <c r="E95" s="38"/>
      <c r="F95" s="38"/>
      <c r="G95" s="40"/>
      <c r="H95" s="106"/>
      <c r="I95" s="105">
        <f>IFERROR(G95*H95,"")</f>
        <v>0</v>
      </c>
      <c r="K95" s="91"/>
      <c r="L95" s="92"/>
      <c r="M95" s="93"/>
      <c r="N95" s="57"/>
      <c r="S95" s="58" t="e">
        <f t="array" ref="S95">INDEX($D$152:$D$157,MATCH(0,COUNTIF($S13:S94,$D$152:$D$157),0))</f>
        <v>#N/A</v>
      </c>
    </row>
    <row r="96" spans="1:19" ht="24" customHeight="1" x14ac:dyDescent="0.25">
      <c r="B96" s="41"/>
      <c r="C96" s="42"/>
      <c r="D96" s="73"/>
      <c r="E96" s="41"/>
      <c r="F96" s="41"/>
      <c r="G96" s="43"/>
      <c r="H96" s="107"/>
      <c r="I96" s="105">
        <f t="shared" ref="I96:I116" si="3">IFERROR(G96*H96,"")</f>
        <v>0</v>
      </c>
      <c r="K96" s="91"/>
      <c r="L96" s="92"/>
      <c r="M96" s="93"/>
      <c r="N96" s="57"/>
      <c r="S96" s="58" t="e">
        <f t="array" ref="S96">INDEX($D$153:$D$157,MATCH(0,COUNTIF($S13:S95,$D$153:$D$157),0))</f>
        <v>#N/A</v>
      </c>
    </row>
    <row r="97" spans="1:24" ht="24" customHeight="1" x14ac:dyDescent="0.25">
      <c r="B97" s="44"/>
      <c r="C97" s="45"/>
      <c r="D97" s="74"/>
      <c r="E97" s="44"/>
      <c r="F97" s="44"/>
      <c r="G97" s="43"/>
      <c r="H97" s="107"/>
      <c r="I97" s="105">
        <f t="shared" si="3"/>
        <v>0</v>
      </c>
      <c r="K97" s="91"/>
      <c r="L97" s="92"/>
      <c r="M97" s="93"/>
      <c r="N97" s="57"/>
      <c r="S97" s="58" t="e">
        <f t="array" ref="S97">INDEX($D$154:$D$157,MATCH(0,COUNTIF($S13:S96,$D$154:$D$157),0))</f>
        <v>#N/A</v>
      </c>
    </row>
    <row r="98" spans="1:24" ht="24" customHeight="1" x14ac:dyDescent="0.25">
      <c r="B98" s="44"/>
      <c r="C98" s="45"/>
      <c r="D98" s="74"/>
      <c r="E98" s="44"/>
      <c r="F98" s="44"/>
      <c r="G98" s="43"/>
      <c r="H98" s="107"/>
      <c r="I98" s="105">
        <f t="shared" si="3"/>
        <v>0</v>
      </c>
      <c r="K98" s="91"/>
      <c r="L98" s="92"/>
      <c r="M98" s="93"/>
      <c r="N98" s="57"/>
      <c r="S98" s="58" t="e">
        <f t="array" ref="S98">INDEX($D$155:$D$157,MATCH(0,COUNTIF($S13:S97,$D$155:$D$157),0))</f>
        <v>#N/A</v>
      </c>
    </row>
    <row r="99" spans="1:24" ht="24" customHeight="1" x14ac:dyDescent="0.25">
      <c r="B99" s="44"/>
      <c r="C99" s="45"/>
      <c r="D99" s="74"/>
      <c r="E99" s="44"/>
      <c r="F99" s="44"/>
      <c r="G99" s="43"/>
      <c r="H99" s="107"/>
      <c r="I99" s="105">
        <f t="shared" si="3"/>
        <v>0</v>
      </c>
      <c r="K99" s="91"/>
      <c r="L99" s="92"/>
      <c r="M99" s="93"/>
      <c r="N99" s="57"/>
      <c r="S99" s="58" t="e">
        <f t="array" ref="S99">INDEX($D$156:$D$157,MATCH(0,COUNTIF($S13:S98,$D$156:$D$157),0))</f>
        <v>#N/A</v>
      </c>
      <c r="T99" s="61"/>
      <c r="U99" s="61"/>
    </row>
    <row r="100" spans="1:24" ht="24" customHeight="1" x14ac:dyDescent="0.25">
      <c r="B100" s="44"/>
      <c r="C100" s="45"/>
      <c r="D100" s="74"/>
      <c r="E100" s="44"/>
      <c r="F100" s="44"/>
      <c r="G100" s="43"/>
      <c r="H100" s="107"/>
      <c r="I100" s="105">
        <f t="shared" si="3"/>
        <v>0</v>
      </c>
      <c r="K100" s="91"/>
      <c r="L100" s="92"/>
      <c r="M100" s="93"/>
      <c r="N100" s="57"/>
      <c r="R100" s="61"/>
      <c r="S100" s="58" t="e">
        <f t="array" ref="S100">INDEX($D$157:$D$157,MATCH(0,COUNTIF($S13:S99,$D$157:$D$157),0))</f>
        <v>#N/A</v>
      </c>
    </row>
    <row r="101" spans="1:24" ht="24" customHeight="1" x14ac:dyDescent="0.25">
      <c r="B101" s="44"/>
      <c r="C101" s="45"/>
      <c r="D101" s="74"/>
      <c r="E101" s="44"/>
      <c r="F101" s="44"/>
      <c r="G101" s="43"/>
      <c r="H101" s="107"/>
      <c r="I101" s="105">
        <f t="shared" si="3"/>
        <v>0</v>
      </c>
      <c r="K101" s="91"/>
      <c r="L101" s="92"/>
      <c r="M101" s="93"/>
      <c r="N101" s="57"/>
      <c r="S101" s="58" t="e">
        <f t="array" ref="S101">INDEX($D$177:$D$198,MATCH(0,COUNTIF($S13:S100,$D$177:$D$198),0))</f>
        <v>#N/A</v>
      </c>
      <c r="V101" s="61"/>
    </row>
    <row r="102" spans="1:24" s="27" customFormat="1" ht="24" customHeight="1" x14ac:dyDescent="0.25">
      <c r="A102" s="2"/>
      <c r="B102" s="44"/>
      <c r="C102" s="45"/>
      <c r="D102" s="74"/>
      <c r="E102" s="44"/>
      <c r="F102" s="44"/>
      <c r="G102" s="43"/>
      <c r="H102" s="107"/>
      <c r="I102" s="105">
        <f t="shared" si="3"/>
        <v>0</v>
      </c>
      <c r="J102" s="2"/>
      <c r="K102" s="91"/>
      <c r="L102" s="92"/>
      <c r="M102" s="93"/>
      <c r="N102" s="57"/>
      <c r="O102" s="54"/>
      <c r="P102" s="54"/>
      <c r="Q102" s="54"/>
      <c r="R102" s="54" t="s">
        <v>89</v>
      </c>
      <c r="S102" s="58" t="e">
        <f t="array" ref="S102">INDEX($D$178:$D$198,MATCH(0,COUNTIF($S13:S101,$D$178:$D$198),0))</f>
        <v>#N/A</v>
      </c>
      <c r="T102" s="54"/>
      <c r="U102" s="54"/>
      <c r="V102" s="54"/>
      <c r="W102" s="61"/>
      <c r="X102" s="61"/>
    </row>
    <row r="103" spans="1:24" ht="24" customHeight="1" x14ac:dyDescent="0.25">
      <c r="B103" s="44"/>
      <c r="C103" s="45"/>
      <c r="D103" s="74"/>
      <c r="E103" s="44"/>
      <c r="F103" s="44"/>
      <c r="G103" s="43"/>
      <c r="H103" s="107"/>
      <c r="I103" s="105">
        <f t="shared" si="3"/>
        <v>0</v>
      </c>
      <c r="K103" s="91"/>
      <c r="L103" s="92"/>
      <c r="M103" s="93"/>
      <c r="N103" s="57"/>
      <c r="S103" s="58" t="e">
        <f t="array" ref="S103">INDEX($D$179:$D$198,MATCH(0,COUNTIF($S13:S102,$D$179:$D$198),0))</f>
        <v>#N/A</v>
      </c>
    </row>
    <row r="104" spans="1:24" ht="24" customHeight="1" x14ac:dyDescent="0.25">
      <c r="B104" s="44"/>
      <c r="C104" s="45"/>
      <c r="D104" s="74"/>
      <c r="E104" s="44"/>
      <c r="F104" s="44"/>
      <c r="G104" s="43"/>
      <c r="H104" s="107"/>
      <c r="I104" s="105">
        <f t="shared" si="3"/>
        <v>0</v>
      </c>
      <c r="K104" s="91"/>
      <c r="L104" s="92"/>
      <c r="M104" s="93"/>
      <c r="N104" s="57"/>
      <c r="S104" s="58" t="e">
        <f t="array" ref="S104">INDEX($D$180:$D$198,MATCH(0,COUNTIF($S13:S103,$D$180:$D$198),0))</f>
        <v>#N/A</v>
      </c>
    </row>
    <row r="105" spans="1:24" ht="24" customHeight="1" x14ac:dyDescent="0.25">
      <c r="B105" s="44"/>
      <c r="C105" s="45"/>
      <c r="D105" s="74"/>
      <c r="E105" s="44"/>
      <c r="F105" s="44"/>
      <c r="G105" s="43"/>
      <c r="H105" s="107"/>
      <c r="I105" s="105">
        <f t="shared" si="3"/>
        <v>0</v>
      </c>
      <c r="K105" s="91"/>
      <c r="L105" s="92"/>
      <c r="M105" s="93"/>
      <c r="N105" s="57"/>
      <c r="S105" s="58" t="e">
        <f t="array" ref="S105">INDEX($D$181:$D$198,MATCH(0,COUNTIF($S13:S104,$D$181:$D$198),0))</f>
        <v>#N/A</v>
      </c>
    </row>
    <row r="106" spans="1:24" ht="24" customHeight="1" x14ac:dyDescent="0.25">
      <c r="B106" s="44"/>
      <c r="C106" s="45"/>
      <c r="D106" s="74"/>
      <c r="E106" s="44"/>
      <c r="F106" s="44"/>
      <c r="G106" s="43"/>
      <c r="H106" s="107"/>
      <c r="I106" s="105">
        <f t="shared" si="3"/>
        <v>0</v>
      </c>
      <c r="K106" s="91"/>
      <c r="L106" s="92"/>
      <c r="M106" s="93"/>
      <c r="N106" s="57"/>
      <c r="S106" s="58" t="e">
        <f t="array" ref="S106">INDEX($D$182:$D$198,MATCH(0,COUNTIF($S13:S105,$D$182:$D$198),0))</f>
        <v>#N/A</v>
      </c>
    </row>
    <row r="107" spans="1:24" ht="24" customHeight="1" x14ac:dyDescent="0.25">
      <c r="B107" s="44"/>
      <c r="C107" s="45"/>
      <c r="D107" s="74"/>
      <c r="E107" s="44"/>
      <c r="F107" s="44"/>
      <c r="G107" s="43"/>
      <c r="H107" s="107"/>
      <c r="I107" s="105">
        <f t="shared" si="3"/>
        <v>0</v>
      </c>
      <c r="K107" s="91"/>
      <c r="L107" s="92"/>
      <c r="M107" s="93"/>
      <c r="N107" s="57"/>
      <c r="S107" s="58" t="e">
        <f t="array" ref="S107">INDEX($D$183:$D$198,MATCH(0,COUNTIF($S13:S106,$D$183:$D$198),0))</f>
        <v>#N/A</v>
      </c>
    </row>
    <row r="108" spans="1:24" ht="24" customHeight="1" x14ac:dyDescent="0.25">
      <c r="B108" s="44"/>
      <c r="C108" s="45"/>
      <c r="D108" s="74"/>
      <c r="E108" s="44"/>
      <c r="F108" s="44"/>
      <c r="G108" s="43"/>
      <c r="H108" s="107"/>
      <c r="I108" s="105">
        <f t="shared" si="3"/>
        <v>0</v>
      </c>
      <c r="K108" s="91"/>
      <c r="L108" s="92"/>
      <c r="M108" s="93"/>
      <c r="N108" s="57"/>
      <c r="S108" s="58" t="e">
        <f t="array" ref="S108">INDEX($D$184:$D$198,MATCH(0,COUNTIF($S13:S107,$D$184:$D$198),0))</f>
        <v>#N/A</v>
      </c>
    </row>
    <row r="109" spans="1:24" ht="24" customHeight="1" x14ac:dyDescent="0.25">
      <c r="B109" s="44"/>
      <c r="C109" s="45"/>
      <c r="D109" s="74"/>
      <c r="E109" s="44"/>
      <c r="F109" s="44"/>
      <c r="G109" s="43"/>
      <c r="H109" s="107"/>
      <c r="I109" s="105">
        <f t="shared" si="3"/>
        <v>0</v>
      </c>
      <c r="K109" s="91"/>
      <c r="L109" s="92"/>
      <c r="M109" s="93"/>
      <c r="N109" s="57"/>
      <c r="S109" s="58" t="e">
        <f t="array" ref="S109">INDEX($D$185:$D$198,MATCH(0,COUNTIF($S13:S108,$D$185:$D$198),0))</f>
        <v>#N/A</v>
      </c>
    </row>
    <row r="110" spans="1:24" ht="24" customHeight="1" x14ac:dyDescent="0.25">
      <c r="B110" s="44"/>
      <c r="C110" s="45"/>
      <c r="D110" s="74"/>
      <c r="E110" s="44"/>
      <c r="F110" s="44"/>
      <c r="G110" s="43"/>
      <c r="H110" s="107"/>
      <c r="I110" s="105">
        <f t="shared" si="3"/>
        <v>0</v>
      </c>
      <c r="K110" s="91"/>
      <c r="L110" s="92"/>
      <c r="M110" s="93"/>
      <c r="N110" s="57"/>
      <c r="S110" s="58" t="e">
        <f t="array" ref="S110">INDEX($D$186:$D$198,MATCH(0,COUNTIF($S13:S109,$D$186:$D$198),0))</f>
        <v>#N/A</v>
      </c>
    </row>
    <row r="111" spans="1:24" ht="24" customHeight="1" x14ac:dyDescent="0.25">
      <c r="B111" s="44"/>
      <c r="C111" s="45"/>
      <c r="D111" s="74"/>
      <c r="E111" s="44"/>
      <c r="F111" s="44"/>
      <c r="G111" s="43"/>
      <c r="H111" s="107"/>
      <c r="I111" s="105">
        <f t="shared" si="3"/>
        <v>0</v>
      </c>
      <c r="K111" s="91"/>
      <c r="L111" s="92"/>
      <c r="M111" s="93"/>
      <c r="N111" s="52"/>
      <c r="S111" s="58" t="e">
        <f t="array" ref="S111">INDEX($D$187:$D$198,MATCH(0,COUNTIF($S13:S110,$D$187:$D$198),0))</f>
        <v>#N/A</v>
      </c>
    </row>
    <row r="112" spans="1:24" ht="24" customHeight="1" x14ac:dyDescent="0.25">
      <c r="B112" s="44"/>
      <c r="C112" s="45"/>
      <c r="D112" s="74"/>
      <c r="E112" s="44"/>
      <c r="F112" s="44"/>
      <c r="G112" s="43"/>
      <c r="H112" s="107"/>
      <c r="I112" s="105">
        <f t="shared" si="3"/>
        <v>0</v>
      </c>
      <c r="K112" s="91"/>
      <c r="L112" s="92"/>
      <c r="M112" s="93"/>
      <c r="N112" s="57"/>
      <c r="S112" s="58" t="e">
        <f t="array" ref="S112">INDEX($D$188:$D$198,MATCH(0,COUNTIF($S13:S111,$D$188:$D$198),0))</f>
        <v>#N/A</v>
      </c>
    </row>
    <row r="113" spans="1:24" ht="24" customHeight="1" x14ac:dyDescent="0.25">
      <c r="B113" s="44"/>
      <c r="C113" s="45"/>
      <c r="D113" s="74"/>
      <c r="E113" s="44"/>
      <c r="F113" s="44"/>
      <c r="G113" s="43"/>
      <c r="H113" s="107"/>
      <c r="I113" s="105">
        <f t="shared" si="3"/>
        <v>0</v>
      </c>
      <c r="K113" s="91"/>
      <c r="L113" s="92"/>
      <c r="M113" s="93"/>
      <c r="N113" s="57"/>
      <c r="S113" s="58" t="e">
        <f t="array" ref="S113">INDEX($D$189:$D$198,MATCH(0,COUNTIF($S13:S112,$D$189:$D$198),0))</f>
        <v>#N/A</v>
      </c>
    </row>
    <row r="114" spans="1:24" ht="24" customHeight="1" x14ac:dyDescent="0.25">
      <c r="B114" s="44"/>
      <c r="C114" s="45"/>
      <c r="D114" s="74"/>
      <c r="E114" s="44"/>
      <c r="F114" s="44"/>
      <c r="G114" s="43"/>
      <c r="H114" s="107"/>
      <c r="I114" s="105">
        <f t="shared" si="3"/>
        <v>0</v>
      </c>
      <c r="K114" s="77"/>
      <c r="L114" s="90"/>
      <c r="M114" s="89"/>
      <c r="S114" s="58" t="e">
        <f t="array" ref="S114">INDEX($D$190:$D$198,MATCH(0,COUNTIF($S13:S113,$D$190:$D$198),0))</f>
        <v>#N/A</v>
      </c>
    </row>
    <row r="115" spans="1:24" ht="24" customHeight="1" x14ac:dyDescent="0.25">
      <c r="B115" s="44"/>
      <c r="C115" s="45"/>
      <c r="D115" s="74"/>
      <c r="E115" s="44"/>
      <c r="F115" s="44"/>
      <c r="G115" s="43"/>
      <c r="H115" s="107"/>
      <c r="I115" s="105">
        <f t="shared" si="3"/>
        <v>0</v>
      </c>
      <c r="K115" s="77"/>
      <c r="L115" s="90"/>
      <c r="M115" s="78"/>
      <c r="N115" s="52"/>
      <c r="S115" s="58" t="e">
        <f t="array" ref="S115">INDEX($D$191:$D$198,MATCH(0,COUNTIF($S13:S114,$D$191:$D$198),0))</f>
        <v>#N/A</v>
      </c>
    </row>
    <row r="116" spans="1:24" ht="24" customHeight="1" thickBot="1" x14ac:dyDescent="0.3">
      <c r="B116" s="75"/>
      <c r="C116" s="95"/>
      <c r="D116" s="96"/>
      <c r="E116" s="75"/>
      <c r="F116" s="75"/>
      <c r="G116" s="46"/>
      <c r="H116" s="108"/>
      <c r="I116" s="105">
        <f t="shared" si="3"/>
        <v>0</v>
      </c>
      <c r="K116" s="90"/>
      <c r="L116" s="90"/>
      <c r="M116" s="79"/>
      <c r="S116" s="58" t="e">
        <f t="array" ref="S116">INDEX($D$192:$D$198,MATCH(0,COUNTIF($S13:S115,$D$192:$D$198),0))</f>
        <v>#N/A</v>
      </c>
    </row>
    <row r="117" spans="1:24" ht="24" customHeight="1" thickBot="1" x14ac:dyDescent="0.3">
      <c r="B117" s="97"/>
      <c r="C117" s="98"/>
      <c r="D117" s="98"/>
      <c r="E117" s="94"/>
      <c r="F117" s="99"/>
      <c r="G117" s="76">
        <f>SUM(G95:G116)</f>
        <v>0</v>
      </c>
      <c r="H117" s="109">
        <f>SUM(H95:H116)</f>
        <v>0</v>
      </c>
      <c r="I117" s="76">
        <f>SUM(I95:I116)</f>
        <v>0</v>
      </c>
      <c r="K117" s="77"/>
      <c r="L117" s="90"/>
      <c r="M117" s="89"/>
      <c r="S117" s="58" t="e">
        <f t="array" ref="S117">INDEX($D$193:$D$198,MATCH(0,COUNTIF($S13:S116,$D$193:$D$198),0))</f>
        <v>#N/A</v>
      </c>
    </row>
    <row r="118" spans="1:24" x14ac:dyDescent="0.2">
      <c r="B118" s="24"/>
      <c r="S118" s="58" t="e">
        <f t="array" ref="S118">INDEX($D$194:$D$198,MATCH(0,COUNTIF($S13:S117,$D$194:$D$198),0))</f>
        <v>#N/A</v>
      </c>
    </row>
    <row r="119" spans="1:24" x14ac:dyDescent="0.2">
      <c r="B119" s="137"/>
      <c r="C119" s="135"/>
      <c r="D119" s="135"/>
      <c r="E119" s="135"/>
      <c r="F119" s="135"/>
      <c r="G119" s="135"/>
      <c r="H119" s="135"/>
      <c r="I119" s="136"/>
      <c r="J119" s="25"/>
      <c r="S119" s="58" t="e">
        <f t="array" ref="S119">INDEX($D$195:$D$198,MATCH(0,COUNTIF($S13:S118,$D$195:$D$198),0))</f>
        <v>#N/A</v>
      </c>
    </row>
    <row r="120" spans="1:24" x14ac:dyDescent="0.2">
      <c r="B120" s="137"/>
      <c r="C120" s="135"/>
      <c r="D120" s="135"/>
      <c r="E120" s="135"/>
      <c r="F120" s="135"/>
      <c r="G120" s="135"/>
      <c r="H120" s="135"/>
      <c r="I120" s="136"/>
      <c r="J120" s="25"/>
      <c r="S120" s="58" t="e">
        <f t="array" ref="S120">INDEX($D$196:$D$198,MATCH(0,COUNTIF($S13:S119,$D$196:$D$198),0))</f>
        <v>#N/A</v>
      </c>
    </row>
    <row r="121" spans="1:24" x14ac:dyDescent="0.2">
      <c r="B121" s="137"/>
      <c r="C121" s="135"/>
      <c r="D121" s="135"/>
      <c r="E121" s="135"/>
      <c r="F121" s="135"/>
      <c r="G121" s="135"/>
      <c r="H121" s="135"/>
      <c r="I121" s="136"/>
      <c r="J121" s="26"/>
      <c r="S121" s="58" t="e">
        <f t="array" ref="S121">INDEX($D$197:$D$198,MATCH(0,COUNTIF($S13:S120,$D$197:$D$198),0))</f>
        <v>#N/A</v>
      </c>
    </row>
    <row r="122" spans="1:24" x14ac:dyDescent="0.2">
      <c r="B122" s="137"/>
      <c r="C122" s="135"/>
      <c r="D122" s="135"/>
      <c r="E122" s="135"/>
      <c r="F122" s="135"/>
      <c r="G122" s="135"/>
      <c r="H122" s="135"/>
      <c r="I122" s="136"/>
      <c r="J122" s="26"/>
      <c r="S122" s="58" t="e">
        <f t="array" ref="S122">INDEX($D$198:$D$198,MATCH(0,COUNTIF($S13:S121,$D$198:$D$198),0))</f>
        <v>#N/A</v>
      </c>
    </row>
    <row r="123" spans="1:24" ht="26.25" customHeight="1" x14ac:dyDescent="0.25">
      <c r="B123" s="130" t="s">
        <v>53</v>
      </c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55"/>
      <c r="O123" s="55"/>
      <c r="P123" s="55"/>
      <c r="Q123" s="55"/>
      <c r="S123" s="63" t="e">
        <f t="array" ref="S123">INDEX($D$218:$D$239,MATCH(0,COUNTIF($S13:S122,$D$218:$D$239),0))</f>
        <v>#N/A</v>
      </c>
      <c r="T123" s="62"/>
      <c r="U123" s="62"/>
      <c r="V123" s="62"/>
    </row>
    <row r="124" spans="1:24" s="37" customFormat="1" ht="18" x14ac:dyDescent="0.25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53"/>
      <c r="O124" s="55"/>
      <c r="P124" s="55"/>
      <c r="Q124" s="55"/>
      <c r="R124" s="62" t="s">
        <v>90</v>
      </c>
      <c r="S124" s="63" t="e">
        <f t="array" ref="S124">INDEX($D$219:$D$239,MATCH(0,COUNTIF($S13:S123,$D$219:$D$239),0))</f>
        <v>#N/A</v>
      </c>
      <c r="T124" s="62"/>
      <c r="U124" s="62"/>
      <c r="V124" s="62"/>
      <c r="W124" s="62"/>
      <c r="X124" s="62"/>
    </row>
    <row r="125" spans="1:24" s="37" customFormat="1" ht="18" x14ac:dyDescent="0.2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53"/>
      <c r="O125" s="55"/>
      <c r="P125" s="55"/>
      <c r="Q125" s="55"/>
      <c r="R125" s="62"/>
      <c r="S125" s="58" t="e">
        <f t="array" ref="S125">INDEX($D$220:$D$239,MATCH(0,COUNTIF($S13:S124,$D$220:$D$239),0))</f>
        <v>#N/A</v>
      </c>
      <c r="T125" s="54"/>
      <c r="U125" s="54"/>
      <c r="V125" s="54"/>
      <c r="W125" s="62"/>
      <c r="X125" s="62"/>
    </row>
    <row r="126" spans="1:24" ht="15.75" thickBot="1" x14ac:dyDescent="0.25">
      <c r="C126" s="5"/>
      <c r="F126" s="6"/>
      <c r="S126" s="58" t="e">
        <f t="array" ref="S126">INDEX($D$221:$D$239,MATCH(0,COUNTIF($S13:S125,$D$221:$D$239),0))</f>
        <v>#N/A</v>
      </c>
    </row>
    <row r="127" spans="1:24" ht="18.75" thickBot="1" x14ac:dyDescent="0.3">
      <c r="B127" s="4"/>
      <c r="C127" s="129">
        <f>SUMMARY!$B$6</f>
        <v>0</v>
      </c>
      <c r="D127" s="129"/>
      <c r="E127" s="7"/>
      <c r="F127" s="7"/>
      <c r="G127" s="87" t="str">
        <f>SUMMARY!$G$7</f>
        <v xml:space="preserve">  </v>
      </c>
      <c r="H127" s="101"/>
      <c r="I127" s="101"/>
      <c r="K127" s="125"/>
      <c r="L127" s="125"/>
      <c r="M127" s="125"/>
      <c r="N127" s="55"/>
      <c r="S127" s="58" t="e">
        <f t="array" ref="S127">INDEX($D$222:$D$239,MATCH(0,COUNTIF($S13:S126,$D$222:$D$239),0))</f>
        <v>#N/A</v>
      </c>
    </row>
    <row r="128" spans="1:24" ht="24" customHeight="1" thickBot="1" x14ac:dyDescent="0.3">
      <c r="B128" s="4"/>
      <c r="C128" s="138">
        <f>SUMMARY!$B$8</f>
        <v>0</v>
      </c>
      <c r="D128" s="138"/>
      <c r="E128" s="4"/>
      <c r="G128" s="88">
        <f>SUMMARY!$G$8</f>
        <v>0</v>
      </c>
      <c r="H128" s="102"/>
      <c r="I128" s="102"/>
      <c r="K128" s="124"/>
      <c r="L128" s="124"/>
      <c r="M128" s="124"/>
      <c r="N128" s="56"/>
      <c r="S128" s="58" t="e">
        <f t="array" ref="S128">INDEX($D$223:$D$239,MATCH(0,COUNTIF($S13:S127,$D$223:$D$239),0))</f>
        <v>#N/A</v>
      </c>
    </row>
    <row r="129" spans="2:19" ht="24.75" customHeight="1" thickBot="1" x14ac:dyDescent="0.3">
      <c r="C129" s="7"/>
      <c r="D129" s="9"/>
      <c r="F129" s="64"/>
      <c r="G129" s="10" t="s">
        <v>4</v>
      </c>
      <c r="H129" s="10"/>
      <c r="I129" s="10"/>
      <c r="K129" s="124"/>
      <c r="L129" s="124"/>
      <c r="M129" s="124"/>
      <c r="N129" s="56"/>
      <c r="S129" s="58" t="e">
        <f t="array" ref="S129">INDEX($D$224:$D$239,MATCH(0,COUNTIF($S13:S128,$D$224:$D$239),0))</f>
        <v>#N/A</v>
      </c>
    </row>
    <row r="130" spans="2:19" ht="23.25" customHeight="1" thickBot="1" x14ac:dyDescent="0.25">
      <c r="C130" s="11"/>
      <c r="D130" s="12"/>
      <c r="F130" s="68">
        <f>SUMMARY!$F$11</f>
        <v>0</v>
      </c>
      <c r="G130" s="66">
        <f>SUMMARY!$G$11</f>
        <v>0</v>
      </c>
      <c r="H130" s="103"/>
      <c r="I130" s="103"/>
      <c r="K130" s="91"/>
      <c r="L130" s="92"/>
      <c r="M130" s="93"/>
      <c r="N130" s="57"/>
      <c r="S130" s="58" t="e">
        <f t="array" ref="S130">INDEX($D$225:$D$239,MATCH(0,COUNTIF($S13:S129,$D$225:$D$239),0))</f>
        <v>#N/A</v>
      </c>
    </row>
    <row r="131" spans="2:19" ht="25.5" customHeight="1" x14ac:dyDescent="0.35">
      <c r="B131" s="131"/>
      <c r="C131" s="131"/>
      <c r="D131" s="131"/>
      <c r="E131" s="131"/>
      <c r="F131" s="131"/>
      <c r="G131" s="131"/>
      <c r="H131" s="100"/>
      <c r="I131" s="100"/>
      <c r="J131" s="14"/>
      <c r="K131" s="91"/>
      <c r="L131" s="92"/>
      <c r="M131" s="93"/>
      <c r="N131" s="57"/>
      <c r="S131" s="58" t="e">
        <f t="array" ref="S131">INDEX($D$226:$D$239,MATCH(0,COUNTIF($S13:S130,$D$226:$D$239),0))</f>
        <v>#N/A</v>
      </c>
    </row>
    <row r="132" spans="2:19" ht="15.75" thickBot="1" x14ac:dyDescent="0.25">
      <c r="K132" s="91"/>
      <c r="L132" s="92"/>
      <c r="M132" s="93"/>
      <c r="N132" s="57"/>
      <c r="S132" s="58" t="e">
        <f t="array" ref="S132">INDEX($D$227:$D$239,MATCH(0,COUNTIF($S13:S131,$D$227:$D$239),0))</f>
        <v>#N/A</v>
      </c>
    </row>
    <row r="133" spans="2:19" ht="24" customHeight="1" thickBot="1" x14ac:dyDescent="0.25">
      <c r="B133" s="151" t="s">
        <v>81</v>
      </c>
      <c r="C133" s="152"/>
      <c r="D133" s="152"/>
      <c r="E133" s="152"/>
      <c r="F133" s="152"/>
      <c r="G133" s="152"/>
      <c r="H133" s="153"/>
      <c r="I133" s="154"/>
      <c r="K133" s="91"/>
      <c r="L133" s="92"/>
      <c r="M133" s="93"/>
      <c r="N133" s="57"/>
      <c r="S133" s="58" t="e">
        <f t="array" ref="S133">INDEX($D$228:$D$239,MATCH(0,COUNTIF($S13:S132,$D$228:$D$239),0))</f>
        <v>#N/A</v>
      </c>
    </row>
    <row r="134" spans="2:19" ht="24" customHeight="1" thickBot="1" x14ac:dyDescent="0.25">
      <c r="B134" s="104" t="s">
        <v>30</v>
      </c>
      <c r="C134" s="132" t="s">
        <v>12</v>
      </c>
      <c r="D134" s="132"/>
      <c r="E134" s="133" t="s">
        <v>11</v>
      </c>
      <c r="F134" s="134"/>
      <c r="G134" s="127" t="s">
        <v>31</v>
      </c>
      <c r="H134" s="150" t="s">
        <v>82</v>
      </c>
      <c r="I134" s="139" t="s">
        <v>83</v>
      </c>
      <c r="K134" s="91"/>
      <c r="L134" s="92"/>
      <c r="M134" s="93"/>
      <c r="N134" s="57"/>
      <c r="S134" s="58" t="e">
        <f t="array" ref="S134">INDEX($D$229:$D$239,MATCH(0,COUNTIF($S13:S133,$D$229:$D$239),0))</f>
        <v>#N/A</v>
      </c>
    </row>
    <row r="135" spans="2:19" ht="24" customHeight="1" thickBot="1" x14ac:dyDescent="0.3">
      <c r="B135" s="67" t="s">
        <v>7</v>
      </c>
      <c r="C135" s="16" t="s">
        <v>8</v>
      </c>
      <c r="D135" s="17" t="s">
        <v>2</v>
      </c>
      <c r="E135" s="16" t="s">
        <v>9</v>
      </c>
      <c r="F135" s="16" t="s">
        <v>10</v>
      </c>
      <c r="G135" s="128"/>
      <c r="H135" s="140"/>
      <c r="I135" s="140"/>
      <c r="K135" s="91"/>
      <c r="L135" s="92"/>
      <c r="M135" s="93"/>
      <c r="N135" s="57"/>
      <c r="S135" s="58" t="e">
        <f t="array" ref="S135">INDEX($D$230:$D$239,MATCH(0,COUNTIF($S13:S134,$D$230:$D$239),0))</f>
        <v>#N/A</v>
      </c>
    </row>
    <row r="136" spans="2:19" ht="24" customHeight="1" x14ac:dyDescent="0.25">
      <c r="B136" s="38"/>
      <c r="C136" s="39"/>
      <c r="D136" s="72"/>
      <c r="E136" s="38"/>
      <c r="F136" s="38"/>
      <c r="G136" s="40"/>
      <c r="H136" s="106"/>
      <c r="I136" s="105">
        <f>IFERROR(G136*H136,"")</f>
        <v>0</v>
      </c>
      <c r="K136" s="91"/>
      <c r="L136" s="92"/>
      <c r="M136" s="93"/>
      <c r="N136" s="57"/>
      <c r="S136" s="58" t="e">
        <f t="array" ref="S136">INDEX($D$231:$D$239,MATCH(0,COUNTIF($S13:S135,$D$231:$D$239),0))</f>
        <v>#N/A</v>
      </c>
    </row>
    <row r="137" spans="2:19" ht="24" customHeight="1" x14ac:dyDescent="0.25">
      <c r="B137" s="41"/>
      <c r="C137" s="42"/>
      <c r="D137" s="73"/>
      <c r="E137" s="41"/>
      <c r="F137" s="41"/>
      <c r="G137" s="43"/>
      <c r="H137" s="107"/>
      <c r="I137" s="105">
        <f t="shared" ref="I137:I157" si="4">IFERROR(G137*H137,"")</f>
        <v>0</v>
      </c>
      <c r="K137" s="91"/>
      <c r="L137" s="92"/>
      <c r="M137" s="93"/>
      <c r="N137" s="57"/>
      <c r="S137" s="58" t="e">
        <f t="array" ref="S137">INDEX($D$232:$D$239,MATCH(0,COUNTIF($S13:S136,$D$232:$D$239),0))</f>
        <v>#N/A</v>
      </c>
    </row>
    <row r="138" spans="2:19" ht="24" customHeight="1" x14ac:dyDescent="0.25">
      <c r="B138" s="44"/>
      <c r="C138" s="45"/>
      <c r="D138" s="74"/>
      <c r="E138" s="44"/>
      <c r="F138" s="44"/>
      <c r="G138" s="43"/>
      <c r="H138" s="107"/>
      <c r="I138" s="105">
        <f t="shared" si="4"/>
        <v>0</v>
      </c>
      <c r="K138" s="91"/>
      <c r="L138" s="92"/>
      <c r="M138" s="93"/>
      <c r="N138" s="57"/>
      <c r="S138" s="58" t="e">
        <f t="array" ref="S138">INDEX($D$233:$D$239,MATCH(0,COUNTIF($S13:S137,$D$233:$D$239),0))</f>
        <v>#N/A</v>
      </c>
    </row>
    <row r="139" spans="2:19" ht="24" customHeight="1" x14ac:dyDescent="0.25">
      <c r="B139" s="44"/>
      <c r="C139" s="45"/>
      <c r="D139" s="74"/>
      <c r="E139" s="44"/>
      <c r="F139" s="44"/>
      <c r="G139" s="43"/>
      <c r="H139" s="107"/>
      <c r="I139" s="105">
        <f t="shared" si="4"/>
        <v>0</v>
      </c>
      <c r="K139" s="91"/>
      <c r="L139" s="92"/>
      <c r="M139" s="93"/>
      <c r="N139" s="57"/>
      <c r="S139" s="58" t="e">
        <f t="array" ref="S139">INDEX($D$234:$D$239,MATCH(0,COUNTIF($S13:S138,$D$234:$D$239),0))</f>
        <v>#N/A</v>
      </c>
    </row>
    <row r="140" spans="2:19" ht="24" customHeight="1" x14ac:dyDescent="0.25">
      <c r="B140" s="44"/>
      <c r="C140" s="45"/>
      <c r="D140" s="74"/>
      <c r="E140" s="44"/>
      <c r="F140" s="44"/>
      <c r="G140" s="43"/>
      <c r="H140" s="107"/>
      <c r="I140" s="105">
        <f t="shared" si="4"/>
        <v>0</v>
      </c>
      <c r="K140" s="91"/>
      <c r="L140" s="92"/>
      <c r="M140" s="93"/>
      <c r="N140" s="57"/>
      <c r="S140" s="58" t="e">
        <f t="array" ref="S140">INDEX($D$235:$D$239,MATCH(0,COUNTIF($S13:S139,$D$235:$D$239),0))</f>
        <v>#N/A</v>
      </c>
    </row>
    <row r="141" spans="2:19" ht="24" customHeight="1" x14ac:dyDescent="0.25">
      <c r="B141" s="44"/>
      <c r="C141" s="45"/>
      <c r="D141" s="74"/>
      <c r="E141" s="44"/>
      <c r="F141" s="44"/>
      <c r="G141" s="43"/>
      <c r="H141" s="107"/>
      <c r="I141" s="105">
        <f t="shared" si="4"/>
        <v>0</v>
      </c>
      <c r="K141" s="91"/>
      <c r="L141" s="92"/>
      <c r="M141" s="93"/>
      <c r="N141" s="57"/>
      <c r="S141" s="58" t="e">
        <f t="array" ref="S141">INDEX($D$236:$D$239,MATCH(0,COUNTIF($S13:S140,$D$236:$D$239),0))</f>
        <v>#N/A</v>
      </c>
    </row>
    <row r="142" spans="2:19" ht="24" customHeight="1" x14ac:dyDescent="0.25">
      <c r="B142" s="44"/>
      <c r="C142" s="45"/>
      <c r="D142" s="74"/>
      <c r="E142" s="44"/>
      <c r="F142" s="44"/>
      <c r="G142" s="43"/>
      <c r="H142" s="107"/>
      <c r="I142" s="105">
        <f t="shared" si="4"/>
        <v>0</v>
      </c>
      <c r="K142" s="91"/>
      <c r="L142" s="92"/>
      <c r="M142" s="93"/>
      <c r="N142" s="57"/>
      <c r="S142" s="58" t="e">
        <f t="array" ref="S142">INDEX($D$237:$D$239,MATCH(0,COUNTIF($S13:S141,$D$237:$D$239),0))</f>
        <v>#N/A</v>
      </c>
    </row>
    <row r="143" spans="2:19" ht="24" customHeight="1" x14ac:dyDescent="0.25">
      <c r="B143" s="44"/>
      <c r="C143" s="45"/>
      <c r="D143" s="74"/>
      <c r="E143" s="44"/>
      <c r="F143" s="44"/>
      <c r="G143" s="43"/>
      <c r="H143" s="107"/>
      <c r="I143" s="105">
        <f t="shared" si="4"/>
        <v>0</v>
      </c>
      <c r="K143" s="91"/>
      <c r="L143" s="92"/>
      <c r="M143" s="93"/>
      <c r="N143" s="57"/>
      <c r="S143" s="58" t="e">
        <f t="array" ref="S143">INDEX($D$238:$D$239,MATCH(0,COUNTIF($S13:S142,$D$238:$D$239),0))</f>
        <v>#N/A</v>
      </c>
    </row>
    <row r="144" spans="2:19" ht="24" customHeight="1" x14ac:dyDescent="0.25">
      <c r="B144" s="44"/>
      <c r="C144" s="45"/>
      <c r="D144" s="74"/>
      <c r="E144" s="44"/>
      <c r="F144" s="44"/>
      <c r="G144" s="43"/>
      <c r="H144" s="107"/>
      <c r="I144" s="105">
        <f t="shared" si="4"/>
        <v>0</v>
      </c>
      <c r="K144" s="91"/>
      <c r="L144" s="92"/>
      <c r="M144" s="93"/>
      <c r="N144" s="57"/>
      <c r="S144" s="58" t="e">
        <f t="array" ref="S144">INDEX($D$239:$D$239,MATCH(0,COUNTIF($S13:S143,$D$239:$D$239),0))</f>
        <v>#N/A</v>
      </c>
    </row>
    <row r="145" spans="2:14" ht="24" customHeight="1" x14ac:dyDescent="0.25">
      <c r="B145" s="44"/>
      <c r="C145" s="45"/>
      <c r="D145" s="74"/>
      <c r="E145" s="44"/>
      <c r="F145" s="44"/>
      <c r="G145" s="43"/>
      <c r="H145" s="107"/>
      <c r="I145" s="105">
        <f t="shared" si="4"/>
        <v>0</v>
      </c>
      <c r="K145" s="91"/>
      <c r="L145" s="92"/>
      <c r="M145" s="93"/>
      <c r="N145" s="57"/>
    </row>
    <row r="146" spans="2:14" ht="24" customHeight="1" x14ac:dyDescent="0.25">
      <c r="B146" s="44"/>
      <c r="C146" s="45"/>
      <c r="D146" s="74"/>
      <c r="E146" s="44"/>
      <c r="F146" s="44"/>
      <c r="G146" s="43"/>
      <c r="H146" s="107"/>
      <c r="I146" s="105">
        <f t="shared" si="4"/>
        <v>0</v>
      </c>
      <c r="K146" s="91"/>
      <c r="L146" s="92"/>
      <c r="M146" s="93"/>
      <c r="N146" s="57"/>
    </row>
    <row r="147" spans="2:14" ht="24" customHeight="1" x14ac:dyDescent="0.25">
      <c r="B147" s="44"/>
      <c r="C147" s="45"/>
      <c r="D147" s="74"/>
      <c r="E147" s="44"/>
      <c r="F147" s="44"/>
      <c r="G147" s="43"/>
      <c r="H147" s="107"/>
      <c r="I147" s="105">
        <f t="shared" si="4"/>
        <v>0</v>
      </c>
      <c r="K147" s="91"/>
      <c r="L147" s="92"/>
      <c r="M147" s="93"/>
      <c r="N147" s="57"/>
    </row>
    <row r="148" spans="2:14" ht="24" customHeight="1" x14ac:dyDescent="0.25">
      <c r="B148" s="44"/>
      <c r="C148" s="45"/>
      <c r="D148" s="74"/>
      <c r="E148" s="44"/>
      <c r="F148" s="44"/>
      <c r="G148" s="43"/>
      <c r="H148" s="107"/>
      <c r="I148" s="105">
        <f t="shared" si="4"/>
        <v>0</v>
      </c>
      <c r="K148" s="91"/>
      <c r="L148" s="92"/>
      <c r="M148" s="93"/>
      <c r="N148" s="57"/>
    </row>
    <row r="149" spans="2:14" ht="24" customHeight="1" x14ac:dyDescent="0.25">
      <c r="B149" s="44"/>
      <c r="C149" s="45"/>
      <c r="D149" s="74"/>
      <c r="E149" s="44"/>
      <c r="F149" s="44"/>
      <c r="G149" s="43"/>
      <c r="H149" s="107"/>
      <c r="I149" s="105">
        <f t="shared" si="4"/>
        <v>0</v>
      </c>
      <c r="K149" s="91"/>
      <c r="L149" s="92"/>
      <c r="M149" s="93"/>
      <c r="N149" s="57"/>
    </row>
    <row r="150" spans="2:14" ht="24" customHeight="1" x14ac:dyDescent="0.25">
      <c r="B150" s="44"/>
      <c r="C150" s="45"/>
      <c r="D150" s="74"/>
      <c r="E150" s="44"/>
      <c r="F150" s="44"/>
      <c r="G150" s="43"/>
      <c r="H150" s="107"/>
      <c r="I150" s="105">
        <f t="shared" si="4"/>
        <v>0</v>
      </c>
      <c r="K150" s="91"/>
      <c r="L150" s="92"/>
      <c r="M150" s="93"/>
      <c r="N150" s="57"/>
    </row>
    <row r="151" spans="2:14" ht="24" customHeight="1" x14ac:dyDescent="0.25">
      <c r="B151" s="44"/>
      <c r="C151" s="45"/>
      <c r="D151" s="74"/>
      <c r="E151" s="44"/>
      <c r="F151" s="44"/>
      <c r="G151" s="43"/>
      <c r="H151" s="107"/>
      <c r="I151" s="105">
        <f t="shared" si="4"/>
        <v>0</v>
      </c>
      <c r="K151" s="91"/>
      <c r="L151" s="92"/>
      <c r="M151" s="93"/>
      <c r="N151" s="57"/>
    </row>
    <row r="152" spans="2:14" ht="24" customHeight="1" x14ac:dyDescent="0.25">
      <c r="B152" s="44"/>
      <c r="C152" s="45"/>
      <c r="D152" s="74"/>
      <c r="E152" s="44"/>
      <c r="F152" s="44"/>
      <c r="G152" s="43"/>
      <c r="H152" s="107"/>
      <c r="I152" s="105">
        <f t="shared" si="4"/>
        <v>0</v>
      </c>
      <c r="K152" s="91"/>
      <c r="L152" s="92"/>
      <c r="M152" s="93"/>
      <c r="N152" s="52"/>
    </row>
    <row r="153" spans="2:14" ht="24" customHeight="1" x14ac:dyDescent="0.25">
      <c r="B153" s="44"/>
      <c r="C153" s="45"/>
      <c r="D153" s="74"/>
      <c r="E153" s="44"/>
      <c r="F153" s="44"/>
      <c r="G153" s="43"/>
      <c r="H153" s="107"/>
      <c r="I153" s="105">
        <f t="shared" si="4"/>
        <v>0</v>
      </c>
      <c r="K153" s="91"/>
      <c r="L153" s="92"/>
      <c r="M153" s="93"/>
      <c r="N153" s="57"/>
    </row>
    <row r="154" spans="2:14" ht="24" customHeight="1" x14ac:dyDescent="0.25">
      <c r="B154" s="44"/>
      <c r="C154" s="45"/>
      <c r="D154" s="74"/>
      <c r="E154" s="44"/>
      <c r="F154" s="44"/>
      <c r="G154" s="43"/>
      <c r="H154" s="107"/>
      <c r="I154" s="105">
        <f t="shared" si="4"/>
        <v>0</v>
      </c>
      <c r="K154" s="91"/>
      <c r="L154" s="92"/>
      <c r="M154" s="93"/>
      <c r="N154" s="57"/>
    </row>
    <row r="155" spans="2:14" ht="24" customHeight="1" x14ac:dyDescent="0.25">
      <c r="B155" s="44"/>
      <c r="C155" s="45"/>
      <c r="D155" s="74"/>
      <c r="E155" s="44"/>
      <c r="F155" s="44"/>
      <c r="G155" s="43"/>
      <c r="H155" s="107"/>
      <c r="I155" s="105">
        <f t="shared" si="4"/>
        <v>0</v>
      </c>
      <c r="K155" s="77"/>
      <c r="L155" s="90"/>
      <c r="M155" s="89"/>
    </row>
    <row r="156" spans="2:14" ht="24" customHeight="1" x14ac:dyDescent="0.25">
      <c r="B156" s="44"/>
      <c r="C156" s="45"/>
      <c r="D156" s="74"/>
      <c r="E156" s="44"/>
      <c r="F156" s="44"/>
      <c r="G156" s="43"/>
      <c r="H156" s="107"/>
      <c r="I156" s="105">
        <f t="shared" si="4"/>
        <v>0</v>
      </c>
      <c r="K156" s="77"/>
      <c r="L156" s="90"/>
      <c r="M156" s="78"/>
      <c r="N156" s="52"/>
    </row>
    <row r="157" spans="2:14" ht="24.75" customHeight="1" thickBot="1" x14ac:dyDescent="0.3">
      <c r="B157" s="75"/>
      <c r="C157" s="95"/>
      <c r="D157" s="96"/>
      <c r="E157" s="75"/>
      <c r="F157" s="75"/>
      <c r="G157" s="46"/>
      <c r="H157" s="108"/>
      <c r="I157" s="105">
        <f t="shared" si="4"/>
        <v>0</v>
      </c>
      <c r="K157" s="90"/>
      <c r="L157" s="90"/>
      <c r="M157" s="79"/>
    </row>
    <row r="158" spans="2:14" ht="24" customHeight="1" thickBot="1" x14ac:dyDescent="0.3">
      <c r="B158" s="97"/>
      <c r="C158" s="98"/>
      <c r="D158" s="98"/>
      <c r="E158" s="94"/>
      <c r="F158" s="99"/>
      <c r="G158" s="76">
        <f>SUM(G136:G157)</f>
        <v>0</v>
      </c>
      <c r="H158" s="109">
        <f>SUM(H136:H157)</f>
        <v>0</v>
      </c>
      <c r="I158" s="76">
        <f>SUM(I136:I157)</f>
        <v>0</v>
      </c>
      <c r="K158" s="77"/>
      <c r="L158" s="90"/>
      <c r="M158" s="89"/>
    </row>
    <row r="159" spans="2:14" x14ac:dyDescent="0.2">
      <c r="B159" s="24"/>
      <c r="K159" s="90"/>
      <c r="L159" s="90"/>
      <c r="M159" s="90"/>
    </row>
    <row r="160" spans="2:14" x14ac:dyDescent="0.2">
      <c r="B160" s="137"/>
      <c r="C160" s="135"/>
      <c r="D160" s="135"/>
      <c r="E160" s="135"/>
      <c r="F160" s="135"/>
      <c r="G160" s="135"/>
      <c r="H160" s="135"/>
      <c r="I160" s="136"/>
      <c r="J160" s="25"/>
    </row>
    <row r="161" spans="1:17" x14ac:dyDescent="0.2">
      <c r="B161" s="137"/>
      <c r="C161" s="135"/>
      <c r="D161" s="135"/>
      <c r="E161" s="135"/>
      <c r="F161" s="135"/>
      <c r="G161" s="135"/>
      <c r="H161" s="135"/>
      <c r="I161" s="136"/>
      <c r="J161" s="25"/>
    </row>
    <row r="162" spans="1:17" x14ac:dyDescent="0.2">
      <c r="B162" s="137"/>
      <c r="C162" s="135"/>
      <c r="D162" s="135"/>
      <c r="E162" s="135"/>
      <c r="F162" s="135"/>
      <c r="G162" s="135"/>
      <c r="H162" s="135"/>
      <c r="I162" s="136"/>
      <c r="J162" s="26"/>
    </row>
    <row r="163" spans="1:17" x14ac:dyDescent="0.2">
      <c r="B163" s="137"/>
      <c r="C163" s="135"/>
      <c r="D163" s="135"/>
      <c r="E163" s="135"/>
      <c r="F163" s="135"/>
      <c r="G163" s="135"/>
      <c r="H163" s="135"/>
      <c r="I163" s="136"/>
      <c r="J163" s="26"/>
    </row>
    <row r="164" spans="1:17" ht="18" x14ac:dyDescent="0.25">
      <c r="B164" s="130" t="s">
        <v>54</v>
      </c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55"/>
      <c r="O164" s="55"/>
      <c r="P164" s="55"/>
      <c r="Q164" s="55"/>
    </row>
    <row r="165" spans="1:17" ht="30" x14ac:dyDescent="0.4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53"/>
      <c r="O165" s="59"/>
      <c r="P165" s="59"/>
      <c r="Q165" s="59"/>
    </row>
    <row r="166" spans="1:17" ht="27.75" x14ac:dyDescent="0.4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53"/>
      <c r="O166" s="60"/>
      <c r="P166" s="60"/>
      <c r="Q166" s="60"/>
    </row>
    <row r="167" spans="1:17" ht="15.75" thickBot="1" x14ac:dyDescent="0.25">
      <c r="C167" s="5"/>
      <c r="F167" s="6"/>
    </row>
    <row r="168" spans="1:17" ht="18.75" thickBot="1" x14ac:dyDescent="0.3">
      <c r="B168" s="4"/>
      <c r="C168" s="129">
        <f>SUMMARY!$B$6</f>
        <v>0</v>
      </c>
      <c r="D168" s="129"/>
      <c r="E168" s="7"/>
      <c r="F168" s="7"/>
      <c r="G168" s="87" t="str">
        <f>SUMMARY!$G$7</f>
        <v xml:space="preserve">  </v>
      </c>
      <c r="H168" s="101"/>
      <c r="I168" s="101"/>
      <c r="K168" s="125"/>
      <c r="L168" s="125"/>
      <c r="M168" s="125"/>
      <c r="N168" s="55"/>
    </row>
    <row r="169" spans="1:17" ht="24" customHeight="1" thickBot="1" x14ac:dyDescent="0.3">
      <c r="B169" s="4"/>
      <c r="C169" s="138">
        <f>SUMMARY!$B$8</f>
        <v>0</v>
      </c>
      <c r="D169" s="138"/>
      <c r="E169" s="4"/>
      <c r="G169" s="88">
        <f>SUMMARY!$G$8</f>
        <v>0</v>
      </c>
      <c r="H169" s="102"/>
      <c r="I169" s="102"/>
      <c r="K169" s="124"/>
      <c r="L169" s="124"/>
      <c r="M169" s="124"/>
      <c r="N169" s="56"/>
    </row>
    <row r="170" spans="1:17" ht="24.75" customHeight="1" thickBot="1" x14ac:dyDescent="0.3">
      <c r="C170" s="7"/>
      <c r="D170" s="9"/>
      <c r="F170" s="64"/>
      <c r="G170" s="10" t="s">
        <v>4</v>
      </c>
      <c r="H170" s="10"/>
      <c r="I170" s="10"/>
      <c r="K170" s="124"/>
      <c r="L170" s="124"/>
      <c r="M170" s="124"/>
      <c r="N170" s="56"/>
    </row>
    <row r="171" spans="1:17" ht="24" customHeight="1" thickBot="1" x14ac:dyDescent="0.25">
      <c r="C171" s="11"/>
      <c r="D171" s="12"/>
      <c r="F171" s="68">
        <f>SUMMARY!$F$11</f>
        <v>0</v>
      </c>
      <c r="G171" s="66">
        <f>SUMMARY!$G$11</f>
        <v>0</v>
      </c>
      <c r="H171" s="103"/>
      <c r="I171" s="103"/>
      <c r="K171" s="91"/>
      <c r="L171" s="92"/>
      <c r="M171" s="93"/>
      <c r="N171" s="57"/>
    </row>
    <row r="172" spans="1:17" ht="25.5" customHeight="1" x14ac:dyDescent="0.35">
      <c r="B172" s="131"/>
      <c r="C172" s="131"/>
      <c r="D172" s="131"/>
      <c r="E172" s="131"/>
      <c r="F172" s="131"/>
      <c r="G172" s="131"/>
      <c r="H172" s="100"/>
      <c r="I172" s="100"/>
      <c r="J172" s="14"/>
      <c r="K172" s="91"/>
      <c r="L172" s="92"/>
      <c r="M172" s="93"/>
      <c r="N172" s="57"/>
    </row>
    <row r="173" spans="1:17" ht="15.75" thickBot="1" x14ac:dyDescent="0.25">
      <c r="K173" s="91"/>
      <c r="L173" s="92"/>
      <c r="M173" s="93"/>
      <c r="N173" s="57"/>
    </row>
    <row r="174" spans="1:17" ht="24" customHeight="1" thickBot="1" x14ac:dyDescent="0.25">
      <c r="B174" s="151" t="s">
        <v>81</v>
      </c>
      <c r="C174" s="152"/>
      <c r="D174" s="152"/>
      <c r="E174" s="152"/>
      <c r="F174" s="152"/>
      <c r="G174" s="152"/>
      <c r="H174" s="153"/>
      <c r="I174" s="154"/>
      <c r="K174" s="91"/>
      <c r="L174" s="92"/>
      <c r="M174" s="93"/>
      <c r="N174" s="57"/>
    </row>
    <row r="175" spans="1:17" ht="24" customHeight="1" thickBot="1" x14ac:dyDescent="0.25">
      <c r="B175" s="104" t="s">
        <v>30</v>
      </c>
      <c r="C175" s="132" t="s">
        <v>12</v>
      </c>
      <c r="D175" s="132"/>
      <c r="E175" s="133" t="s">
        <v>11</v>
      </c>
      <c r="F175" s="134"/>
      <c r="G175" s="127" t="s">
        <v>31</v>
      </c>
      <c r="H175" s="150" t="s">
        <v>82</v>
      </c>
      <c r="I175" s="139" t="s">
        <v>83</v>
      </c>
      <c r="K175" s="91"/>
      <c r="L175" s="92"/>
      <c r="M175" s="93"/>
      <c r="N175" s="57"/>
    </row>
    <row r="176" spans="1:17" ht="24" customHeight="1" thickBot="1" x14ac:dyDescent="0.3">
      <c r="B176" s="67" t="s">
        <v>7</v>
      </c>
      <c r="C176" s="16" t="s">
        <v>8</v>
      </c>
      <c r="D176" s="17" t="s">
        <v>2</v>
      </c>
      <c r="E176" s="16" t="s">
        <v>9</v>
      </c>
      <c r="F176" s="16" t="s">
        <v>10</v>
      </c>
      <c r="G176" s="128"/>
      <c r="H176" s="140"/>
      <c r="I176" s="140"/>
      <c r="K176" s="91"/>
      <c r="L176" s="92"/>
      <c r="M176" s="93"/>
      <c r="N176" s="57"/>
    </row>
    <row r="177" spans="2:14" ht="24" customHeight="1" x14ac:dyDescent="0.25">
      <c r="B177" s="38"/>
      <c r="C177" s="39"/>
      <c r="D177" s="72"/>
      <c r="E177" s="38"/>
      <c r="F177" s="38"/>
      <c r="G177" s="40"/>
      <c r="H177" s="106"/>
      <c r="I177" s="105">
        <f>IFERROR(G177*H177,"")</f>
        <v>0</v>
      </c>
      <c r="K177" s="91"/>
      <c r="L177" s="92"/>
      <c r="M177" s="93"/>
      <c r="N177" s="57"/>
    </row>
    <row r="178" spans="2:14" ht="24" customHeight="1" x14ac:dyDescent="0.25">
      <c r="B178" s="41"/>
      <c r="C178" s="42"/>
      <c r="D178" s="73"/>
      <c r="E178" s="41"/>
      <c r="F178" s="41"/>
      <c r="G178" s="43"/>
      <c r="H178" s="107"/>
      <c r="I178" s="105">
        <f t="shared" ref="I178:I198" si="5">IFERROR(G178*H178,"")</f>
        <v>0</v>
      </c>
      <c r="K178" s="91"/>
      <c r="L178" s="92"/>
      <c r="M178" s="93"/>
      <c r="N178" s="57"/>
    </row>
    <row r="179" spans="2:14" ht="24.75" customHeight="1" x14ac:dyDescent="0.25">
      <c r="B179" s="44"/>
      <c r="C179" s="45"/>
      <c r="D179" s="74"/>
      <c r="E179" s="44"/>
      <c r="F179" s="44"/>
      <c r="G179" s="43"/>
      <c r="H179" s="107"/>
      <c r="I179" s="105">
        <f t="shared" si="5"/>
        <v>0</v>
      </c>
      <c r="K179" s="91"/>
      <c r="L179" s="92"/>
      <c r="M179" s="93"/>
      <c r="N179" s="57"/>
    </row>
    <row r="180" spans="2:14" ht="24" customHeight="1" x14ac:dyDescent="0.25">
      <c r="B180" s="44"/>
      <c r="C180" s="45"/>
      <c r="D180" s="74"/>
      <c r="E180" s="44"/>
      <c r="F180" s="44"/>
      <c r="G180" s="43"/>
      <c r="H180" s="107"/>
      <c r="I180" s="105">
        <f t="shared" si="5"/>
        <v>0</v>
      </c>
      <c r="K180" s="91"/>
      <c r="L180" s="92"/>
      <c r="M180" s="93"/>
      <c r="N180" s="57"/>
    </row>
    <row r="181" spans="2:14" ht="24" customHeight="1" x14ac:dyDescent="0.25">
      <c r="B181" s="44"/>
      <c r="C181" s="45"/>
      <c r="D181" s="74"/>
      <c r="E181" s="44"/>
      <c r="F181" s="44"/>
      <c r="G181" s="43"/>
      <c r="H181" s="107"/>
      <c r="I181" s="105">
        <f t="shared" si="5"/>
        <v>0</v>
      </c>
      <c r="K181" s="91"/>
      <c r="L181" s="92"/>
      <c r="M181" s="93"/>
      <c r="N181" s="57"/>
    </row>
    <row r="182" spans="2:14" ht="24" customHeight="1" x14ac:dyDescent="0.25">
      <c r="B182" s="44"/>
      <c r="C182" s="45"/>
      <c r="D182" s="74"/>
      <c r="E182" s="44"/>
      <c r="F182" s="44"/>
      <c r="G182" s="43"/>
      <c r="H182" s="107"/>
      <c r="I182" s="105">
        <f t="shared" si="5"/>
        <v>0</v>
      </c>
      <c r="K182" s="91"/>
      <c r="L182" s="92"/>
      <c r="M182" s="93"/>
      <c r="N182" s="57"/>
    </row>
    <row r="183" spans="2:14" ht="24" customHeight="1" x14ac:dyDescent="0.25">
      <c r="B183" s="44"/>
      <c r="C183" s="45"/>
      <c r="D183" s="74"/>
      <c r="E183" s="44"/>
      <c r="F183" s="44"/>
      <c r="G183" s="43"/>
      <c r="H183" s="107"/>
      <c r="I183" s="105">
        <f t="shared" si="5"/>
        <v>0</v>
      </c>
      <c r="K183" s="91"/>
      <c r="L183" s="92"/>
      <c r="M183" s="93"/>
      <c r="N183" s="57"/>
    </row>
    <row r="184" spans="2:14" ht="24" customHeight="1" x14ac:dyDescent="0.25">
      <c r="B184" s="44"/>
      <c r="C184" s="45"/>
      <c r="D184" s="74"/>
      <c r="E184" s="44"/>
      <c r="F184" s="44"/>
      <c r="G184" s="43"/>
      <c r="H184" s="107"/>
      <c r="I184" s="105">
        <f t="shared" si="5"/>
        <v>0</v>
      </c>
      <c r="K184" s="91"/>
      <c r="L184" s="92"/>
      <c r="M184" s="93"/>
      <c r="N184" s="57"/>
    </row>
    <row r="185" spans="2:14" ht="24" customHeight="1" x14ac:dyDescent="0.25">
      <c r="B185" s="44"/>
      <c r="C185" s="45"/>
      <c r="D185" s="74"/>
      <c r="E185" s="44"/>
      <c r="F185" s="44"/>
      <c r="G185" s="43"/>
      <c r="H185" s="107"/>
      <c r="I185" s="105">
        <f t="shared" si="5"/>
        <v>0</v>
      </c>
      <c r="K185" s="91"/>
      <c r="L185" s="92"/>
      <c r="M185" s="93"/>
      <c r="N185" s="57"/>
    </row>
    <row r="186" spans="2:14" ht="24.75" customHeight="1" x14ac:dyDescent="0.25">
      <c r="B186" s="44"/>
      <c r="C186" s="45"/>
      <c r="D186" s="74"/>
      <c r="E186" s="44"/>
      <c r="F186" s="44"/>
      <c r="G186" s="43"/>
      <c r="H186" s="107"/>
      <c r="I186" s="105">
        <f t="shared" si="5"/>
        <v>0</v>
      </c>
      <c r="K186" s="91"/>
      <c r="L186" s="92"/>
      <c r="M186" s="93"/>
      <c r="N186" s="57"/>
    </row>
    <row r="187" spans="2:14" ht="24" customHeight="1" x14ac:dyDescent="0.25">
      <c r="B187" s="44"/>
      <c r="C187" s="45"/>
      <c r="D187" s="74"/>
      <c r="E187" s="44"/>
      <c r="F187" s="44"/>
      <c r="G187" s="43"/>
      <c r="H187" s="107"/>
      <c r="I187" s="105">
        <f t="shared" si="5"/>
        <v>0</v>
      </c>
      <c r="K187" s="91"/>
      <c r="L187" s="92"/>
      <c r="M187" s="93"/>
      <c r="N187" s="57"/>
    </row>
    <row r="188" spans="2:14" ht="24" customHeight="1" x14ac:dyDescent="0.25">
      <c r="B188" s="44"/>
      <c r="C188" s="45"/>
      <c r="D188" s="74"/>
      <c r="E188" s="44"/>
      <c r="F188" s="44"/>
      <c r="G188" s="43"/>
      <c r="H188" s="107"/>
      <c r="I188" s="105">
        <f t="shared" si="5"/>
        <v>0</v>
      </c>
      <c r="K188" s="91"/>
      <c r="L188" s="92"/>
      <c r="M188" s="93"/>
      <c r="N188" s="57"/>
    </row>
    <row r="189" spans="2:14" ht="24" customHeight="1" x14ac:dyDescent="0.25">
      <c r="B189" s="44"/>
      <c r="C189" s="45"/>
      <c r="D189" s="74"/>
      <c r="E189" s="44"/>
      <c r="F189" s="44"/>
      <c r="G189" s="43"/>
      <c r="H189" s="107"/>
      <c r="I189" s="105">
        <f t="shared" si="5"/>
        <v>0</v>
      </c>
      <c r="K189" s="91"/>
      <c r="L189" s="92"/>
      <c r="M189" s="93"/>
      <c r="N189" s="57"/>
    </row>
    <row r="190" spans="2:14" ht="24" customHeight="1" x14ac:dyDescent="0.25">
      <c r="B190" s="44"/>
      <c r="C190" s="45"/>
      <c r="D190" s="74"/>
      <c r="E190" s="44"/>
      <c r="F190" s="44"/>
      <c r="G190" s="43"/>
      <c r="H190" s="107"/>
      <c r="I190" s="105">
        <f t="shared" si="5"/>
        <v>0</v>
      </c>
      <c r="K190" s="91"/>
      <c r="L190" s="92"/>
      <c r="M190" s="93"/>
      <c r="N190" s="57"/>
    </row>
    <row r="191" spans="2:14" ht="24" customHeight="1" x14ac:dyDescent="0.25">
      <c r="B191" s="44"/>
      <c r="C191" s="45"/>
      <c r="D191" s="74"/>
      <c r="E191" s="44"/>
      <c r="F191" s="44"/>
      <c r="G191" s="43"/>
      <c r="H191" s="107"/>
      <c r="I191" s="105">
        <f t="shared" si="5"/>
        <v>0</v>
      </c>
      <c r="K191" s="91"/>
      <c r="L191" s="92"/>
      <c r="M191" s="93"/>
      <c r="N191" s="57"/>
    </row>
    <row r="192" spans="2:14" ht="24" customHeight="1" x14ac:dyDescent="0.25">
      <c r="B192" s="44"/>
      <c r="C192" s="45"/>
      <c r="D192" s="74"/>
      <c r="E192" s="44"/>
      <c r="F192" s="44"/>
      <c r="G192" s="43"/>
      <c r="H192" s="107"/>
      <c r="I192" s="105">
        <f t="shared" si="5"/>
        <v>0</v>
      </c>
      <c r="K192" s="91"/>
      <c r="L192" s="92"/>
      <c r="M192" s="93"/>
      <c r="N192" s="57"/>
    </row>
    <row r="193" spans="1:17" ht="24" customHeight="1" x14ac:dyDescent="0.25">
      <c r="B193" s="44"/>
      <c r="C193" s="45"/>
      <c r="D193" s="74"/>
      <c r="E193" s="44"/>
      <c r="F193" s="44"/>
      <c r="G193" s="43"/>
      <c r="H193" s="107"/>
      <c r="I193" s="105">
        <f t="shared" si="5"/>
        <v>0</v>
      </c>
      <c r="K193" s="91"/>
      <c r="L193" s="92"/>
      <c r="M193" s="93"/>
      <c r="N193" s="52"/>
    </row>
    <row r="194" spans="1:17" ht="24.75" customHeight="1" x14ac:dyDescent="0.25">
      <c r="B194" s="44"/>
      <c r="C194" s="45"/>
      <c r="D194" s="74"/>
      <c r="E194" s="44"/>
      <c r="F194" s="44"/>
      <c r="G194" s="43"/>
      <c r="H194" s="107"/>
      <c r="I194" s="105">
        <f t="shared" si="5"/>
        <v>0</v>
      </c>
      <c r="K194" s="91"/>
      <c r="L194" s="92"/>
      <c r="M194" s="93"/>
      <c r="N194" s="57"/>
    </row>
    <row r="195" spans="1:17" ht="24" customHeight="1" x14ac:dyDescent="0.25">
      <c r="B195" s="44"/>
      <c r="C195" s="45"/>
      <c r="D195" s="74"/>
      <c r="E195" s="44"/>
      <c r="F195" s="44"/>
      <c r="G195" s="43"/>
      <c r="H195" s="107"/>
      <c r="I195" s="105">
        <f t="shared" si="5"/>
        <v>0</v>
      </c>
      <c r="K195" s="91"/>
      <c r="L195" s="92"/>
      <c r="M195" s="93"/>
      <c r="N195" s="57"/>
    </row>
    <row r="196" spans="1:17" ht="24" customHeight="1" x14ac:dyDescent="0.25">
      <c r="B196" s="44"/>
      <c r="C196" s="45"/>
      <c r="D196" s="74"/>
      <c r="E196" s="44"/>
      <c r="F196" s="44"/>
      <c r="G196" s="43"/>
      <c r="H196" s="107"/>
      <c r="I196" s="105">
        <f t="shared" si="5"/>
        <v>0</v>
      </c>
      <c r="K196" s="77"/>
      <c r="L196" s="90"/>
      <c r="M196" s="89"/>
    </row>
    <row r="197" spans="1:17" ht="24" customHeight="1" x14ac:dyDescent="0.25">
      <c r="B197" s="44"/>
      <c r="C197" s="45"/>
      <c r="D197" s="74"/>
      <c r="E197" s="44"/>
      <c r="F197" s="44"/>
      <c r="G197" s="43"/>
      <c r="H197" s="107"/>
      <c r="I197" s="105">
        <f t="shared" si="5"/>
        <v>0</v>
      </c>
      <c r="K197" s="77"/>
      <c r="L197" s="90"/>
      <c r="M197" s="78"/>
      <c r="N197" s="52"/>
    </row>
    <row r="198" spans="1:17" ht="24.75" customHeight="1" thickBot="1" x14ac:dyDescent="0.3">
      <c r="B198" s="75"/>
      <c r="C198" s="95"/>
      <c r="D198" s="96"/>
      <c r="E198" s="75"/>
      <c r="F198" s="75"/>
      <c r="G198" s="46"/>
      <c r="H198" s="108"/>
      <c r="I198" s="105">
        <f t="shared" si="5"/>
        <v>0</v>
      </c>
      <c r="K198" s="90"/>
      <c r="L198" s="90"/>
      <c r="M198" s="79"/>
    </row>
    <row r="199" spans="1:17" ht="24" customHeight="1" thickBot="1" x14ac:dyDescent="0.3">
      <c r="B199" s="97"/>
      <c r="C199" s="98"/>
      <c r="D199" s="98"/>
      <c r="E199" s="94"/>
      <c r="F199" s="99"/>
      <c r="G199" s="76">
        <f>SUM(G177:G198)</f>
        <v>0</v>
      </c>
      <c r="H199" s="109">
        <f>SUM(H177:H198)</f>
        <v>0</v>
      </c>
      <c r="I199" s="76">
        <f>SUM(I177:I198)</f>
        <v>0</v>
      </c>
      <c r="K199" s="77"/>
      <c r="L199" s="90"/>
      <c r="M199" s="89"/>
    </row>
    <row r="200" spans="1:17" x14ac:dyDescent="0.2">
      <c r="B200" s="24"/>
    </row>
    <row r="201" spans="1:17" x14ac:dyDescent="0.2">
      <c r="B201" s="137"/>
      <c r="C201" s="135"/>
      <c r="D201" s="135"/>
      <c r="E201" s="135"/>
      <c r="F201" s="135"/>
      <c r="G201" s="135"/>
      <c r="H201" s="135"/>
      <c r="I201" s="136"/>
      <c r="J201" s="25"/>
    </row>
    <row r="202" spans="1:17" x14ac:dyDescent="0.2">
      <c r="B202" s="137"/>
      <c r="C202" s="135"/>
      <c r="D202" s="135"/>
      <c r="E202" s="135"/>
      <c r="F202" s="135"/>
      <c r="G202" s="135"/>
      <c r="H202" s="135"/>
      <c r="I202" s="136"/>
      <c r="J202" s="25"/>
    </row>
    <row r="203" spans="1:17" x14ac:dyDescent="0.2">
      <c r="B203" s="137"/>
      <c r="C203" s="135"/>
      <c r="D203" s="135"/>
      <c r="E203" s="135"/>
      <c r="F203" s="135"/>
      <c r="G203" s="135"/>
      <c r="H203" s="135"/>
      <c r="I203" s="136"/>
      <c r="J203" s="26"/>
    </row>
    <row r="204" spans="1:17" x14ac:dyDescent="0.2">
      <c r="B204" s="137"/>
      <c r="C204" s="135"/>
      <c r="D204" s="135"/>
      <c r="E204" s="135"/>
      <c r="F204" s="135"/>
      <c r="G204" s="135"/>
      <c r="H204" s="135"/>
      <c r="I204" s="136"/>
      <c r="J204" s="26"/>
    </row>
    <row r="205" spans="1:17" ht="18" x14ac:dyDescent="0.25">
      <c r="B205" s="130" t="s">
        <v>55</v>
      </c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55"/>
      <c r="O205" s="55"/>
      <c r="P205" s="55"/>
      <c r="Q205" s="55"/>
    </row>
    <row r="206" spans="1:17" ht="30" x14ac:dyDescent="0.4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53"/>
      <c r="O206" s="59"/>
      <c r="P206" s="59"/>
      <c r="Q206" s="59"/>
    </row>
    <row r="207" spans="1:17" ht="27.75" x14ac:dyDescent="0.4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53"/>
      <c r="O207" s="60"/>
      <c r="P207" s="60"/>
      <c r="Q207" s="60"/>
    </row>
    <row r="208" spans="1:17" ht="15.75" thickBot="1" x14ac:dyDescent="0.25">
      <c r="C208" s="5"/>
      <c r="F208" s="6"/>
    </row>
    <row r="209" spans="2:14" ht="18.75" thickBot="1" x14ac:dyDescent="0.3">
      <c r="B209" s="4"/>
      <c r="C209" s="129">
        <f>SUMMARY!$B$6</f>
        <v>0</v>
      </c>
      <c r="D209" s="129"/>
      <c r="E209" s="7"/>
      <c r="F209" s="7"/>
      <c r="G209" s="87" t="str">
        <f>SUMMARY!$G$7</f>
        <v xml:space="preserve">  </v>
      </c>
      <c r="H209" s="101"/>
      <c r="I209" s="101"/>
      <c r="K209" s="125"/>
      <c r="L209" s="125"/>
      <c r="M209" s="125"/>
      <c r="N209" s="55"/>
    </row>
    <row r="210" spans="2:14" ht="16.5" thickBot="1" x14ac:dyDescent="0.3">
      <c r="B210" s="4"/>
      <c r="C210" s="138">
        <f>SUMMARY!$B$8</f>
        <v>0</v>
      </c>
      <c r="D210" s="138"/>
      <c r="E210" s="4"/>
      <c r="G210" s="88">
        <f>SUMMARY!$G$8</f>
        <v>0</v>
      </c>
      <c r="H210" s="102"/>
      <c r="I210" s="102"/>
      <c r="K210" s="124"/>
      <c r="L210" s="124"/>
      <c r="M210" s="124"/>
      <c r="N210" s="56"/>
    </row>
    <row r="211" spans="2:14" ht="16.5" thickBot="1" x14ac:dyDescent="0.3">
      <c r="C211" s="7"/>
      <c r="D211" s="9"/>
      <c r="F211" s="64"/>
      <c r="G211" s="10" t="s">
        <v>4</v>
      </c>
      <c r="H211" s="10"/>
      <c r="I211" s="10"/>
      <c r="K211" s="124"/>
      <c r="L211" s="124"/>
      <c r="M211" s="124"/>
      <c r="N211" s="56"/>
    </row>
    <row r="212" spans="2:14" ht="16.5" thickBot="1" x14ac:dyDescent="0.25">
      <c r="C212" s="11"/>
      <c r="D212" s="12"/>
      <c r="F212" s="68">
        <f>SUMMARY!$F$11</f>
        <v>0</v>
      </c>
      <c r="G212" s="66">
        <f>SUMMARY!$G$11</f>
        <v>0</v>
      </c>
      <c r="H212" s="103"/>
      <c r="I212" s="103"/>
      <c r="K212" s="91"/>
      <c r="L212" s="92"/>
      <c r="M212" s="93"/>
      <c r="N212" s="57"/>
    </row>
    <row r="213" spans="2:14" ht="25.5" customHeight="1" x14ac:dyDescent="0.35">
      <c r="B213" s="131"/>
      <c r="C213" s="131"/>
      <c r="D213" s="131"/>
      <c r="E213" s="131"/>
      <c r="F213" s="131"/>
      <c r="G213" s="131"/>
      <c r="H213" s="100"/>
      <c r="I213" s="100"/>
      <c r="J213" s="14"/>
      <c r="K213" s="91"/>
      <c r="L213" s="92"/>
      <c r="M213" s="93"/>
      <c r="N213" s="57"/>
    </row>
    <row r="214" spans="2:14" ht="15.75" thickBot="1" x14ac:dyDescent="0.25">
      <c r="K214" s="91"/>
      <c r="L214" s="92"/>
      <c r="M214" s="93"/>
      <c r="N214" s="57"/>
    </row>
    <row r="215" spans="2:14" ht="24" customHeight="1" thickBot="1" x14ac:dyDescent="0.25">
      <c r="B215" s="151" t="s">
        <v>81</v>
      </c>
      <c r="C215" s="152"/>
      <c r="D215" s="152"/>
      <c r="E215" s="152"/>
      <c r="F215" s="152"/>
      <c r="G215" s="152"/>
      <c r="H215" s="153"/>
      <c r="I215" s="154"/>
      <c r="K215" s="91"/>
      <c r="L215" s="92"/>
      <c r="M215" s="93"/>
      <c r="N215" s="57"/>
    </row>
    <row r="216" spans="2:14" ht="24" customHeight="1" thickBot="1" x14ac:dyDescent="0.25">
      <c r="B216" s="104" t="s">
        <v>30</v>
      </c>
      <c r="C216" s="132" t="s">
        <v>12</v>
      </c>
      <c r="D216" s="132"/>
      <c r="E216" s="133" t="s">
        <v>11</v>
      </c>
      <c r="F216" s="134"/>
      <c r="G216" s="127" t="s">
        <v>31</v>
      </c>
      <c r="H216" s="150" t="s">
        <v>82</v>
      </c>
      <c r="I216" s="139" t="s">
        <v>83</v>
      </c>
      <c r="K216" s="91"/>
      <c r="L216" s="92"/>
      <c r="M216" s="93"/>
      <c r="N216" s="57"/>
    </row>
    <row r="217" spans="2:14" ht="24" customHeight="1" thickBot="1" x14ac:dyDescent="0.3">
      <c r="B217" s="67" t="s">
        <v>7</v>
      </c>
      <c r="C217" s="16" t="s">
        <v>8</v>
      </c>
      <c r="D217" s="17" t="s">
        <v>2</v>
      </c>
      <c r="E217" s="16" t="s">
        <v>9</v>
      </c>
      <c r="F217" s="16" t="s">
        <v>10</v>
      </c>
      <c r="G217" s="128"/>
      <c r="H217" s="140"/>
      <c r="I217" s="140"/>
      <c r="K217" s="91"/>
      <c r="L217" s="92"/>
      <c r="M217" s="93"/>
      <c r="N217" s="57"/>
    </row>
    <row r="218" spans="2:14" ht="24" customHeight="1" x14ac:dyDescent="0.25">
      <c r="B218" s="38"/>
      <c r="C218" s="39"/>
      <c r="D218" s="72"/>
      <c r="E218" s="38"/>
      <c r="F218" s="38"/>
      <c r="G218" s="40"/>
      <c r="H218" s="106"/>
      <c r="I218" s="105">
        <f>IFERROR(G218*H218,"")</f>
        <v>0</v>
      </c>
      <c r="K218" s="91"/>
      <c r="L218" s="92"/>
      <c r="M218" s="93"/>
      <c r="N218" s="57"/>
    </row>
    <row r="219" spans="2:14" ht="24" customHeight="1" x14ac:dyDescent="0.25">
      <c r="B219" s="41"/>
      <c r="C219" s="42"/>
      <c r="D219" s="73"/>
      <c r="E219" s="41"/>
      <c r="F219" s="41"/>
      <c r="G219" s="43"/>
      <c r="H219" s="107"/>
      <c r="I219" s="105">
        <f t="shared" ref="I219:I239" si="6">IFERROR(G219*H219,"")</f>
        <v>0</v>
      </c>
      <c r="K219" s="91"/>
      <c r="L219" s="92"/>
      <c r="M219" s="93"/>
      <c r="N219" s="57"/>
    </row>
    <row r="220" spans="2:14" ht="24" customHeight="1" x14ac:dyDescent="0.25">
      <c r="B220" s="44"/>
      <c r="C220" s="45"/>
      <c r="D220" s="74"/>
      <c r="E220" s="44"/>
      <c r="F220" s="44"/>
      <c r="G220" s="43"/>
      <c r="H220" s="107"/>
      <c r="I220" s="105">
        <f t="shared" si="6"/>
        <v>0</v>
      </c>
      <c r="K220" s="91"/>
      <c r="L220" s="92"/>
      <c r="M220" s="93"/>
      <c r="N220" s="57"/>
    </row>
    <row r="221" spans="2:14" ht="24" customHeight="1" x14ac:dyDescent="0.25">
      <c r="B221" s="44"/>
      <c r="C221" s="45"/>
      <c r="D221" s="74"/>
      <c r="E221" s="44"/>
      <c r="F221" s="44"/>
      <c r="G221" s="43"/>
      <c r="H221" s="107"/>
      <c r="I221" s="105">
        <f t="shared" si="6"/>
        <v>0</v>
      </c>
      <c r="K221" s="91"/>
      <c r="L221" s="92"/>
      <c r="M221" s="93"/>
      <c r="N221" s="57"/>
    </row>
    <row r="222" spans="2:14" ht="24" customHeight="1" x14ac:dyDescent="0.25">
      <c r="B222" s="44"/>
      <c r="C222" s="45"/>
      <c r="D222" s="74"/>
      <c r="E222" s="44"/>
      <c r="F222" s="44"/>
      <c r="G222" s="43"/>
      <c r="H222" s="107"/>
      <c r="I222" s="105">
        <f t="shared" si="6"/>
        <v>0</v>
      </c>
      <c r="K222" s="91"/>
      <c r="L222" s="92"/>
      <c r="M222" s="93"/>
      <c r="N222" s="57"/>
    </row>
    <row r="223" spans="2:14" ht="24" customHeight="1" x14ac:dyDescent="0.25">
      <c r="B223" s="44"/>
      <c r="C223" s="45"/>
      <c r="D223" s="74"/>
      <c r="E223" s="44"/>
      <c r="F223" s="44"/>
      <c r="G223" s="43"/>
      <c r="H223" s="107"/>
      <c r="I223" s="105">
        <f t="shared" si="6"/>
        <v>0</v>
      </c>
      <c r="K223" s="91"/>
      <c r="L223" s="92"/>
      <c r="M223" s="93"/>
      <c r="N223" s="57"/>
    </row>
    <row r="224" spans="2:14" ht="24" customHeight="1" x14ac:dyDescent="0.25">
      <c r="B224" s="44"/>
      <c r="C224" s="45"/>
      <c r="D224" s="74"/>
      <c r="E224" s="44"/>
      <c r="F224" s="44"/>
      <c r="G224" s="43"/>
      <c r="H224" s="107"/>
      <c r="I224" s="105">
        <f t="shared" si="6"/>
        <v>0</v>
      </c>
      <c r="K224" s="91"/>
      <c r="L224" s="92"/>
      <c r="M224" s="93"/>
      <c r="N224" s="57"/>
    </row>
    <row r="225" spans="2:14" ht="24" customHeight="1" x14ac:dyDescent="0.25">
      <c r="B225" s="44"/>
      <c r="C225" s="45"/>
      <c r="D225" s="74"/>
      <c r="E225" s="44"/>
      <c r="F225" s="44"/>
      <c r="G225" s="43"/>
      <c r="H225" s="107"/>
      <c r="I225" s="105">
        <f t="shared" si="6"/>
        <v>0</v>
      </c>
      <c r="K225" s="91"/>
      <c r="L225" s="92"/>
      <c r="M225" s="93"/>
      <c r="N225" s="57"/>
    </row>
    <row r="226" spans="2:14" ht="24" customHeight="1" x14ac:dyDescent="0.25">
      <c r="B226" s="44"/>
      <c r="C226" s="45"/>
      <c r="D226" s="74"/>
      <c r="E226" s="44"/>
      <c r="F226" s="44"/>
      <c r="G226" s="43"/>
      <c r="H226" s="107"/>
      <c r="I226" s="105">
        <f t="shared" si="6"/>
        <v>0</v>
      </c>
      <c r="K226" s="91"/>
      <c r="L226" s="92"/>
      <c r="M226" s="93"/>
      <c r="N226" s="57"/>
    </row>
    <row r="227" spans="2:14" ht="24" customHeight="1" x14ac:dyDescent="0.25">
      <c r="B227" s="44"/>
      <c r="C227" s="45"/>
      <c r="D227" s="74"/>
      <c r="E227" s="44"/>
      <c r="F227" s="44"/>
      <c r="G227" s="43"/>
      <c r="H227" s="107"/>
      <c r="I227" s="105">
        <f t="shared" si="6"/>
        <v>0</v>
      </c>
      <c r="K227" s="91"/>
      <c r="L227" s="92"/>
      <c r="M227" s="93"/>
      <c r="N227" s="57"/>
    </row>
    <row r="228" spans="2:14" ht="24" customHeight="1" x14ac:dyDescent="0.25">
      <c r="B228" s="44"/>
      <c r="C228" s="45"/>
      <c r="D228" s="74"/>
      <c r="E228" s="44"/>
      <c r="F228" s="44"/>
      <c r="G228" s="43"/>
      <c r="H228" s="107"/>
      <c r="I228" s="105">
        <f t="shared" si="6"/>
        <v>0</v>
      </c>
      <c r="K228" s="91"/>
      <c r="L228" s="92"/>
      <c r="M228" s="93"/>
      <c r="N228" s="57"/>
    </row>
    <row r="229" spans="2:14" ht="24" customHeight="1" x14ac:dyDescent="0.25">
      <c r="B229" s="44"/>
      <c r="C229" s="45"/>
      <c r="D229" s="74"/>
      <c r="E229" s="44"/>
      <c r="F229" s="44"/>
      <c r="G229" s="43"/>
      <c r="H229" s="107"/>
      <c r="I229" s="105">
        <f t="shared" si="6"/>
        <v>0</v>
      </c>
      <c r="K229" s="91"/>
      <c r="L229" s="92"/>
      <c r="M229" s="93"/>
      <c r="N229" s="57"/>
    </row>
    <row r="230" spans="2:14" ht="24" customHeight="1" x14ac:dyDescent="0.25">
      <c r="B230" s="44"/>
      <c r="C230" s="45"/>
      <c r="D230" s="74"/>
      <c r="E230" s="44"/>
      <c r="F230" s="44"/>
      <c r="G230" s="43"/>
      <c r="H230" s="107"/>
      <c r="I230" s="105">
        <f t="shared" si="6"/>
        <v>0</v>
      </c>
      <c r="K230" s="91"/>
      <c r="L230" s="92"/>
      <c r="M230" s="93"/>
      <c r="N230" s="57"/>
    </row>
    <row r="231" spans="2:14" ht="24" customHeight="1" x14ac:dyDescent="0.25">
      <c r="B231" s="44"/>
      <c r="C231" s="45"/>
      <c r="D231" s="74"/>
      <c r="E231" s="44"/>
      <c r="F231" s="44"/>
      <c r="G231" s="43"/>
      <c r="H231" s="107"/>
      <c r="I231" s="105">
        <f t="shared" si="6"/>
        <v>0</v>
      </c>
      <c r="K231" s="91"/>
      <c r="L231" s="92"/>
      <c r="M231" s="93"/>
      <c r="N231" s="57"/>
    </row>
    <row r="232" spans="2:14" ht="24" customHeight="1" x14ac:dyDescent="0.25">
      <c r="B232" s="44"/>
      <c r="C232" s="45"/>
      <c r="D232" s="74"/>
      <c r="E232" s="44"/>
      <c r="F232" s="44"/>
      <c r="G232" s="43"/>
      <c r="H232" s="107"/>
      <c r="I232" s="105">
        <f t="shared" si="6"/>
        <v>0</v>
      </c>
      <c r="K232" s="91"/>
      <c r="L232" s="92"/>
      <c r="M232" s="93"/>
      <c r="N232" s="57"/>
    </row>
    <row r="233" spans="2:14" ht="24" customHeight="1" x14ac:dyDescent="0.25">
      <c r="B233" s="44"/>
      <c r="C233" s="45"/>
      <c r="D233" s="74"/>
      <c r="E233" s="44"/>
      <c r="F233" s="44"/>
      <c r="G233" s="43"/>
      <c r="H233" s="107"/>
      <c r="I233" s="105">
        <f t="shared" si="6"/>
        <v>0</v>
      </c>
      <c r="K233" s="91"/>
      <c r="L233" s="92"/>
      <c r="M233" s="93"/>
      <c r="N233" s="57"/>
    </row>
    <row r="234" spans="2:14" ht="24" customHeight="1" x14ac:dyDescent="0.25">
      <c r="B234" s="44"/>
      <c r="C234" s="45"/>
      <c r="D234" s="74"/>
      <c r="E234" s="44"/>
      <c r="F234" s="44"/>
      <c r="G234" s="43"/>
      <c r="H234" s="107"/>
      <c r="I234" s="105">
        <f t="shared" si="6"/>
        <v>0</v>
      </c>
      <c r="K234" s="91"/>
      <c r="L234" s="92"/>
      <c r="M234" s="93"/>
      <c r="N234" s="52"/>
    </row>
    <row r="235" spans="2:14" ht="24" customHeight="1" x14ac:dyDescent="0.25">
      <c r="B235" s="44"/>
      <c r="C235" s="45"/>
      <c r="D235" s="74"/>
      <c r="E235" s="44"/>
      <c r="F235" s="44"/>
      <c r="G235" s="43"/>
      <c r="H235" s="107"/>
      <c r="I235" s="105">
        <f t="shared" si="6"/>
        <v>0</v>
      </c>
      <c r="K235" s="91"/>
      <c r="L235" s="92"/>
      <c r="M235" s="93"/>
      <c r="N235" s="57"/>
    </row>
    <row r="236" spans="2:14" ht="24" customHeight="1" x14ac:dyDescent="0.25">
      <c r="B236" s="44"/>
      <c r="C236" s="45"/>
      <c r="D236" s="74"/>
      <c r="E236" s="44"/>
      <c r="F236" s="44"/>
      <c r="G236" s="43"/>
      <c r="H236" s="107"/>
      <c r="I236" s="105">
        <f t="shared" si="6"/>
        <v>0</v>
      </c>
      <c r="K236" s="91"/>
      <c r="L236" s="92"/>
      <c r="M236" s="93"/>
      <c r="N236" s="57"/>
    </row>
    <row r="237" spans="2:14" ht="24" customHeight="1" x14ac:dyDescent="0.25">
      <c r="B237" s="44"/>
      <c r="C237" s="45"/>
      <c r="D237" s="74"/>
      <c r="E237" s="44"/>
      <c r="F237" s="44"/>
      <c r="G237" s="43"/>
      <c r="H237" s="107"/>
      <c r="I237" s="105">
        <f t="shared" si="6"/>
        <v>0</v>
      </c>
      <c r="K237" s="77"/>
      <c r="L237" s="90"/>
      <c r="M237" s="89"/>
    </row>
    <row r="238" spans="2:14" ht="24" customHeight="1" x14ac:dyDescent="0.25">
      <c r="B238" s="44"/>
      <c r="C238" s="45"/>
      <c r="D238" s="74"/>
      <c r="E238" s="44"/>
      <c r="F238" s="44"/>
      <c r="G238" s="43"/>
      <c r="H238" s="107"/>
      <c r="I238" s="105">
        <f t="shared" si="6"/>
        <v>0</v>
      </c>
      <c r="K238" s="77"/>
      <c r="L238" s="90"/>
      <c r="M238" s="78"/>
      <c r="N238" s="52"/>
    </row>
    <row r="239" spans="2:14" ht="24.75" customHeight="1" thickBot="1" x14ac:dyDescent="0.3">
      <c r="B239" s="75"/>
      <c r="C239" s="95"/>
      <c r="D239" s="96"/>
      <c r="E239" s="75"/>
      <c r="F239" s="75"/>
      <c r="G239" s="46"/>
      <c r="H239" s="108"/>
      <c r="I239" s="105">
        <f t="shared" si="6"/>
        <v>0</v>
      </c>
      <c r="K239" s="90"/>
      <c r="L239" s="90"/>
      <c r="M239" s="79"/>
    </row>
    <row r="240" spans="2:14" ht="24" customHeight="1" thickBot="1" x14ac:dyDescent="0.3">
      <c r="B240" s="97"/>
      <c r="C240" s="98"/>
      <c r="D240" s="98"/>
      <c r="E240" s="94"/>
      <c r="F240" s="99"/>
      <c r="G240" s="76">
        <f>SUM(G218:G239)</f>
        <v>0</v>
      </c>
      <c r="H240" s="109">
        <f>SUM(H218:H239)</f>
        <v>0</v>
      </c>
      <c r="I240" s="76">
        <f>SUM(I218:I239)</f>
        <v>0</v>
      </c>
      <c r="K240" s="77"/>
      <c r="L240" s="90"/>
      <c r="M240" s="89"/>
    </row>
    <row r="241" spans="2:17" x14ac:dyDescent="0.2">
      <c r="B241" s="24"/>
    </row>
    <row r="242" spans="2:17" x14ac:dyDescent="0.2">
      <c r="B242" s="137"/>
      <c r="C242" s="135"/>
      <c r="D242" s="135"/>
      <c r="E242" s="135"/>
      <c r="F242" s="135"/>
      <c r="G242" s="135"/>
      <c r="H242" s="135"/>
      <c r="I242" s="136"/>
      <c r="J242" s="25"/>
    </row>
    <row r="243" spans="2:17" x14ac:dyDescent="0.2">
      <c r="B243" s="137"/>
      <c r="C243" s="135"/>
      <c r="D243" s="135"/>
      <c r="E243" s="135"/>
      <c r="F243" s="135"/>
      <c r="G243" s="135"/>
      <c r="H243" s="135"/>
      <c r="I243" s="136"/>
      <c r="J243" s="25"/>
    </row>
    <row r="244" spans="2:17" x14ac:dyDescent="0.2">
      <c r="B244" s="137"/>
      <c r="C244" s="135"/>
      <c r="D244" s="135"/>
      <c r="E244" s="135"/>
      <c r="F244" s="135"/>
      <c r="G244" s="135"/>
      <c r="H244" s="135"/>
      <c r="I244" s="136"/>
      <c r="J244" s="26"/>
    </row>
    <row r="245" spans="2:17" x14ac:dyDescent="0.2">
      <c r="B245" s="137"/>
      <c r="C245" s="135"/>
      <c r="D245" s="135"/>
      <c r="E245" s="135"/>
      <c r="F245" s="135"/>
      <c r="G245" s="135"/>
      <c r="H245" s="135"/>
      <c r="I245" s="136"/>
      <c r="J245" s="26"/>
    </row>
    <row r="246" spans="2:17" ht="26.25" customHeight="1" x14ac:dyDescent="0.25">
      <c r="B246" s="130" t="s">
        <v>56</v>
      </c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55"/>
      <c r="O246" s="55"/>
      <c r="P246" s="55"/>
      <c r="Q246" s="55"/>
    </row>
  </sheetData>
  <mergeCells count="133">
    <mergeCell ref="B164:M164"/>
    <mergeCell ref="A165:M165"/>
    <mergeCell ref="A166:M166"/>
    <mergeCell ref="K86:M86"/>
    <mergeCell ref="C87:D87"/>
    <mergeCell ref="K87:M88"/>
    <mergeCell ref="B90:G90"/>
    <mergeCell ref="C93:D93"/>
    <mergeCell ref="E93:F93"/>
    <mergeCell ref="G93:G94"/>
    <mergeCell ref="H201:I201"/>
    <mergeCell ref="H202:I202"/>
    <mergeCell ref="H119:I119"/>
    <mergeCell ref="H120:I120"/>
    <mergeCell ref="H121:I121"/>
    <mergeCell ref="H122:I122"/>
    <mergeCell ref="H160:I160"/>
    <mergeCell ref="B133:I133"/>
    <mergeCell ref="H134:H135"/>
    <mergeCell ref="I134:I135"/>
    <mergeCell ref="B174:I174"/>
    <mergeCell ref="H175:H176"/>
    <mergeCell ref="I175:I176"/>
    <mergeCell ref="H161:I161"/>
    <mergeCell ref="H162:I162"/>
    <mergeCell ref="H163:I163"/>
    <mergeCell ref="B162:G162"/>
    <mergeCell ref="B172:G172"/>
    <mergeCell ref="C175:D175"/>
    <mergeCell ref="E175:F175"/>
    <mergeCell ref="G175:G176"/>
    <mergeCell ref="B201:G201"/>
    <mergeCell ref="B202:G202"/>
    <mergeCell ref="B163:G163"/>
    <mergeCell ref="H38:I38"/>
    <mergeCell ref="H39:I39"/>
    <mergeCell ref="H40:I40"/>
    <mergeCell ref="C168:D168"/>
    <mergeCell ref="K168:M168"/>
    <mergeCell ref="C169:D169"/>
    <mergeCell ref="K169:M170"/>
    <mergeCell ref="A125:M125"/>
    <mergeCell ref="C127:D127"/>
    <mergeCell ref="K127:M127"/>
    <mergeCell ref="C128:D128"/>
    <mergeCell ref="K128:M129"/>
    <mergeCell ref="B131:G131"/>
    <mergeCell ref="C134:D134"/>
    <mergeCell ref="E134:F134"/>
    <mergeCell ref="G134:G135"/>
    <mergeCell ref="B160:G160"/>
    <mergeCell ref="B161:G161"/>
    <mergeCell ref="B51:I51"/>
    <mergeCell ref="H52:H53"/>
    <mergeCell ref="I52:I53"/>
    <mergeCell ref="B92:I92"/>
    <mergeCell ref="H93:H94"/>
    <mergeCell ref="I93:I94"/>
    <mergeCell ref="A42:M42"/>
    <mergeCell ref="C45:D45"/>
    <mergeCell ref="K45:M45"/>
    <mergeCell ref="A43:F43"/>
    <mergeCell ref="G43:M43"/>
    <mergeCell ref="A1:M1"/>
    <mergeCell ref="A2:M2"/>
    <mergeCell ref="C4:D4"/>
    <mergeCell ref="K4:M4"/>
    <mergeCell ref="C5:D5"/>
    <mergeCell ref="K5:M6"/>
    <mergeCell ref="B8:G8"/>
    <mergeCell ref="C11:D11"/>
    <mergeCell ref="E11:F11"/>
    <mergeCell ref="G11:G12"/>
    <mergeCell ref="B10:I10"/>
    <mergeCell ref="H11:H12"/>
    <mergeCell ref="I11:I12"/>
    <mergeCell ref="B37:G37"/>
    <mergeCell ref="B38:G38"/>
    <mergeCell ref="B39:G39"/>
    <mergeCell ref="B40:G40"/>
    <mergeCell ref="B41:M41"/>
    <mergeCell ref="H37:I37"/>
    <mergeCell ref="B244:G244"/>
    <mergeCell ref="B245:G245"/>
    <mergeCell ref="B246:M246"/>
    <mergeCell ref="B213:G213"/>
    <mergeCell ref="C216:D216"/>
    <mergeCell ref="E216:F216"/>
    <mergeCell ref="G216:G217"/>
    <mergeCell ref="B215:I215"/>
    <mergeCell ref="H216:H217"/>
    <mergeCell ref="I216:I217"/>
    <mergeCell ref="H243:I243"/>
    <mergeCell ref="H244:I244"/>
    <mergeCell ref="H245:I245"/>
    <mergeCell ref="H203:I203"/>
    <mergeCell ref="H204:I204"/>
    <mergeCell ref="H242:I242"/>
    <mergeCell ref="B242:G242"/>
    <mergeCell ref="B243:G243"/>
    <mergeCell ref="A206:M206"/>
    <mergeCell ref="A207:M207"/>
    <mergeCell ref="C209:D209"/>
    <mergeCell ref="K209:M209"/>
    <mergeCell ref="C210:D210"/>
    <mergeCell ref="K210:M211"/>
    <mergeCell ref="B203:G203"/>
    <mergeCell ref="B204:G204"/>
    <mergeCell ref="B205:M205"/>
    <mergeCell ref="C46:D46"/>
    <mergeCell ref="K46:M47"/>
    <mergeCell ref="B49:G49"/>
    <mergeCell ref="A124:M124"/>
    <mergeCell ref="C52:D52"/>
    <mergeCell ref="E52:F52"/>
    <mergeCell ref="G52:G53"/>
    <mergeCell ref="B78:G78"/>
    <mergeCell ref="B79:G79"/>
    <mergeCell ref="B80:G80"/>
    <mergeCell ref="B81:G81"/>
    <mergeCell ref="B82:M82"/>
    <mergeCell ref="A83:M83"/>
    <mergeCell ref="B119:G119"/>
    <mergeCell ref="B120:G120"/>
    <mergeCell ref="B121:G121"/>
    <mergeCell ref="B122:G122"/>
    <mergeCell ref="B123:M123"/>
    <mergeCell ref="H78:I78"/>
    <mergeCell ref="H79:I79"/>
    <mergeCell ref="H80:I80"/>
    <mergeCell ref="H81:I81"/>
    <mergeCell ref="A84:M84"/>
    <mergeCell ref="C86:D86"/>
  </mergeCells>
  <phoneticPr fontId="3" type="noConversion"/>
  <printOptions horizontalCentered="1"/>
  <pageMargins left="0" right="0" top="0.5" bottom="0.5" header="0.5" footer="0.5"/>
  <pageSetup scale="52" fitToHeight="4" orientation="landscape" r:id="rId1"/>
  <headerFooter alignWithMargins="0"/>
  <rowBreaks count="5" manualBreakCount="5">
    <brk id="42" max="16383" man="1"/>
    <brk id="83" max="16383" man="1"/>
    <brk id="124" max="16383" man="1"/>
    <brk id="165" max="16383" man="1"/>
    <brk id="206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'TITLE CODES'!$A$2:$A$306</xm:f>
          </x14:formula1>
          <xm:sqref>D177:D198 D218:D239 D54:D75 D13:D34 D95:D116 D136:D157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 codeName="Sheet9">
    <tabColor indexed="30"/>
  </sheetPr>
  <dimension ref="A1:X246"/>
  <sheetViews>
    <sheetView showGridLines="0" showZeros="0" defaultGridColor="0" topLeftCell="D79" colorId="22" zoomScale="80" zoomScaleNormal="80" workbookViewId="0">
      <selection activeCell="I72" sqref="I72"/>
    </sheetView>
  </sheetViews>
  <sheetFormatPr defaultColWidth="11.44140625" defaultRowHeight="15" x14ac:dyDescent="0.2"/>
  <cols>
    <col min="1" max="1" width="1" style="2" customWidth="1"/>
    <col min="2" max="2" width="15.6640625" style="8" customWidth="1"/>
    <col min="3" max="3" width="28.77734375" style="2" customWidth="1"/>
    <col min="4" max="4" width="63.77734375" style="2" customWidth="1"/>
    <col min="5" max="5" width="10.88671875" style="2" customWidth="1"/>
    <col min="6" max="6" width="10.77734375" style="2" customWidth="1"/>
    <col min="7" max="9" width="13.77734375" style="2" customWidth="1"/>
    <col min="10" max="10" width="2.88671875" style="2" customWidth="1"/>
    <col min="11" max="11" width="52.5546875" style="2" customWidth="1"/>
    <col min="12" max="12" width="1.109375" style="2" customWidth="1"/>
    <col min="13" max="13" width="16.33203125" style="2" customWidth="1"/>
    <col min="14" max="14" width="3.33203125" style="54" hidden="1" customWidth="1"/>
    <col min="15" max="17" width="10.33203125" style="54" hidden="1" customWidth="1"/>
    <col min="18" max="20" width="11.44140625" style="54" hidden="1" customWidth="1"/>
    <col min="21" max="21" width="15.44140625" style="54" hidden="1" customWidth="1"/>
    <col min="22" max="22" width="11.44140625" style="54" hidden="1" customWidth="1"/>
    <col min="23" max="24" width="11.44140625" style="54" customWidth="1"/>
    <col min="25" max="16384" width="11.44140625" style="2"/>
  </cols>
  <sheetData>
    <row r="1" spans="1:21" ht="18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53"/>
      <c r="O1" s="53"/>
      <c r="P1" s="53"/>
      <c r="Q1" s="53"/>
    </row>
    <row r="2" spans="1:21" ht="18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53"/>
      <c r="O2" s="53"/>
      <c r="P2" s="53"/>
      <c r="Q2" s="53"/>
    </row>
    <row r="3" spans="1:21" ht="17.25" customHeight="1" thickBot="1" x14ac:dyDescent="0.25">
      <c r="C3" s="5"/>
      <c r="F3" s="6"/>
    </row>
    <row r="4" spans="1:21" ht="18.75" thickBot="1" x14ac:dyDescent="0.3">
      <c r="B4" s="4" t="s">
        <v>0</v>
      </c>
      <c r="C4" s="129">
        <f>SUMMARY!$B$6</f>
        <v>0</v>
      </c>
      <c r="D4" s="129"/>
      <c r="E4" s="7" t="s">
        <v>33</v>
      </c>
      <c r="F4" s="7"/>
      <c r="G4" s="87" t="str">
        <f>SUMMARY!$G$7</f>
        <v xml:space="preserve">  </v>
      </c>
      <c r="H4" s="101"/>
      <c r="I4" s="101"/>
      <c r="K4" s="141" t="s">
        <v>6</v>
      </c>
      <c r="L4" s="142"/>
      <c r="M4" s="143"/>
      <c r="N4" s="55"/>
      <c r="O4" s="55"/>
      <c r="P4" s="55"/>
      <c r="Q4" s="55"/>
    </row>
    <row r="5" spans="1:21" ht="24" customHeight="1" thickBot="1" x14ac:dyDescent="0.3">
      <c r="B5" s="4" t="s">
        <v>32</v>
      </c>
      <c r="C5" s="138">
        <f>SUMMARY!$B$8</f>
        <v>0</v>
      </c>
      <c r="D5" s="138"/>
      <c r="E5" s="4" t="s">
        <v>14</v>
      </c>
      <c r="G5" s="88">
        <f>SUMMARY!$G$8</f>
        <v>0</v>
      </c>
      <c r="H5" s="102"/>
      <c r="I5" s="102"/>
      <c r="K5" s="144" t="s">
        <v>27</v>
      </c>
      <c r="L5" s="145"/>
      <c r="M5" s="146"/>
      <c r="N5" s="56"/>
      <c r="O5" s="56"/>
      <c r="P5" s="56"/>
      <c r="Q5" s="56"/>
    </row>
    <row r="6" spans="1:21" ht="19.5" customHeight="1" thickBot="1" x14ac:dyDescent="0.3">
      <c r="C6" s="7"/>
      <c r="D6" s="9"/>
      <c r="F6" s="64" t="s">
        <v>3</v>
      </c>
      <c r="G6" s="10" t="s">
        <v>4</v>
      </c>
      <c r="H6" s="10"/>
      <c r="I6" s="10"/>
      <c r="K6" s="147"/>
      <c r="L6" s="148"/>
      <c r="M6" s="149"/>
      <c r="N6" s="56"/>
      <c r="O6" s="56"/>
      <c r="P6" s="56"/>
      <c r="Q6" s="56"/>
    </row>
    <row r="7" spans="1:21" ht="24" customHeight="1" thickTop="1" thickBot="1" x14ac:dyDescent="0.25">
      <c r="C7" s="11"/>
      <c r="D7" s="12"/>
      <c r="F7" s="68">
        <f>SUMMARY!$F$11</f>
        <v>0</v>
      </c>
      <c r="G7" s="66">
        <f>SUMMARY!$G$11</f>
        <v>0</v>
      </c>
      <c r="H7" s="103"/>
      <c r="I7" s="103"/>
      <c r="K7" s="69">
        <f t="shared" ref="K7:K31" si="0">IF(ISNA(T13)," ",T13)</f>
        <v>0</v>
      </c>
      <c r="L7" s="13"/>
      <c r="M7" s="28">
        <f>IF(ISBLANK(K7),0,SUMIF(D13:D239,K7,G13:G240))</f>
        <v>0</v>
      </c>
      <c r="N7" s="57"/>
      <c r="O7" s="57"/>
      <c r="P7" s="57"/>
      <c r="Q7" s="57"/>
    </row>
    <row r="8" spans="1:21" ht="25.5" customHeight="1" x14ac:dyDescent="0.35">
      <c r="B8" s="131"/>
      <c r="C8" s="131"/>
      <c r="D8" s="131"/>
      <c r="E8" s="131"/>
      <c r="F8" s="131"/>
      <c r="G8" s="131"/>
      <c r="H8" s="100"/>
      <c r="I8" s="100"/>
      <c r="J8" s="14"/>
      <c r="K8" s="70" t="str">
        <f t="shared" si="0"/>
        <v xml:space="preserve"> </v>
      </c>
      <c r="L8" s="15"/>
      <c r="M8" s="29">
        <f>IF(ISBLANK(K8),0,SUMIF(D13:D239,K8,G13:G240))</f>
        <v>0</v>
      </c>
      <c r="N8" s="57"/>
      <c r="O8" s="57"/>
      <c r="P8" s="57"/>
      <c r="Q8" s="57"/>
    </row>
    <row r="9" spans="1:21" ht="24" customHeight="1" thickBot="1" x14ac:dyDescent="0.25">
      <c r="K9" s="70" t="str">
        <f t="shared" si="0"/>
        <v xml:space="preserve"> </v>
      </c>
      <c r="L9" s="15"/>
      <c r="M9" s="29">
        <f>IF(ISBLANK(K9),0,SUMIF(D13:D239,K9,G13:G240))</f>
        <v>0</v>
      </c>
      <c r="N9" s="57"/>
      <c r="O9" s="57"/>
      <c r="P9" s="57"/>
      <c r="Q9" s="57"/>
      <c r="U9" s="54" t="s">
        <v>84</v>
      </c>
    </row>
    <row r="10" spans="1:21" ht="24" customHeight="1" thickBot="1" x14ac:dyDescent="0.25">
      <c r="B10" s="151" t="s">
        <v>81</v>
      </c>
      <c r="C10" s="152"/>
      <c r="D10" s="152"/>
      <c r="E10" s="152"/>
      <c r="F10" s="152"/>
      <c r="G10" s="152"/>
      <c r="H10" s="153"/>
      <c r="I10" s="154"/>
      <c r="K10" s="70" t="str">
        <f t="shared" si="0"/>
        <v xml:space="preserve"> </v>
      </c>
      <c r="L10" s="15"/>
      <c r="M10" s="29">
        <f>IF(ISBLANK(K10),0,SUMIF(D13:D239,K10,G13:G240))</f>
        <v>0</v>
      </c>
      <c r="N10" s="57"/>
      <c r="O10" s="57"/>
      <c r="P10" s="57"/>
      <c r="Q10" s="57"/>
      <c r="U10" s="114">
        <f>I35+I76+I117+I158+I199+I240</f>
        <v>0</v>
      </c>
    </row>
    <row r="11" spans="1:21" ht="24" customHeight="1" thickBot="1" x14ac:dyDescent="0.25">
      <c r="B11" s="104" t="s">
        <v>30</v>
      </c>
      <c r="C11" s="132" t="s">
        <v>12</v>
      </c>
      <c r="D11" s="132"/>
      <c r="E11" s="133" t="s">
        <v>11</v>
      </c>
      <c r="F11" s="134"/>
      <c r="G11" s="127" t="s">
        <v>31</v>
      </c>
      <c r="H11" s="150" t="s">
        <v>82</v>
      </c>
      <c r="I11" s="139" t="s">
        <v>83</v>
      </c>
      <c r="K11" s="70" t="str">
        <f t="shared" si="0"/>
        <v xml:space="preserve"> </v>
      </c>
      <c r="L11" s="15"/>
      <c r="M11" s="29">
        <f>IF(ISBLANK(K11),0,SUMIF(D13:D239,K11,G13:G240))</f>
        <v>0</v>
      </c>
      <c r="N11" s="57"/>
      <c r="O11" s="57"/>
      <c r="P11" s="57"/>
      <c r="Q11" s="57"/>
    </row>
    <row r="12" spans="1:21" ht="24" customHeight="1" thickBot="1" x14ac:dyDescent="0.3">
      <c r="B12" s="67" t="s">
        <v>7</v>
      </c>
      <c r="C12" s="16" t="s">
        <v>8</v>
      </c>
      <c r="D12" s="17" t="s">
        <v>2</v>
      </c>
      <c r="E12" s="16" t="s">
        <v>9</v>
      </c>
      <c r="F12" s="16" t="s">
        <v>10</v>
      </c>
      <c r="G12" s="128"/>
      <c r="H12" s="140"/>
      <c r="I12" s="140"/>
      <c r="K12" s="70" t="str">
        <f t="shared" si="0"/>
        <v xml:space="preserve"> </v>
      </c>
      <c r="L12" s="15"/>
      <c r="M12" s="29">
        <f>IF(ISBLANK(K12),0,SUMIF(D13:D239,K12,G13:G240))</f>
        <v>0</v>
      </c>
      <c r="N12" s="57"/>
      <c r="O12" s="57"/>
      <c r="P12" s="57"/>
      <c r="Q12" s="57"/>
    </row>
    <row r="13" spans="1:21" ht="24" customHeight="1" x14ac:dyDescent="0.25">
      <c r="B13" s="38"/>
      <c r="C13" s="39"/>
      <c r="D13" s="72"/>
      <c r="E13" s="38"/>
      <c r="F13" s="38"/>
      <c r="G13" s="40"/>
      <c r="H13" s="106"/>
      <c r="I13" s="105">
        <f t="shared" ref="I13:I34" si="1">IFERROR(G13*H13,"")</f>
        <v>0</v>
      </c>
      <c r="K13" s="70" t="str">
        <f t="shared" si="0"/>
        <v xml:space="preserve"> </v>
      </c>
      <c r="L13" s="15"/>
      <c r="M13" s="29">
        <f>IF(ISBLANK(K13),0,SUMIF(D13:D239,K13,G13:G240))</f>
        <v>0</v>
      </c>
      <c r="N13" s="57"/>
      <c r="O13" s="57"/>
      <c r="P13" s="57"/>
      <c r="Q13" s="57"/>
      <c r="R13" s="54" t="s">
        <v>91</v>
      </c>
      <c r="S13" s="58">
        <f t="array" ref="S13">INDEX($D$13:$D$34,MATCH(0,COUNTIF($S12:S12,$D$13:$D$34),0))</f>
        <v>0</v>
      </c>
      <c r="T13" s="58">
        <f>S13</f>
        <v>0</v>
      </c>
    </row>
    <row r="14" spans="1:21" ht="24" customHeight="1" x14ac:dyDescent="0.25">
      <c r="B14" s="41"/>
      <c r="C14" s="42"/>
      <c r="D14" s="73"/>
      <c r="E14" s="41"/>
      <c r="F14" s="41"/>
      <c r="G14" s="43"/>
      <c r="H14" s="107"/>
      <c r="I14" s="105">
        <f t="shared" si="1"/>
        <v>0</v>
      </c>
      <c r="K14" s="70" t="str">
        <f t="shared" si="0"/>
        <v xml:space="preserve"> </v>
      </c>
      <c r="L14" s="15"/>
      <c r="M14" s="29">
        <f>IF(ISBLANK(K14),0,SUMIF(D13:D239,K14,G13:G240))</f>
        <v>0</v>
      </c>
      <c r="N14" s="57"/>
      <c r="O14" s="57"/>
      <c r="P14" s="57"/>
      <c r="Q14" s="57"/>
      <c r="S14" s="58" t="e">
        <f t="array" ref="S14">INDEX($D$14:$D$34,MATCH(0,COUNTIF($S13:S13,$D$14:$D$34),0))</f>
        <v>#N/A</v>
      </c>
      <c r="T14" s="58" t="e">
        <f t="array" ref="T14">INDEX($S$13:$S$144,MATCH(0,COUNTIF($T13:T13,$S$13:$S$144),0))</f>
        <v>#N/A</v>
      </c>
    </row>
    <row r="15" spans="1:21" ht="24" customHeight="1" x14ac:dyDescent="0.25">
      <c r="B15" s="44"/>
      <c r="C15" s="45"/>
      <c r="D15" s="74"/>
      <c r="E15" s="44"/>
      <c r="F15" s="44"/>
      <c r="G15" s="43"/>
      <c r="H15" s="107"/>
      <c r="I15" s="105">
        <f t="shared" si="1"/>
        <v>0</v>
      </c>
      <c r="K15" s="70" t="str">
        <f t="shared" si="0"/>
        <v xml:space="preserve"> </v>
      </c>
      <c r="L15" s="15"/>
      <c r="M15" s="29">
        <f>IF(ISBLANK(K15),0,SUMIF(D13:D239,K15,G13:G240))</f>
        <v>0</v>
      </c>
      <c r="N15" s="57"/>
      <c r="O15" s="57"/>
      <c r="P15" s="57"/>
      <c r="Q15" s="57"/>
      <c r="S15" s="58" t="e">
        <f t="array" ref="S15">INDEX($D$14:$D$34,MATCH(0,COUNTIF($S13:S14,$D$14:$D$34),0))</f>
        <v>#N/A</v>
      </c>
      <c r="T15" s="58" t="e">
        <f t="array" ref="T15">INDEX($S$13:$S$144,MATCH(0,COUNTIF($T13:T14,$S$13:$S$144),0))</f>
        <v>#N/A</v>
      </c>
    </row>
    <row r="16" spans="1:21" ht="24" customHeight="1" x14ac:dyDescent="0.25">
      <c r="B16" s="44"/>
      <c r="C16" s="45"/>
      <c r="D16" s="74"/>
      <c r="E16" s="44"/>
      <c r="F16" s="44"/>
      <c r="G16" s="43"/>
      <c r="H16" s="107"/>
      <c r="I16" s="105">
        <f t="shared" si="1"/>
        <v>0</v>
      </c>
      <c r="K16" s="70" t="str">
        <f t="shared" si="0"/>
        <v xml:space="preserve"> </v>
      </c>
      <c r="L16" s="15"/>
      <c r="M16" s="29">
        <f>IF(ISBLANK(K16),0,SUMIF(D13:D239,K16,G13:G240))</f>
        <v>0</v>
      </c>
      <c r="N16" s="57"/>
      <c r="O16" s="57"/>
      <c r="P16" s="57"/>
      <c r="Q16" s="57"/>
      <c r="S16" s="58" t="e">
        <f t="array" ref="S16">INDEX($D$14:$D$34,MATCH(0,COUNTIF($S13:S15,$D$14:$D$34),0))</f>
        <v>#N/A</v>
      </c>
      <c r="T16" s="58" t="e">
        <f t="array" ref="T16">INDEX($S$13:$S$144,MATCH(0,COUNTIF($T13:T15,$S$13:$S$144),0))</f>
        <v>#N/A</v>
      </c>
    </row>
    <row r="17" spans="2:20" ht="24" customHeight="1" x14ac:dyDescent="0.25">
      <c r="B17" s="44"/>
      <c r="C17" s="45"/>
      <c r="D17" s="74"/>
      <c r="E17" s="44"/>
      <c r="F17" s="44"/>
      <c r="G17" s="43"/>
      <c r="H17" s="107"/>
      <c r="I17" s="105">
        <f t="shared" si="1"/>
        <v>0</v>
      </c>
      <c r="K17" s="70" t="str">
        <f t="shared" si="0"/>
        <v xml:space="preserve"> </v>
      </c>
      <c r="L17" s="15"/>
      <c r="M17" s="29">
        <f>IF(ISBLANK(K17),0,SUMIF(D13:D239,K17,G13:G240))</f>
        <v>0</v>
      </c>
      <c r="N17" s="57"/>
      <c r="O17" s="57"/>
      <c r="P17" s="57"/>
      <c r="Q17" s="57"/>
      <c r="S17" s="58" t="e">
        <f t="array" ref="S17">INDEX($D$14:$D$34,MATCH(0,COUNTIF($S13:S16,$D$14:$D$34),0))</f>
        <v>#N/A</v>
      </c>
      <c r="T17" s="58" t="e">
        <f t="array" ref="T17">INDEX($S$13:$S$144,MATCH(0,COUNTIF($T13:T16,$S$13:$S$144),0))</f>
        <v>#N/A</v>
      </c>
    </row>
    <row r="18" spans="2:20" ht="24" customHeight="1" x14ac:dyDescent="0.25">
      <c r="B18" s="44"/>
      <c r="C18" s="45"/>
      <c r="D18" s="74"/>
      <c r="E18" s="44"/>
      <c r="F18" s="44"/>
      <c r="G18" s="43"/>
      <c r="H18" s="107"/>
      <c r="I18" s="105">
        <f t="shared" si="1"/>
        <v>0</v>
      </c>
      <c r="K18" s="70" t="str">
        <f t="shared" si="0"/>
        <v xml:space="preserve"> </v>
      </c>
      <c r="L18" s="15"/>
      <c r="M18" s="29">
        <f>IF(ISBLANK(K18),0,SUMIF(D13:D239,K18,G13:G240))</f>
        <v>0</v>
      </c>
      <c r="N18" s="57"/>
      <c r="O18" s="57"/>
      <c r="P18" s="57"/>
      <c r="Q18" s="57"/>
      <c r="S18" s="58" t="e">
        <f t="array" ref="S18">INDEX($D$14:$D$34,MATCH(0,COUNTIF($S13:S17,$D$14:$D$34),0))</f>
        <v>#N/A</v>
      </c>
      <c r="T18" s="58" t="e">
        <f t="array" ref="T18">INDEX($S$13:$S$144,MATCH(0,COUNTIF($T13:T17,$S$13:$S$144),0))</f>
        <v>#N/A</v>
      </c>
    </row>
    <row r="19" spans="2:20" ht="24" customHeight="1" x14ac:dyDescent="0.25">
      <c r="B19" s="44"/>
      <c r="C19" s="45"/>
      <c r="D19" s="74"/>
      <c r="E19" s="44"/>
      <c r="F19" s="44"/>
      <c r="G19" s="43"/>
      <c r="H19" s="107"/>
      <c r="I19" s="105">
        <f t="shared" si="1"/>
        <v>0</v>
      </c>
      <c r="K19" s="70" t="str">
        <f t="shared" si="0"/>
        <v xml:space="preserve"> </v>
      </c>
      <c r="L19" s="15"/>
      <c r="M19" s="29">
        <f>IF(ISBLANK(K19),0,SUMIF(D13:D239,K19,G13:G240))</f>
        <v>0</v>
      </c>
      <c r="N19" s="57"/>
      <c r="O19" s="57"/>
      <c r="P19" s="57"/>
      <c r="Q19" s="57"/>
      <c r="S19" s="58" t="e">
        <f t="array" ref="S19">INDEX($D$14:$D$34,MATCH(0,COUNTIF($S13:S18,$D$14:$D$34),0))</f>
        <v>#N/A</v>
      </c>
      <c r="T19" s="58" t="e">
        <f t="array" ref="T19">INDEX($S$13:$S$144,MATCH(0,COUNTIF($T13:T18,$S$13:$S$144),0))</f>
        <v>#N/A</v>
      </c>
    </row>
    <row r="20" spans="2:20" ht="24" customHeight="1" x14ac:dyDescent="0.25">
      <c r="B20" s="44"/>
      <c r="C20" s="45"/>
      <c r="D20" s="74"/>
      <c r="E20" s="44"/>
      <c r="F20" s="44"/>
      <c r="G20" s="43"/>
      <c r="H20" s="107"/>
      <c r="I20" s="105">
        <f t="shared" si="1"/>
        <v>0</v>
      </c>
      <c r="K20" s="70" t="str">
        <f t="shared" si="0"/>
        <v xml:space="preserve"> </v>
      </c>
      <c r="L20" s="15"/>
      <c r="M20" s="29">
        <f>IF(ISBLANK(K20),0,SUMIF(D13:D239,K20,G13:G240))</f>
        <v>0</v>
      </c>
      <c r="N20" s="57"/>
      <c r="O20" s="57"/>
      <c r="P20" s="57"/>
      <c r="Q20" s="57"/>
      <c r="S20" s="58" t="e">
        <f t="array" ref="S20">INDEX($D$14:$D$34,MATCH(0,COUNTIF($S13:S19,$D$14:$D$34),0))</f>
        <v>#N/A</v>
      </c>
      <c r="T20" s="58" t="e">
        <f t="array" ref="T20">INDEX($S$13:$S$144,MATCH(0,COUNTIF($T13:T19,$S$13:$S$144),0))</f>
        <v>#N/A</v>
      </c>
    </row>
    <row r="21" spans="2:20" ht="24" customHeight="1" x14ac:dyDescent="0.25">
      <c r="B21" s="44"/>
      <c r="C21" s="45"/>
      <c r="D21" s="74"/>
      <c r="E21" s="44"/>
      <c r="F21" s="44"/>
      <c r="G21" s="43"/>
      <c r="H21" s="107"/>
      <c r="I21" s="105">
        <f t="shared" si="1"/>
        <v>0</v>
      </c>
      <c r="K21" s="70" t="str">
        <f t="shared" si="0"/>
        <v xml:space="preserve"> </v>
      </c>
      <c r="L21" s="15"/>
      <c r="M21" s="29">
        <f>IF(ISBLANK(K21),0,SUMIF(D13:D239,K21,G13:G240))</f>
        <v>0</v>
      </c>
      <c r="N21" s="57"/>
      <c r="O21" s="57"/>
      <c r="P21" s="57"/>
      <c r="Q21" s="57"/>
      <c r="S21" s="58" t="e">
        <f t="array" ref="S21">INDEX($D$14:$D$34,MATCH(0,COUNTIF($S13:S20,$D$14:$D$34),0))</f>
        <v>#N/A</v>
      </c>
      <c r="T21" s="58" t="e">
        <f t="array" ref="T21">INDEX($S$13:$S$144,MATCH(0,COUNTIF($T13:T20,$S$13:$S$144),0))</f>
        <v>#N/A</v>
      </c>
    </row>
    <row r="22" spans="2:20" ht="24" customHeight="1" x14ac:dyDescent="0.25">
      <c r="B22" s="44"/>
      <c r="C22" s="45"/>
      <c r="D22" s="74"/>
      <c r="E22" s="44"/>
      <c r="F22" s="44"/>
      <c r="G22" s="43"/>
      <c r="H22" s="107"/>
      <c r="I22" s="105">
        <f t="shared" si="1"/>
        <v>0</v>
      </c>
      <c r="K22" s="70" t="str">
        <f t="shared" si="0"/>
        <v xml:space="preserve"> </v>
      </c>
      <c r="L22" s="15"/>
      <c r="M22" s="29">
        <f>IF(ISBLANK(K22),0,SUMIF(D13:D239,K22,G13:G240))</f>
        <v>0</v>
      </c>
      <c r="N22" s="57"/>
      <c r="O22" s="57"/>
      <c r="P22" s="57"/>
      <c r="Q22" s="57"/>
      <c r="S22" s="58" t="e">
        <f t="array" ref="S22">INDEX($D$14:$D$34,MATCH(0,COUNTIF($S13:S21,$D$14:$D$34),0))</f>
        <v>#N/A</v>
      </c>
      <c r="T22" s="58" t="e">
        <f t="array" ref="T22">INDEX($S$13:$S$144,MATCH(0,COUNTIF($T13:T21,$S$13:$S$144),0))</f>
        <v>#N/A</v>
      </c>
    </row>
    <row r="23" spans="2:20" ht="24" customHeight="1" x14ac:dyDescent="0.25">
      <c r="B23" s="44"/>
      <c r="C23" s="45"/>
      <c r="D23" s="74"/>
      <c r="E23" s="44"/>
      <c r="F23" s="44"/>
      <c r="G23" s="43"/>
      <c r="H23" s="107"/>
      <c r="I23" s="105">
        <f t="shared" si="1"/>
        <v>0</v>
      </c>
      <c r="K23" s="70" t="str">
        <f t="shared" si="0"/>
        <v xml:space="preserve"> </v>
      </c>
      <c r="L23" s="15"/>
      <c r="M23" s="29">
        <f>IF(ISBLANK(K23),0,SUMIF(D13:D239,K23,G13:G240))</f>
        <v>0</v>
      </c>
      <c r="N23" s="57"/>
      <c r="O23" s="57"/>
      <c r="P23" s="57"/>
      <c r="Q23" s="57"/>
      <c r="S23" s="58" t="e">
        <f t="array" ref="S23">INDEX($D$14:$D$34,MATCH(0,COUNTIF($S13:S22,$D$14:$D$34),0))</f>
        <v>#N/A</v>
      </c>
      <c r="T23" s="58" t="e">
        <f t="array" ref="T23">INDEX($S$13:$S$144,MATCH(0,COUNTIF($T13:T22,$S$13:$S$144),0))</f>
        <v>#N/A</v>
      </c>
    </row>
    <row r="24" spans="2:20" ht="24" customHeight="1" x14ac:dyDescent="0.25">
      <c r="B24" s="44"/>
      <c r="C24" s="45"/>
      <c r="D24" s="74"/>
      <c r="E24" s="44"/>
      <c r="F24" s="44"/>
      <c r="G24" s="43"/>
      <c r="H24" s="107"/>
      <c r="I24" s="105">
        <f t="shared" si="1"/>
        <v>0</v>
      </c>
      <c r="K24" s="70" t="str">
        <f t="shared" si="0"/>
        <v xml:space="preserve"> </v>
      </c>
      <c r="L24" s="15"/>
      <c r="M24" s="29">
        <f>IF(ISBLANK(K24),0,SUMIF(D13:D239,K24,G13:G240))</f>
        <v>0</v>
      </c>
      <c r="N24" s="57"/>
      <c r="O24" s="57"/>
      <c r="P24" s="57"/>
      <c r="Q24" s="57"/>
      <c r="S24" s="58" t="e">
        <f t="array" ref="S24">INDEX($D$14:$D$34,MATCH(0,COUNTIF($S13:S23,$D$14:$D$34),0))</f>
        <v>#N/A</v>
      </c>
      <c r="T24" s="58" t="e">
        <f t="array" ref="T24">INDEX($S$13:$S$144,MATCH(0,COUNTIF($T13:T23,$S$13:$S$144),0))</f>
        <v>#N/A</v>
      </c>
    </row>
    <row r="25" spans="2:20" ht="24" customHeight="1" x14ac:dyDescent="0.25">
      <c r="B25" s="44"/>
      <c r="C25" s="45"/>
      <c r="D25" s="74"/>
      <c r="E25" s="44"/>
      <c r="F25" s="44"/>
      <c r="G25" s="43"/>
      <c r="H25" s="107"/>
      <c r="I25" s="105">
        <f t="shared" si="1"/>
        <v>0</v>
      </c>
      <c r="K25" s="70" t="str">
        <f t="shared" si="0"/>
        <v xml:space="preserve"> </v>
      </c>
      <c r="L25" s="15"/>
      <c r="M25" s="29">
        <f>IF(ISBLANK(K25),0,SUMIF(D13:D239,K25,G13:G240))</f>
        <v>0</v>
      </c>
      <c r="N25" s="57"/>
      <c r="O25" s="57"/>
      <c r="P25" s="57"/>
      <c r="Q25" s="57"/>
      <c r="S25" s="58" t="e">
        <f t="array" ref="S25">INDEX($D$14:$D$34,MATCH(0,COUNTIF($S13:S24,$D$14:$D$34),0))</f>
        <v>#N/A</v>
      </c>
      <c r="T25" s="58" t="e">
        <f t="array" ref="T25">INDEX($S$13:$S$144,MATCH(0,COUNTIF($T13:T24,$S$13:$S$144),0))</f>
        <v>#N/A</v>
      </c>
    </row>
    <row r="26" spans="2:20" ht="24" customHeight="1" x14ac:dyDescent="0.25">
      <c r="B26" s="44"/>
      <c r="C26" s="45"/>
      <c r="D26" s="74"/>
      <c r="E26" s="44"/>
      <c r="F26" s="44"/>
      <c r="G26" s="43"/>
      <c r="H26" s="107"/>
      <c r="I26" s="105">
        <f t="shared" si="1"/>
        <v>0</v>
      </c>
      <c r="K26" s="70" t="str">
        <f t="shared" si="0"/>
        <v xml:space="preserve"> </v>
      </c>
      <c r="L26" s="15"/>
      <c r="M26" s="29">
        <f>IF(ISBLANK(K26),0,SUMIF(D13:D239,K26,G13:G240))</f>
        <v>0</v>
      </c>
      <c r="N26" s="57"/>
      <c r="O26" s="57"/>
      <c r="P26" s="57"/>
      <c r="Q26" s="57"/>
      <c r="S26" s="58" t="e">
        <f t="array" ref="S26">INDEX($D$14:$D$34,MATCH(0,COUNTIF($S13:S25,$D$14:$D$34),0))</f>
        <v>#N/A</v>
      </c>
      <c r="T26" s="58" t="e">
        <f t="array" ref="T26">INDEX($S$13:$S$144,MATCH(0,COUNTIF($T13:T25,$S$13:$S$144),0))</f>
        <v>#N/A</v>
      </c>
    </row>
    <row r="27" spans="2:20" ht="24" customHeight="1" x14ac:dyDescent="0.25">
      <c r="B27" s="44"/>
      <c r="C27" s="45"/>
      <c r="D27" s="74"/>
      <c r="E27" s="44"/>
      <c r="F27" s="44"/>
      <c r="G27" s="43"/>
      <c r="H27" s="107"/>
      <c r="I27" s="105">
        <f t="shared" si="1"/>
        <v>0</v>
      </c>
      <c r="K27" s="70" t="str">
        <f t="shared" si="0"/>
        <v xml:space="preserve"> </v>
      </c>
      <c r="L27" s="15"/>
      <c r="M27" s="29">
        <f>IF(ISBLANK(K27),0,SUMIF(D13:D239,K27,G13:G240))</f>
        <v>0</v>
      </c>
      <c r="N27" s="57"/>
      <c r="O27" s="57"/>
      <c r="P27" s="57"/>
      <c r="Q27" s="57"/>
      <c r="S27" s="58" t="e">
        <f t="array" ref="S27">INDEX($D$14:$D$34,MATCH(0,COUNTIF($S13:S26,$D$14:$D$34),0))</f>
        <v>#N/A</v>
      </c>
      <c r="T27" s="58" t="e">
        <f t="array" ref="T27">INDEX($S$13:$S$144,MATCH(0,COUNTIF($T13:T26,$S$13:$S$144),0))</f>
        <v>#N/A</v>
      </c>
    </row>
    <row r="28" spans="2:20" ht="24" customHeight="1" x14ac:dyDescent="0.25">
      <c r="B28" s="44"/>
      <c r="C28" s="45"/>
      <c r="D28" s="74"/>
      <c r="E28" s="44"/>
      <c r="F28" s="44"/>
      <c r="G28" s="43"/>
      <c r="H28" s="107"/>
      <c r="I28" s="105">
        <f t="shared" si="1"/>
        <v>0</v>
      </c>
      <c r="K28" s="70" t="str">
        <f t="shared" si="0"/>
        <v xml:space="preserve"> </v>
      </c>
      <c r="L28" s="15"/>
      <c r="M28" s="29">
        <f>IF(ISBLANK(K28),0,SUMIF(D13:D239,K28,G13:G240))</f>
        <v>0</v>
      </c>
      <c r="N28" s="57"/>
      <c r="O28" s="57"/>
      <c r="P28" s="57"/>
      <c r="Q28" s="57"/>
      <c r="S28" s="58" t="e">
        <f t="array" ref="S28">INDEX($D$14:$D$34,MATCH(0,COUNTIF($S13:S27,$D$14:$D$34),0))</f>
        <v>#N/A</v>
      </c>
      <c r="T28" s="58" t="e">
        <f t="array" ref="T28">INDEX($S$13:$S$144,MATCH(0,COUNTIF($T13:T27,$S$13:$S$144),0))</f>
        <v>#N/A</v>
      </c>
    </row>
    <row r="29" spans="2:20" ht="24" customHeight="1" x14ac:dyDescent="0.25">
      <c r="B29" s="44"/>
      <c r="C29" s="45"/>
      <c r="D29" s="74"/>
      <c r="E29" s="44"/>
      <c r="F29" s="44"/>
      <c r="G29" s="43"/>
      <c r="H29" s="107"/>
      <c r="I29" s="105">
        <f t="shared" si="1"/>
        <v>0</v>
      </c>
      <c r="K29" s="70" t="str">
        <f t="shared" si="0"/>
        <v xml:space="preserve"> </v>
      </c>
      <c r="L29" s="15"/>
      <c r="M29" s="29">
        <f>IF(ISBLANK(K29),0,SUMIF(D13:D239,K29,G13:G240))</f>
        <v>0</v>
      </c>
      <c r="N29" s="52"/>
      <c r="O29" s="57"/>
      <c r="P29" s="57"/>
      <c r="Q29" s="57"/>
      <c r="S29" s="58" t="e">
        <f t="array" ref="S29">INDEX($D$14:$D$34,MATCH(0,COUNTIF($S13:S28,$D$14:$D$34),0))</f>
        <v>#N/A</v>
      </c>
      <c r="T29" s="58" t="e">
        <f t="array" ref="T29">INDEX($S$13:$S$144,MATCH(0,COUNTIF($T13:T28,$S$13:$S$144),0))</f>
        <v>#N/A</v>
      </c>
    </row>
    <row r="30" spans="2:20" ht="24" customHeight="1" x14ac:dyDescent="0.25">
      <c r="B30" s="44"/>
      <c r="C30" s="45"/>
      <c r="D30" s="74"/>
      <c r="E30" s="44"/>
      <c r="F30" s="44"/>
      <c r="G30" s="43"/>
      <c r="H30" s="107"/>
      <c r="I30" s="105">
        <f t="shared" si="1"/>
        <v>0</v>
      </c>
      <c r="K30" s="70" t="str">
        <f t="shared" si="0"/>
        <v xml:space="preserve"> </v>
      </c>
      <c r="L30" s="15"/>
      <c r="M30" s="29">
        <f>IF(ISBLANK(K30),0,SUMIF(D13:D239,K30,G13:G240))</f>
        <v>0</v>
      </c>
      <c r="N30" s="57"/>
      <c r="O30" s="57"/>
      <c r="P30" s="57"/>
      <c r="Q30" s="57"/>
      <c r="S30" s="58" t="e">
        <f t="array" ref="S30">INDEX($D$14:$D$34,MATCH(0,COUNTIF($S13:S29,$D$14:$D$34),0))</f>
        <v>#N/A</v>
      </c>
      <c r="T30" s="58" t="e">
        <f t="array" ref="T30">INDEX($S$13:$S$144,MATCH(0,COUNTIF($T13:T29,$S$13:$S$144),0))</f>
        <v>#N/A</v>
      </c>
    </row>
    <row r="31" spans="2:20" ht="24" customHeight="1" thickBot="1" x14ac:dyDescent="0.3">
      <c r="B31" s="44"/>
      <c r="C31" s="45"/>
      <c r="D31" s="74"/>
      <c r="E31" s="44"/>
      <c r="F31" s="44"/>
      <c r="G31" s="43"/>
      <c r="H31" s="107"/>
      <c r="I31" s="105">
        <f t="shared" si="1"/>
        <v>0</v>
      </c>
      <c r="K31" s="71" t="str">
        <f t="shared" si="0"/>
        <v xml:space="preserve"> </v>
      </c>
      <c r="L31" s="18"/>
      <c r="M31" s="30">
        <f>IF(ISBLANK(K31),0,SUMIF(D13:D239,K31,G13:G240))</f>
        <v>0</v>
      </c>
      <c r="N31" s="57"/>
      <c r="O31" s="57"/>
      <c r="P31" s="57"/>
      <c r="Q31" s="57"/>
      <c r="S31" s="58" t="e">
        <f t="array" ref="S31">INDEX($D$14:$D$34,MATCH(0,COUNTIF($S13:S30,$D$14:$D$34),0))</f>
        <v>#N/A</v>
      </c>
      <c r="T31" s="58" t="e">
        <f t="array" ref="T31">INDEX($S$13:$S$144,MATCH(0,COUNTIF($T13:T30,$S$13:$S$144),0))</f>
        <v>#N/A</v>
      </c>
    </row>
    <row r="32" spans="2:20" ht="24" customHeight="1" thickTop="1" thickBot="1" x14ac:dyDescent="0.3">
      <c r="B32" s="44"/>
      <c r="C32" s="45"/>
      <c r="D32" s="74"/>
      <c r="E32" s="44"/>
      <c r="F32" s="44"/>
      <c r="G32" s="43"/>
      <c r="H32" s="107"/>
      <c r="I32" s="105">
        <f t="shared" si="1"/>
        <v>0</v>
      </c>
      <c r="K32" s="19" t="s">
        <v>20</v>
      </c>
      <c r="L32" s="20"/>
      <c r="M32" s="31">
        <f>SUM(M7:M31)</f>
        <v>0</v>
      </c>
      <c r="S32" s="58" t="e">
        <f t="array" ref="S32">INDEX($D$14:$D$34,MATCH(0,COUNTIF($S13:S31,$D$14:$D$34),0))</f>
        <v>#N/A</v>
      </c>
      <c r="T32" s="58" t="e">
        <f t="array" ref="T32">INDEX($S$13:$S$144,MATCH(0,COUNTIF($T13:T31,$S$13:$S$144),0))</f>
        <v>#N/A</v>
      </c>
    </row>
    <row r="33" spans="1:20" ht="24" customHeight="1" thickTop="1" thickBot="1" x14ac:dyDescent="0.3">
      <c r="B33" s="44"/>
      <c r="C33" s="45"/>
      <c r="D33" s="74"/>
      <c r="E33" s="44"/>
      <c r="F33" s="44"/>
      <c r="G33" s="43"/>
      <c r="H33" s="107"/>
      <c r="I33" s="105">
        <f t="shared" si="1"/>
        <v>0</v>
      </c>
      <c r="K33" s="21" t="s">
        <v>21</v>
      </c>
      <c r="L33" s="22"/>
      <c r="M33" s="23" t="str">
        <f>IF(M32=G35+G76+G117+G158+G199+G240,"YES","NO")</f>
        <v>YES</v>
      </c>
      <c r="N33" s="52"/>
      <c r="O33" s="52"/>
      <c r="P33" s="52"/>
      <c r="Q33" s="52"/>
      <c r="S33" s="58" t="e">
        <f t="array" ref="S33">INDEX($D$14:$D$34,MATCH(0,COUNTIF($S13:S32,$D$14:$D$34),0))</f>
        <v>#N/A</v>
      </c>
      <c r="T33" s="58" t="e">
        <f t="array" ref="T33">INDEX($S$13:$S$144,MATCH(0,COUNTIF($T13:T32,$S$13:$S$144),0))</f>
        <v>#N/A</v>
      </c>
    </row>
    <row r="34" spans="1:20" ht="24" customHeight="1" thickTop="1" thickBot="1" x14ac:dyDescent="0.3">
      <c r="B34" s="75"/>
      <c r="C34" s="95"/>
      <c r="D34" s="96"/>
      <c r="E34" s="75"/>
      <c r="F34" s="75"/>
      <c r="G34" s="46"/>
      <c r="H34" s="108"/>
      <c r="I34" s="105">
        <f t="shared" si="1"/>
        <v>0</v>
      </c>
      <c r="M34" s="4"/>
      <c r="S34" s="58" t="e">
        <f t="array" ref="S34">INDEX($D$14:$D$34,MATCH(0,COUNTIF($S13:S33,$D$14:$D$34),0))</f>
        <v>#N/A</v>
      </c>
      <c r="T34" s="58" t="e">
        <f t="array" ref="T34">INDEX($S$13:$S$144,MATCH(0,COUNTIF($T13:T33,$S$13:$S$144),0))</f>
        <v>#N/A</v>
      </c>
    </row>
    <row r="35" spans="1:20" ht="24" customHeight="1" thickTop="1" thickBot="1" x14ac:dyDescent="0.3">
      <c r="B35" s="97"/>
      <c r="C35" s="98"/>
      <c r="D35" s="98"/>
      <c r="E35" s="94"/>
      <c r="F35" s="99"/>
      <c r="G35" s="76">
        <f>SUM(G13:G34)</f>
        <v>0</v>
      </c>
      <c r="H35" s="109">
        <f>SUM(H13:H34)</f>
        <v>0</v>
      </c>
      <c r="I35" s="76">
        <f>SUM(I13:I34)</f>
        <v>0</v>
      </c>
      <c r="K35" s="21" t="s">
        <v>22</v>
      </c>
      <c r="L35" s="22"/>
      <c r="M35" s="32">
        <f>ROUNDUP(M32*0.0765,2)</f>
        <v>0</v>
      </c>
      <c r="R35" s="54" t="s">
        <v>92</v>
      </c>
      <c r="S35" s="58" t="e">
        <f t="array" ref="S35">INDEX($D$54:$D$75,MATCH(0,COUNTIF($S13:S34,$D$54:$D$75),0))</f>
        <v>#N/A</v>
      </c>
      <c r="T35" s="58" t="e">
        <f t="array" ref="T35">INDEX($S$13:$S$144,MATCH(0,COUNTIF($T13:T34,$S$13:$S$144),0))</f>
        <v>#N/A</v>
      </c>
    </row>
    <row r="36" spans="1:20" x14ac:dyDescent="0.2">
      <c r="B36" s="24"/>
      <c r="S36" s="58" t="e">
        <f t="array" ref="S36">INDEX($D$55:$D$75,MATCH(0,COUNTIF($S13:S35,$D$55:$D$75),0))</f>
        <v>#N/A</v>
      </c>
      <c r="T36" s="58" t="e">
        <f t="array" ref="T36">INDEX($S$13:$S$144,MATCH(0,COUNTIF($T13:T35,$S$13:$S$144),0))</f>
        <v>#N/A</v>
      </c>
    </row>
    <row r="37" spans="1:20" x14ac:dyDescent="0.2">
      <c r="B37" s="137"/>
      <c r="C37" s="135"/>
      <c r="D37" s="135"/>
      <c r="E37" s="135"/>
      <c r="F37" s="135"/>
      <c r="G37" s="135"/>
      <c r="H37" s="135"/>
      <c r="I37" s="136"/>
      <c r="J37" s="25"/>
      <c r="S37" s="58" t="e">
        <f t="array" ref="S37">INDEX($D$56:$D$75,MATCH(0,COUNTIF($S13:S36,$D$56:$D$75),0))</f>
        <v>#N/A</v>
      </c>
      <c r="T37" s="58" t="e">
        <f t="array" ref="T37">INDEX($S$13:$S$144,MATCH(0,COUNTIF($T13:T36,$S$13:$S$144),0))</f>
        <v>#N/A</v>
      </c>
    </row>
    <row r="38" spans="1:20" x14ac:dyDescent="0.2">
      <c r="B38" s="137"/>
      <c r="C38" s="135"/>
      <c r="D38" s="135"/>
      <c r="E38" s="135"/>
      <c r="F38" s="135"/>
      <c r="G38" s="135"/>
      <c r="H38" s="135"/>
      <c r="I38" s="136"/>
      <c r="J38" s="25"/>
      <c r="S38" s="58" t="e">
        <f t="array" ref="S38">INDEX($D$57:$D$75,MATCH(0,COUNTIF($S13:S37,$D$57:$D$75),0))</f>
        <v>#N/A</v>
      </c>
    </row>
    <row r="39" spans="1:20" x14ac:dyDescent="0.2">
      <c r="B39" s="137"/>
      <c r="C39" s="135"/>
      <c r="D39" s="135"/>
      <c r="E39" s="135"/>
      <c r="F39" s="135"/>
      <c r="G39" s="135"/>
      <c r="H39" s="135"/>
      <c r="I39" s="136"/>
      <c r="J39" s="26"/>
      <c r="S39" s="58" t="e">
        <f t="array" ref="S39">INDEX($D$58:$D$79,MATCH(0,COUNTIF($S13:S38,$D$58:$D$75),0))</f>
        <v>#N/A</v>
      </c>
    </row>
    <row r="40" spans="1:20" x14ac:dyDescent="0.2">
      <c r="B40" s="137"/>
      <c r="C40" s="135"/>
      <c r="D40" s="135"/>
      <c r="E40" s="135"/>
      <c r="F40" s="135"/>
      <c r="G40" s="135"/>
      <c r="H40" s="135"/>
      <c r="I40" s="136"/>
      <c r="J40" s="26"/>
      <c r="S40" s="58" t="e">
        <f t="array" ref="S40">INDEX($D$59:$D$75,MATCH(0,COUNTIF($S13:S39,$D$59:$D$75),0))</f>
        <v>#N/A</v>
      </c>
    </row>
    <row r="41" spans="1:20" ht="17.100000000000001" customHeight="1" x14ac:dyDescent="0.25">
      <c r="B41" s="130" t="s">
        <v>57</v>
      </c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55"/>
      <c r="O41" s="55"/>
      <c r="P41" s="55"/>
      <c r="Q41" s="55"/>
      <c r="S41" s="58" t="e">
        <f t="array" ref="S41">INDEX($D$60:$D$75,MATCH(0,COUNTIF($S13:S40,$D$60:$D$75),0))</f>
        <v>#N/A</v>
      </c>
    </row>
    <row r="42" spans="1:20" ht="30" x14ac:dyDescent="0.4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53"/>
      <c r="O42" s="59"/>
      <c r="P42" s="59"/>
      <c r="Q42" s="59"/>
      <c r="S42" s="58" t="e">
        <f t="array" ref="S42">INDEX($D$61:$D$75,MATCH(0,COUNTIF($S13:S41,$D$61:$D$75),0))</f>
        <v>#N/A</v>
      </c>
    </row>
    <row r="43" spans="1:20" ht="27.75" x14ac:dyDescent="0.4">
      <c r="A43" s="126"/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  <c r="M43" s="126"/>
      <c r="N43" s="53"/>
      <c r="O43" s="60"/>
      <c r="P43" s="60"/>
      <c r="Q43" s="60"/>
      <c r="S43" s="58" t="e">
        <f t="array" ref="S43">INDEX($D$62:$D$75,MATCH(0,COUNTIF($S13:S42,$D$62:$D$75),0))</f>
        <v>#N/A</v>
      </c>
    </row>
    <row r="44" spans="1:20" ht="15.75" thickBot="1" x14ac:dyDescent="0.25">
      <c r="C44" s="5"/>
      <c r="F44" s="6"/>
      <c r="S44" s="58" t="e">
        <f t="array" ref="S44">INDEX($D$63:$D$75,MATCH(0,COUNTIF($S13:S43,$D$63:$D$75),0))</f>
        <v>#N/A</v>
      </c>
    </row>
    <row r="45" spans="1:20" ht="18.75" thickBot="1" x14ac:dyDescent="0.3">
      <c r="B45" s="4"/>
      <c r="C45" s="129">
        <f>SUMMARY!$B$6</f>
        <v>0</v>
      </c>
      <c r="D45" s="129"/>
      <c r="E45" s="7"/>
      <c r="F45" s="7"/>
      <c r="G45" s="87" t="str">
        <f>SUMMARY!$G$7</f>
        <v xml:space="preserve">  </v>
      </c>
      <c r="H45" s="101"/>
      <c r="I45" s="101"/>
      <c r="K45" s="125"/>
      <c r="L45" s="125"/>
      <c r="M45" s="125"/>
      <c r="N45" s="55"/>
      <c r="S45" s="58" t="e">
        <f t="array" ref="S45">INDEX($D$64:$D$75,MATCH(0,COUNTIF($S13:S44,$D$64:$D$75),0))</f>
        <v>#N/A</v>
      </c>
    </row>
    <row r="46" spans="1:20" ht="24" customHeight="1" thickBot="1" x14ac:dyDescent="0.3">
      <c r="B46" s="4"/>
      <c r="C46" s="138">
        <f>SUMMARY!$B$8</f>
        <v>0</v>
      </c>
      <c r="D46" s="138"/>
      <c r="E46" s="4"/>
      <c r="G46" s="88">
        <f>SUMMARY!$G$8</f>
        <v>0</v>
      </c>
      <c r="H46" s="102"/>
      <c r="I46" s="102"/>
      <c r="K46" s="124"/>
      <c r="L46" s="124"/>
      <c r="M46" s="124"/>
      <c r="N46" s="56"/>
      <c r="S46" s="58" t="e">
        <f t="array" ref="S46">INDEX($D$65:$D$75,MATCH(0,COUNTIF($S13:S45,$D$65:$D$75),0))</f>
        <v>#N/A</v>
      </c>
    </row>
    <row r="47" spans="1:20" ht="21" customHeight="1" thickBot="1" x14ac:dyDescent="0.3">
      <c r="C47" s="7"/>
      <c r="D47" s="9"/>
      <c r="F47" s="64"/>
      <c r="G47" s="10" t="s">
        <v>4</v>
      </c>
      <c r="H47" s="10"/>
      <c r="I47" s="10"/>
      <c r="K47" s="124"/>
      <c r="L47" s="124"/>
      <c r="M47" s="124"/>
      <c r="N47" s="56"/>
      <c r="S47" s="58" t="e">
        <f t="array" ref="S47">INDEX($D$66:$D$75,MATCH(0,COUNTIF($S13:S46,$D$66:$D$75),0))</f>
        <v>#N/A</v>
      </c>
    </row>
    <row r="48" spans="1:20" ht="24" customHeight="1" thickBot="1" x14ac:dyDescent="0.25">
      <c r="C48" s="11"/>
      <c r="D48" s="12"/>
      <c r="F48" s="68">
        <f>SUMMARY!$F$11</f>
        <v>0</v>
      </c>
      <c r="G48" s="66">
        <f>SUMMARY!$G$11</f>
        <v>0</v>
      </c>
      <c r="H48" s="103"/>
      <c r="I48" s="103"/>
      <c r="K48" s="91"/>
      <c r="L48" s="92"/>
      <c r="M48" s="93"/>
      <c r="N48" s="57"/>
      <c r="S48" s="58" t="e">
        <f t="array" ref="S48">INDEX($D$67:$D$75,MATCH(0,COUNTIF($S13:S47,$D$67:$D$75),0))</f>
        <v>#N/A</v>
      </c>
    </row>
    <row r="49" spans="2:19" ht="25.5" customHeight="1" x14ac:dyDescent="0.35">
      <c r="B49" s="131"/>
      <c r="C49" s="131"/>
      <c r="D49" s="131"/>
      <c r="E49" s="131"/>
      <c r="F49" s="131"/>
      <c r="G49" s="131"/>
      <c r="H49" s="100"/>
      <c r="I49" s="100"/>
      <c r="J49" s="14"/>
      <c r="K49" s="91"/>
      <c r="L49" s="92"/>
      <c r="M49" s="93"/>
      <c r="N49" s="57"/>
      <c r="S49" s="58" t="e">
        <f t="array" ref="S49">INDEX($D$68:$D$75,MATCH(0,COUNTIF($S13:S48,$D$68:$D$75),0))</f>
        <v>#N/A</v>
      </c>
    </row>
    <row r="50" spans="2:19" ht="15.75" thickBot="1" x14ac:dyDescent="0.25">
      <c r="K50" s="91"/>
      <c r="L50" s="92"/>
      <c r="M50" s="93"/>
      <c r="N50" s="57"/>
      <c r="S50" s="58" t="e">
        <f t="array" ref="S50">INDEX($D$69:$D$75,MATCH(0,COUNTIF($S13:S49,$D$69:$D$75),0))</f>
        <v>#N/A</v>
      </c>
    </row>
    <row r="51" spans="2:19" ht="24" customHeight="1" thickBot="1" x14ac:dyDescent="0.25">
      <c r="B51" s="151" t="s">
        <v>81</v>
      </c>
      <c r="C51" s="152"/>
      <c r="D51" s="152"/>
      <c r="E51" s="152"/>
      <c r="F51" s="152"/>
      <c r="G51" s="152"/>
      <c r="H51" s="153"/>
      <c r="I51" s="154"/>
      <c r="K51" s="91"/>
      <c r="L51" s="92"/>
      <c r="M51" s="93"/>
      <c r="N51" s="57"/>
      <c r="S51" s="58" t="e">
        <f t="array" ref="S51">INDEX($D$70:$D$75,MATCH(0,COUNTIF($S13:S50,$D$70:$D$75),0))</f>
        <v>#N/A</v>
      </c>
    </row>
    <row r="52" spans="2:19" ht="24" customHeight="1" thickBot="1" x14ac:dyDescent="0.25">
      <c r="B52" s="104" t="s">
        <v>30</v>
      </c>
      <c r="C52" s="132" t="s">
        <v>12</v>
      </c>
      <c r="D52" s="132"/>
      <c r="E52" s="133" t="s">
        <v>11</v>
      </c>
      <c r="F52" s="134"/>
      <c r="G52" s="127" t="s">
        <v>31</v>
      </c>
      <c r="H52" s="150" t="s">
        <v>82</v>
      </c>
      <c r="I52" s="139" t="s">
        <v>83</v>
      </c>
      <c r="K52" s="91"/>
      <c r="L52" s="92"/>
      <c r="M52" s="93"/>
      <c r="N52" s="57"/>
      <c r="S52" s="58" t="e">
        <f t="array" ref="S52">INDEX($D$71:$D$75,MATCH(0,COUNTIF($S13:S51,$D$71:$D$75),0))</f>
        <v>#N/A</v>
      </c>
    </row>
    <row r="53" spans="2:19" ht="24" customHeight="1" thickBot="1" x14ac:dyDescent="0.3">
      <c r="B53" s="67" t="s">
        <v>7</v>
      </c>
      <c r="C53" s="16" t="s">
        <v>8</v>
      </c>
      <c r="D53" s="17" t="s">
        <v>2</v>
      </c>
      <c r="E53" s="16" t="s">
        <v>9</v>
      </c>
      <c r="F53" s="16" t="s">
        <v>10</v>
      </c>
      <c r="G53" s="128"/>
      <c r="H53" s="140"/>
      <c r="I53" s="140"/>
      <c r="K53" s="91"/>
      <c r="L53" s="92"/>
      <c r="M53" s="93"/>
      <c r="N53" s="57"/>
      <c r="S53" s="58" t="e">
        <f t="array" ref="S53">INDEX($D$72:$D$75,MATCH(0,COUNTIF($S13:S52,$D$72:$D$75),0))</f>
        <v>#N/A</v>
      </c>
    </row>
    <row r="54" spans="2:19" ht="24.75" customHeight="1" x14ac:dyDescent="0.25">
      <c r="B54" s="38"/>
      <c r="C54" s="39"/>
      <c r="D54" s="72"/>
      <c r="E54" s="38"/>
      <c r="F54" s="38"/>
      <c r="G54" s="40"/>
      <c r="H54" s="106"/>
      <c r="I54" s="105">
        <f>IFERROR(G54*H54,"")</f>
        <v>0</v>
      </c>
      <c r="K54" s="91"/>
      <c r="L54" s="92"/>
      <c r="M54" s="93"/>
      <c r="N54" s="57"/>
      <c r="S54" s="58" t="e">
        <f t="array" ref="S54">INDEX($D$73:$D$75,MATCH(0,COUNTIF($S13:S53,$D$73:$D$75),0))</f>
        <v>#N/A</v>
      </c>
    </row>
    <row r="55" spans="2:19" ht="24" customHeight="1" x14ac:dyDescent="0.25">
      <c r="B55" s="41"/>
      <c r="C55" s="42"/>
      <c r="D55" s="73"/>
      <c r="E55" s="41"/>
      <c r="F55" s="41"/>
      <c r="G55" s="43"/>
      <c r="H55" s="107"/>
      <c r="I55" s="105">
        <f t="shared" ref="I55:I75" si="2">IFERROR(G55*H55,"")</f>
        <v>0</v>
      </c>
      <c r="K55" s="91"/>
      <c r="L55" s="92"/>
      <c r="M55" s="93"/>
      <c r="N55" s="57"/>
      <c r="S55" s="58" t="e">
        <f t="array" ref="S55">INDEX($D$74:$D$75,MATCH(0,COUNTIF($S13:S54,$D$74:$D$75),0))</f>
        <v>#N/A</v>
      </c>
    </row>
    <row r="56" spans="2:19" ht="24" customHeight="1" x14ac:dyDescent="0.25">
      <c r="B56" s="44"/>
      <c r="C56" s="45"/>
      <c r="D56" s="74"/>
      <c r="E56" s="44"/>
      <c r="F56" s="44"/>
      <c r="G56" s="43"/>
      <c r="H56" s="107"/>
      <c r="I56" s="105">
        <f t="shared" si="2"/>
        <v>0</v>
      </c>
      <c r="K56" s="91"/>
      <c r="L56" s="92"/>
      <c r="M56" s="93"/>
      <c r="N56" s="57"/>
      <c r="S56" s="58" t="e">
        <f t="array" ref="S56">INDEX($D$75:$D$75,MATCH(0,COUNTIF($S13:S55,$D$75:$D$75),0))</f>
        <v>#N/A</v>
      </c>
    </row>
    <row r="57" spans="2:19" ht="24" customHeight="1" x14ac:dyDescent="0.25">
      <c r="B57" s="44"/>
      <c r="C57" s="45"/>
      <c r="D57" s="74"/>
      <c r="E57" s="44"/>
      <c r="F57" s="44"/>
      <c r="G57" s="43"/>
      <c r="H57" s="107"/>
      <c r="I57" s="105">
        <f t="shared" si="2"/>
        <v>0</v>
      </c>
      <c r="K57" s="91"/>
      <c r="L57" s="92"/>
      <c r="M57" s="93"/>
      <c r="N57" s="57"/>
      <c r="S57" s="58" t="e">
        <f t="array" ref="S57">INDEX($D$95:$D$116,MATCH(0,COUNTIF($S13:S56,$D$95:$D$116),0))</f>
        <v>#N/A</v>
      </c>
    </row>
    <row r="58" spans="2:19" ht="24" customHeight="1" x14ac:dyDescent="0.25">
      <c r="B58" s="44"/>
      <c r="C58" s="45"/>
      <c r="D58" s="74"/>
      <c r="E58" s="44"/>
      <c r="F58" s="44"/>
      <c r="G58" s="43"/>
      <c r="H58" s="107"/>
      <c r="I58" s="105">
        <f t="shared" si="2"/>
        <v>0</v>
      </c>
      <c r="K58" s="91"/>
      <c r="L58" s="92"/>
      <c r="M58" s="93"/>
      <c r="N58" s="57"/>
      <c r="R58" s="54" t="s">
        <v>93</v>
      </c>
      <c r="S58" s="58" t="e">
        <f t="array" ref="S58">INDEX($D$96:$D$116,MATCH(0,COUNTIF($S13:S57,$D$96:$D$116),0))</f>
        <v>#N/A</v>
      </c>
    </row>
    <row r="59" spans="2:19" ht="24" customHeight="1" x14ac:dyDescent="0.25">
      <c r="B59" s="44"/>
      <c r="C59" s="45"/>
      <c r="D59" s="74"/>
      <c r="E59" s="44"/>
      <c r="F59" s="44"/>
      <c r="G59" s="43"/>
      <c r="H59" s="107"/>
      <c r="I59" s="105">
        <f t="shared" si="2"/>
        <v>0</v>
      </c>
      <c r="K59" s="91"/>
      <c r="L59" s="92"/>
      <c r="M59" s="93"/>
      <c r="N59" s="57"/>
      <c r="S59" s="58" t="e">
        <f t="array" ref="S59">INDEX($D$97:$D$116,MATCH(0,COUNTIF($S13:S58,$D$97:$D$116),0))</f>
        <v>#N/A</v>
      </c>
    </row>
    <row r="60" spans="2:19" ht="24" customHeight="1" x14ac:dyDescent="0.25">
      <c r="B60" s="44"/>
      <c r="C60" s="45"/>
      <c r="D60" s="74"/>
      <c r="E60" s="44"/>
      <c r="F60" s="44"/>
      <c r="G60" s="43"/>
      <c r="H60" s="107"/>
      <c r="I60" s="105">
        <f t="shared" si="2"/>
        <v>0</v>
      </c>
      <c r="K60" s="91"/>
      <c r="L60" s="92"/>
      <c r="M60" s="93"/>
      <c r="N60" s="57"/>
      <c r="S60" s="58" t="e">
        <f t="array" ref="S60">INDEX($D$98:$D$116,MATCH(0,COUNTIF($S13:S59,$D$98:$D$116),0))</f>
        <v>#N/A</v>
      </c>
    </row>
    <row r="61" spans="2:19" ht="24" customHeight="1" x14ac:dyDescent="0.25">
      <c r="B61" s="44"/>
      <c r="C61" s="45"/>
      <c r="D61" s="74"/>
      <c r="E61" s="44"/>
      <c r="F61" s="44"/>
      <c r="G61" s="43"/>
      <c r="H61" s="107"/>
      <c r="I61" s="105">
        <f t="shared" si="2"/>
        <v>0</v>
      </c>
      <c r="K61" s="91"/>
      <c r="L61" s="92"/>
      <c r="M61" s="93"/>
      <c r="N61" s="57"/>
      <c r="S61" s="58" t="e">
        <f t="array" ref="S61">INDEX($D$99:$D$116,MATCH(0,COUNTIF($S13:S60,$D$99:$D$116),0))</f>
        <v>#N/A</v>
      </c>
    </row>
    <row r="62" spans="2:19" ht="24" customHeight="1" x14ac:dyDescent="0.25">
      <c r="B62" s="44"/>
      <c r="C62" s="45"/>
      <c r="D62" s="74"/>
      <c r="E62" s="44"/>
      <c r="F62" s="44"/>
      <c r="G62" s="43"/>
      <c r="H62" s="107"/>
      <c r="I62" s="105">
        <f t="shared" si="2"/>
        <v>0</v>
      </c>
      <c r="K62" s="91"/>
      <c r="L62" s="92"/>
      <c r="M62" s="93"/>
      <c r="N62" s="57"/>
      <c r="S62" s="58" t="e">
        <f t="array" ref="S62">INDEX($D$100:$D$116,MATCH(0,COUNTIF($S13:S61,$D$100:$D$116),0))</f>
        <v>#N/A</v>
      </c>
    </row>
    <row r="63" spans="2:19" ht="24" customHeight="1" x14ac:dyDescent="0.25">
      <c r="B63" s="44"/>
      <c r="C63" s="45"/>
      <c r="D63" s="74"/>
      <c r="E63" s="44"/>
      <c r="F63" s="44"/>
      <c r="G63" s="43"/>
      <c r="H63" s="107"/>
      <c r="I63" s="105">
        <f t="shared" si="2"/>
        <v>0</v>
      </c>
      <c r="K63" s="91"/>
      <c r="L63" s="92"/>
      <c r="M63" s="93"/>
      <c r="N63" s="57"/>
      <c r="S63" s="58" t="e">
        <f t="array" ref="S63">INDEX($D$101:$D$116,MATCH(0,COUNTIF($S13:S62,$D$101:$D$116),0))</f>
        <v>#N/A</v>
      </c>
    </row>
    <row r="64" spans="2:19" ht="24" customHeight="1" x14ac:dyDescent="0.25">
      <c r="B64" s="44"/>
      <c r="C64" s="45"/>
      <c r="D64" s="74"/>
      <c r="E64" s="44"/>
      <c r="F64" s="44"/>
      <c r="G64" s="43"/>
      <c r="H64" s="107"/>
      <c r="I64" s="105">
        <f t="shared" si="2"/>
        <v>0</v>
      </c>
      <c r="K64" s="91"/>
      <c r="L64" s="92"/>
      <c r="M64" s="93"/>
      <c r="N64" s="57"/>
      <c r="S64" s="58" t="e">
        <f t="array" ref="S64">INDEX($D$102:$D$116,MATCH(0,COUNTIF($S13:S63,$D$102:$D$116),0))</f>
        <v>#N/A</v>
      </c>
    </row>
    <row r="65" spans="2:19" ht="24" customHeight="1" x14ac:dyDescent="0.25">
      <c r="B65" s="44"/>
      <c r="C65" s="45"/>
      <c r="D65" s="74"/>
      <c r="E65" s="44"/>
      <c r="F65" s="44"/>
      <c r="G65" s="43"/>
      <c r="H65" s="107"/>
      <c r="I65" s="105">
        <f t="shared" si="2"/>
        <v>0</v>
      </c>
      <c r="K65" s="91"/>
      <c r="L65" s="92"/>
      <c r="M65" s="93"/>
      <c r="N65" s="57"/>
      <c r="S65" s="58" t="e">
        <f t="array" ref="S65">INDEX($D$103:$D$116,MATCH(0,COUNTIF($S13:S64,$D$103:$D$116),0))</f>
        <v>#N/A</v>
      </c>
    </row>
    <row r="66" spans="2:19" ht="24" customHeight="1" x14ac:dyDescent="0.25">
      <c r="B66" s="44"/>
      <c r="C66" s="45"/>
      <c r="D66" s="74"/>
      <c r="E66" s="44"/>
      <c r="F66" s="44"/>
      <c r="G66" s="43"/>
      <c r="H66" s="107"/>
      <c r="I66" s="105">
        <f t="shared" si="2"/>
        <v>0</v>
      </c>
      <c r="K66" s="91"/>
      <c r="L66" s="92"/>
      <c r="M66" s="93"/>
      <c r="N66" s="57"/>
      <c r="S66" s="58" t="e">
        <f t="array" ref="S66">INDEX($D$104:$D$116,MATCH(0,COUNTIF($S13:S65,$D$104:$D$116),0))</f>
        <v>#N/A</v>
      </c>
    </row>
    <row r="67" spans="2:19" ht="24" customHeight="1" x14ac:dyDescent="0.25">
      <c r="B67" s="44"/>
      <c r="C67" s="45"/>
      <c r="D67" s="74"/>
      <c r="E67" s="44"/>
      <c r="F67" s="44"/>
      <c r="G67" s="43"/>
      <c r="H67" s="107"/>
      <c r="I67" s="105">
        <f t="shared" si="2"/>
        <v>0</v>
      </c>
      <c r="K67" s="91"/>
      <c r="L67" s="92"/>
      <c r="M67" s="93"/>
      <c r="N67" s="57"/>
      <c r="S67" s="58" t="e">
        <f t="array" ref="S67">INDEX($D$105:$D$116,MATCH(0,COUNTIF($S13:S66,$D$105:$D$116),0))</f>
        <v>#N/A</v>
      </c>
    </row>
    <row r="68" spans="2:19" ht="24" customHeight="1" x14ac:dyDescent="0.25">
      <c r="B68" s="44"/>
      <c r="C68" s="45"/>
      <c r="D68" s="74"/>
      <c r="E68" s="44"/>
      <c r="F68" s="44"/>
      <c r="G68" s="43"/>
      <c r="H68" s="107"/>
      <c r="I68" s="105">
        <f t="shared" si="2"/>
        <v>0</v>
      </c>
      <c r="K68" s="91"/>
      <c r="L68" s="92"/>
      <c r="M68" s="93"/>
      <c r="N68" s="57"/>
      <c r="S68" s="58" t="e">
        <f t="array" ref="S68">INDEX($D$106:$D$116,MATCH(0,COUNTIF($S13:S67,$D$106:$D$116),0))</f>
        <v>#N/A</v>
      </c>
    </row>
    <row r="69" spans="2:19" ht="24" customHeight="1" x14ac:dyDescent="0.25">
      <c r="B69" s="44"/>
      <c r="C69" s="45"/>
      <c r="D69" s="74"/>
      <c r="E69" s="44"/>
      <c r="F69" s="44"/>
      <c r="G69" s="43"/>
      <c r="H69" s="107"/>
      <c r="I69" s="105">
        <f t="shared" si="2"/>
        <v>0</v>
      </c>
      <c r="K69" s="91"/>
      <c r="L69" s="92"/>
      <c r="M69" s="93"/>
      <c r="N69" s="57"/>
      <c r="S69" s="58" t="e">
        <f t="array" ref="S69">INDEX($D$107:$D$116,MATCH(0,COUNTIF($S13:S68,$D$107:$D$116),0))</f>
        <v>#N/A</v>
      </c>
    </row>
    <row r="70" spans="2:19" ht="24" customHeight="1" x14ac:dyDescent="0.25">
      <c r="B70" s="44"/>
      <c r="C70" s="45"/>
      <c r="D70" s="74"/>
      <c r="E70" s="44"/>
      <c r="F70" s="44"/>
      <c r="G70" s="43"/>
      <c r="H70" s="107"/>
      <c r="I70" s="105">
        <f t="shared" si="2"/>
        <v>0</v>
      </c>
      <c r="K70" s="91"/>
      <c r="L70" s="92"/>
      <c r="M70" s="93"/>
      <c r="N70" s="52"/>
      <c r="S70" s="58" t="e">
        <f t="array" ref="S70">INDEX($D$108:$D$116,MATCH(0,COUNTIF($S13:S69,$D$108:$D$116),0))</f>
        <v>#N/A</v>
      </c>
    </row>
    <row r="71" spans="2:19" ht="24" customHeight="1" x14ac:dyDescent="0.25">
      <c r="B71" s="44"/>
      <c r="C71" s="45"/>
      <c r="D71" s="74"/>
      <c r="E71" s="44"/>
      <c r="F71" s="44"/>
      <c r="G71" s="43"/>
      <c r="H71" s="107"/>
      <c r="I71" s="105">
        <f t="shared" si="2"/>
        <v>0</v>
      </c>
      <c r="K71" s="91"/>
      <c r="L71" s="92"/>
      <c r="M71" s="93"/>
      <c r="N71" s="57"/>
      <c r="S71" s="58" t="e">
        <f t="array" ref="S71">INDEX($D$109:$D$116,MATCH(0,COUNTIF($S13:S70,$D$109:$D$116),0))</f>
        <v>#N/A</v>
      </c>
    </row>
    <row r="72" spans="2:19" ht="24.75" customHeight="1" x14ac:dyDescent="0.25">
      <c r="B72" s="44"/>
      <c r="C72" s="45"/>
      <c r="D72" s="74"/>
      <c r="E72" s="44"/>
      <c r="F72" s="44"/>
      <c r="G72" s="43"/>
      <c r="H72" s="107"/>
      <c r="I72" s="105">
        <f t="shared" si="2"/>
        <v>0</v>
      </c>
      <c r="K72" s="91"/>
      <c r="L72" s="92"/>
      <c r="M72" s="93"/>
      <c r="N72" s="57"/>
      <c r="S72" s="58" t="e">
        <f t="array" ref="S72">INDEX($D$110:$D$116,MATCH(0,COUNTIF($S13:S71,$D$110:$D$116),0))</f>
        <v>#N/A</v>
      </c>
    </row>
    <row r="73" spans="2:19" ht="24" customHeight="1" x14ac:dyDescent="0.25">
      <c r="B73" s="44"/>
      <c r="C73" s="45"/>
      <c r="D73" s="74"/>
      <c r="E73" s="44"/>
      <c r="F73" s="44"/>
      <c r="G73" s="43"/>
      <c r="H73" s="107"/>
      <c r="I73" s="105">
        <f t="shared" si="2"/>
        <v>0</v>
      </c>
      <c r="K73" s="77"/>
      <c r="L73" s="90"/>
      <c r="M73" s="89"/>
      <c r="S73" s="58" t="e">
        <f t="array" ref="S73">INDEX($D$111:$D$116,MATCH(0,COUNTIF($S13:S72,$D$111:$D$116),0))</f>
        <v>#N/A</v>
      </c>
    </row>
    <row r="74" spans="2:19" ht="24" customHeight="1" x14ac:dyDescent="0.25">
      <c r="B74" s="44"/>
      <c r="C74" s="45"/>
      <c r="D74" s="74"/>
      <c r="E74" s="44"/>
      <c r="F74" s="44"/>
      <c r="G74" s="43"/>
      <c r="H74" s="107"/>
      <c r="I74" s="105">
        <f t="shared" si="2"/>
        <v>0</v>
      </c>
      <c r="K74" s="77"/>
      <c r="L74" s="90"/>
      <c r="M74" s="78"/>
      <c r="N74" s="52"/>
      <c r="S74" s="58" t="e">
        <f t="array" ref="S74">INDEX($D$112:$D$116,MATCH(0,COUNTIF($S13:S73,$D$112:$D$116),0))</f>
        <v>#N/A</v>
      </c>
    </row>
    <row r="75" spans="2:19" ht="24" customHeight="1" thickBot="1" x14ac:dyDescent="0.3">
      <c r="B75" s="75"/>
      <c r="C75" s="95"/>
      <c r="D75" s="96"/>
      <c r="E75" s="75"/>
      <c r="F75" s="75"/>
      <c r="G75" s="46"/>
      <c r="H75" s="108"/>
      <c r="I75" s="105">
        <f t="shared" si="2"/>
        <v>0</v>
      </c>
      <c r="K75" s="90"/>
      <c r="L75" s="90"/>
      <c r="M75" s="79"/>
      <c r="S75" s="58" t="e">
        <f t="array" ref="S75">INDEX($D$113:$D$116,MATCH(0,COUNTIF($S13:S74,$D$113:$D$116),0))</f>
        <v>#N/A</v>
      </c>
    </row>
    <row r="76" spans="2:19" ht="24" customHeight="1" thickBot="1" x14ac:dyDescent="0.3">
      <c r="B76" s="97"/>
      <c r="C76" s="98"/>
      <c r="D76" s="98"/>
      <c r="E76" s="94"/>
      <c r="F76" s="99"/>
      <c r="G76" s="76">
        <f>SUM(G54:G75)</f>
        <v>0</v>
      </c>
      <c r="H76" s="109">
        <f>SUM(H54:H75)</f>
        <v>0</v>
      </c>
      <c r="I76" s="76">
        <f>SUM(I54:I75)</f>
        <v>0</v>
      </c>
      <c r="K76" s="77"/>
      <c r="L76" s="90"/>
      <c r="M76" s="89"/>
      <c r="S76" s="58" t="e">
        <f t="array" ref="S76">INDEX($D$114:$D$116,MATCH(0,COUNTIF($S13:S75,$D$114:$D$116),0))</f>
        <v>#N/A</v>
      </c>
    </row>
    <row r="77" spans="2:19" ht="21.75" customHeight="1" x14ac:dyDescent="0.2">
      <c r="B77" s="24"/>
      <c r="S77" s="58" t="e">
        <f t="array" ref="S77">INDEX($D$115:$D$116,MATCH(0,COUNTIF($S13:S76,$D$115:$D$116),0))</f>
        <v>#N/A</v>
      </c>
    </row>
    <row r="78" spans="2:19" x14ac:dyDescent="0.2">
      <c r="B78" s="137"/>
      <c r="C78" s="135"/>
      <c r="D78" s="135"/>
      <c r="E78" s="135"/>
      <c r="F78" s="135"/>
      <c r="G78" s="135"/>
      <c r="H78" s="135"/>
      <c r="I78" s="136"/>
      <c r="J78" s="25"/>
      <c r="S78" s="58" t="e">
        <f t="array" ref="S78">INDEX($D$116:$D$116,MATCH(0,COUNTIF($S13:S77,$D$116:$D$116),0))</f>
        <v>#N/A</v>
      </c>
    </row>
    <row r="79" spans="2:19" x14ac:dyDescent="0.2">
      <c r="B79" s="137"/>
      <c r="C79" s="135"/>
      <c r="D79" s="135"/>
      <c r="E79" s="135"/>
      <c r="F79" s="135"/>
      <c r="G79" s="135"/>
      <c r="H79" s="135"/>
      <c r="I79" s="136"/>
      <c r="J79" s="25"/>
      <c r="S79" s="58" t="e">
        <f t="array" ref="S79">INDEX($D$136:$D$157,MATCH(0,COUNTIF($S13:S78,$D$136:$D$157),0))</f>
        <v>#N/A</v>
      </c>
    </row>
    <row r="80" spans="2:19" x14ac:dyDescent="0.2">
      <c r="B80" s="137"/>
      <c r="C80" s="135"/>
      <c r="D80" s="135"/>
      <c r="E80" s="135"/>
      <c r="F80" s="135"/>
      <c r="G80" s="135"/>
      <c r="H80" s="135"/>
      <c r="I80" s="136"/>
      <c r="J80" s="26"/>
      <c r="R80" s="54" t="s">
        <v>94</v>
      </c>
      <c r="S80" s="58" t="e">
        <f t="array" ref="S80">INDEX($D$137:$D$157,MATCH(0,COUNTIF($S13:S79,$D$137:$D$157),0))</f>
        <v>#N/A</v>
      </c>
    </row>
    <row r="81" spans="1:19" x14ac:dyDescent="0.2">
      <c r="B81" s="137"/>
      <c r="C81" s="135"/>
      <c r="D81" s="135"/>
      <c r="E81" s="135"/>
      <c r="F81" s="135"/>
      <c r="G81" s="135"/>
      <c r="H81" s="135"/>
      <c r="I81" s="136"/>
      <c r="J81" s="26"/>
      <c r="S81" s="58" t="e">
        <f t="array" ref="S81">INDEX($D$138:$D$157,MATCH(0,COUNTIF($S13:S80,$D$138:$D$157),0))</f>
        <v>#N/A</v>
      </c>
    </row>
    <row r="82" spans="1:19" ht="24" customHeight="1" x14ac:dyDescent="0.25">
      <c r="B82" s="130" t="s">
        <v>58</v>
      </c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55"/>
      <c r="O82" s="55"/>
      <c r="P82" s="55"/>
      <c r="Q82" s="55"/>
      <c r="S82" s="58" t="e">
        <f t="array" ref="S82">INDEX($D$139:$D$157,MATCH(0,COUNTIF($S13:S81,$D$139:$D$157),0))</f>
        <v>#N/A</v>
      </c>
    </row>
    <row r="83" spans="1:19" ht="30" x14ac:dyDescent="0.4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53"/>
      <c r="O83" s="59"/>
      <c r="P83" s="59"/>
      <c r="Q83" s="59"/>
      <c r="S83" s="58" t="e">
        <f t="array" ref="S83">INDEX($D$140:$D$157,MATCH(0,COUNTIF($S13:S82,$D$140:$D$157),0))</f>
        <v>#N/A</v>
      </c>
    </row>
    <row r="84" spans="1:19" ht="27.75" x14ac:dyDescent="0.4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53"/>
      <c r="O84" s="60"/>
      <c r="P84" s="60"/>
      <c r="Q84" s="60"/>
      <c r="S84" s="58" t="e">
        <f t="array" ref="S84">INDEX($D$141:$D$157,MATCH(0,COUNTIF($S13:S83,$D$141:$D$157),0))</f>
        <v>#N/A</v>
      </c>
    </row>
    <row r="85" spans="1:19" ht="15.75" customHeight="1" thickBot="1" x14ac:dyDescent="0.25">
      <c r="C85" s="5"/>
      <c r="F85" s="6"/>
      <c r="S85" s="58" t="e">
        <f t="array" ref="S85">INDEX($D$142:$D$157,MATCH(0,COUNTIF($S13:S84,$D$142:$D$157),0))</f>
        <v>#N/A</v>
      </c>
    </row>
    <row r="86" spans="1:19" ht="24" customHeight="1" thickBot="1" x14ac:dyDescent="0.3">
      <c r="B86" s="4"/>
      <c r="C86" s="129">
        <f>SUMMARY!$B$6</f>
        <v>0</v>
      </c>
      <c r="D86" s="129"/>
      <c r="E86" s="7"/>
      <c r="F86" s="7"/>
      <c r="G86" s="87" t="str">
        <f>SUMMARY!$G$7</f>
        <v xml:space="preserve">  </v>
      </c>
      <c r="H86" s="101"/>
      <c r="I86" s="101"/>
      <c r="K86" s="125"/>
      <c r="L86" s="125"/>
      <c r="M86" s="125"/>
      <c r="N86" s="55"/>
      <c r="S86" s="58" t="e">
        <f t="array" ref="S86">INDEX($D$143:$D$157,MATCH(0,COUNTIF($S13:S85,$D$143:$D$157),0))</f>
        <v>#N/A</v>
      </c>
    </row>
    <row r="87" spans="1:19" ht="24" customHeight="1" thickBot="1" x14ac:dyDescent="0.3">
      <c r="B87" s="4"/>
      <c r="C87" s="138">
        <f>SUMMARY!$B$8</f>
        <v>0</v>
      </c>
      <c r="D87" s="138"/>
      <c r="E87" s="4"/>
      <c r="G87" s="88">
        <f>SUMMARY!$G$8</f>
        <v>0</v>
      </c>
      <c r="H87" s="102"/>
      <c r="I87" s="102"/>
      <c r="K87" s="124"/>
      <c r="L87" s="124"/>
      <c r="M87" s="124"/>
      <c r="N87" s="56"/>
      <c r="S87" s="58" t="e">
        <f t="array" ref="S87">INDEX($D$144:$D$157,MATCH(0,COUNTIF($S13:S86,$D$144:$D$157),0))</f>
        <v>#N/A</v>
      </c>
    </row>
    <row r="88" spans="1:19" ht="21" customHeight="1" thickBot="1" x14ac:dyDescent="0.3">
      <c r="C88" s="7"/>
      <c r="D88" s="9"/>
      <c r="F88" s="64"/>
      <c r="G88" s="10" t="s">
        <v>4</v>
      </c>
      <c r="H88" s="10"/>
      <c r="I88" s="10"/>
      <c r="K88" s="124"/>
      <c r="L88" s="124"/>
      <c r="M88" s="124"/>
      <c r="N88" s="56"/>
      <c r="S88" s="58" t="e">
        <f t="array" ref="S88">INDEX($D$145:$D$157,MATCH(0,COUNTIF($S13:S87,$D$145:$D$157),0))</f>
        <v>#N/A</v>
      </c>
    </row>
    <row r="89" spans="1:19" ht="23.25" customHeight="1" thickBot="1" x14ac:dyDescent="0.25">
      <c r="C89" s="11"/>
      <c r="D89" s="12"/>
      <c r="F89" s="68">
        <f>SUMMARY!$F$11</f>
        <v>0</v>
      </c>
      <c r="G89" s="66">
        <f>SUMMARY!$G$11</f>
        <v>0</v>
      </c>
      <c r="H89" s="103"/>
      <c r="I89" s="103"/>
      <c r="K89" s="91"/>
      <c r="L89" s="92"/>
      <c r="M89" s="93"/>
      <c r="N89" s="57"/>
      <c r="S89" s="58" t="e">
        <f t="array" ref="S89">INDEX($D$146:$D$157,MATCH(0,COUNTIF($S13:S88,$D$146:$D$157),0))</f>
        <v>#N/A</v>
      </c>
    </row>
    <row r="90" spans="1:19" ht="25.5" customHeight="1" x14ac:dyDescent="0.35">
      <c r="B90" s="131"/>
      <c r="C90" s="131"/>
      <c r="D90" s="131"/>
      <c r="E90" s="131"/>
      <c r="F90" s="131"/>
      <c r="G90" s="131"/>
      <c r="H90" s="100"/>
      <c r="I90" s="100"/>
      <c r="J90" s="14"/>
      <c r="K90" s="91"/>
      <c r="L90" s="92"/>
      <c r="M90" s="93"/>
      <c r="N90" s="57"/>
      <c r="S90" s="58" t="e">
        <f t="array" ref="S90">INDEX($D$147:$D$157,MATCH(0,COUNTIF($S13:S89,$D$147:$D$157),0))</f>
        <v>#N/A</v>
      </c>
    </row>
    <row r="91" spans="1:19" ht="15.75" thickBot="1" x14ac:dyDescent="0.25">
      <c r="K91" s="91"/>
      <c r="L91" s="92"/>
      <c r="M91" s="93"/>
      <c r="N91" s="57"/>
      <c r="S91" s="58" t="e">
        <f t="array" ref="S91">INDEX($D$148:$D$157,MATCH(0,COUNTIF($S13:S90,$D$148:$D$157),0))</f>
        <v>#N/A</v>
      </c>
    </row>
    <row r="92" spans="1:19" ht="24" customHeight="1" thickBot="1" x14ac:dyDescent="0.25">
      <c r="B92" s="151" t="s">
        <v>81</v>
      </c>
      <c r="C92" s="152"/>
      <c r="D92" s="152"/>
      <c r="E92" s="152"/>
      <c r="F92" s="152"/>
      <c r="G92" s="152"/>
      <c r="H92" s="153"/>
      <c r="I92" s="154"/>
      <c r="K92" s="91"/>
      <c r="L92" s="92"/>
      <c r="M92" s="93"/>
      <c r="N92" s="57"/>
      <c r="S92" s="58" t="e">
        <f t="array" ref="S92">INDEX($D$149:$D$157,MATCH(0,COUNTIF($S13:S91,$D$149:$D$157),0))</f>
        <v>#N/A</v>
      </c>
    </row>
    <row r="93" spans="1:19" ht="20.100000000000001" customHeight="1" thickBot="1" x14ac:dyDescent="0.25">
      <c r="B93" s="104" t="s">
        <v>30</v>
      </c>
      <c r="C93" s="132" t="s">
        <v>12</v>
      </c>
      <c r="D93" s="132"/>
      <c r="E93" s="133" t="s">
        <v>11</v>
      </c>
      <c r="F93" s="134"/>
      <c r="G93" s="127" t="s">
        <v>31</v>
      </c>
      <c r="H93" s="150" t="s">
        <v>82</v>
      </c>
      <c r="I93" s="139" t="s">
        <v>83</v>
      </c>
      <c r="K93" s="91"/>
      <c r="L93" s="92"/>
      <c r="M93" s="93"/>
      <c r="N93" s="57"/>
      <c r="S93" s="58" t="e">
        <f t="array" ref="S93">INDEX($D$150:$D$157,MATCH(0,COUNTIF($S13:S92,$D$150:$D$157),0))</f>
        <v>#N/A</v>
      </c>
    </row>
    <row r="94" spans="1:19" ht="24" customHeight="1" thickBot="1" x14ac:dyDescent="0.3">
      <c r="B94" s="67" t="s">
        <v>7</v>
      </c>
      <c r="C94" s="16" t="s">
        <v>8</v>
      </c>
      <c r="D94" s="17" t="s">
        <v>2</v>
      </c>
      <c r="E94" s="16" t="s">
        <v>9</v>
      </c>
      <c r="F94" s="16" t="s">
        <v>10</v>
      </c>
      <c r="G94" s="128"/>
      <c r="H94" s="140"/>
      <c r="I94" s="140"/>
      <c r="K94" s="91"/>
      <c r="L94" s="92"/>
      <c r="M94" s="93"/>
      <c r="N94" s="57"/>
      <c r="S94" s="58" t="e">
        <f t="array" ref="S94">INDEX($D$151:$D$157,MATCH(0,COUNTIF($S13:S93,$D$151:$D$157),0))</f>
        <v>#N/A</v>
      </c>
    </row>
    <row r="95" spans="1:19" ht="24" customHeight="1" x14ac:dyDescent="0.25">
      <c r="B95" s="38"/>
      <c r="C95" s="39"/>
      <c r="D95" s="72"/>
      <c r="E95" s="38"/>
      <c r="F95" s="38"/>
      <c r="G95" s="40"/>
      <c r="H95" s="106"/>
      <c r="I95" s="105">
        <f>IFERROR(G95*H95,"")</f>
        <v>0</v>
      </c>
      <c r="K95" s="91"/>
      <c r="L95" s="92"/>
      <c r="M95" s="93"/>
      <c r="N95" s="57"/>
      <c r="S95" s="58" t="e">
        <f t="array" ref="S95">INDEX($D$152:$D$157,MATCH(0,COUNTIF($S13:S94,$D$152:$D$157),0))</f>
        <v>#N/A</v>
      </c>
    </row>
    <row r="96" spans="1:19" ht="24" customHeight="1" x14ac:dyDescent="0.25">
      <c r="B96" s="41"/>
      <c r="C96" s="42"/>
      <c r="D96" s="73"/>
      <c r="E96" s="41"/>
      <c r="F96" s="41"/>
      <c r="G96" s="43"/>
      <c r="H96" s="107"/>
      <c r="I96" s="105">
        <f t="shared" ref="I96:I116" si="3">IFERROR(G96*H96,"")</f>
        <v>0</v>
      </c>
      <c r="K96" s="91"/>
      <c r="L96" s="92"/>
      <c r="M96" s="93"/>
      <c r="N96" s="57"/>
      <c r="S96" s="58" t="e">
        <f t="array" ref="S96">INDEX($D$153:$D$157,MATCH(0,COUNTIF($S13:S95,$D$153:$D$157),0))</f>
        <v>#N/A</v>
      </c>
    </row>
    <row r="97" spans="1:24" ht="24" customHeight="1" x14ac:dyDescent="0.25">
      <c r="B97" s="44"/>
      <c r="C97" s="45"/>
      <c r="D97" s="74"/>
      <c r="E97" s="44"/>
      <c r="F97" s="44"/>
      <c r="G97" s="43"/>
      <c r="H97" s="107"/>
      <c r="I97" s="105">
        <f t="shared" si="3"/>
        <v>0</v>
      </c>
      <c r="K97" s="91"/>
      <c r="L97" s="92"/>
      <c r="M97" s="93"/>
      <c r="N97" s="57"/>
      <c r="S97" s="58" t="e">
        <f t="array" ref="S97">INDEX($D$154:$D$157,MATCH(0,COUNTIF($S13:S96,$D$154:$D$157),0))</f>
        <v>#N/A</v>
      </c>
    </row>
    <row r="98" spans="1:24" ht="24" customHeight="1" x14ac:dyDescent="0.25">
      <c r="B98" s="44"/>
      <c r="C98" s="45"/>
      <c r="D98" s="74"/>
      <c r="E98" s="44"/>
      <c r="F98" s="44"/>
      <c r="G98" s="43"/>
      <c r="H98" s="107"/>
      <c r="I98" s="105">
        <f t="shared" si="3"/>
        <v>0</v>
      </c>
      <c r="K98" s="91"/>
      <c r="L98" s="92"/>
      <c r="M98" s="93"/>
      <c r="N98" s="57"/>
      <c r="S98" s="58" t="e">
        <f t="array" ref="S98">INDEX($D$155:$D$157,MATCH(0,COUNTIF($S13:S97,$D$155:$D$157),0))</f>
        <v>#N/A</v>
      </c>
    </row>
    <row r="99" spans="1:24" ht="24" customHeight="1" x14ac:dyDescent="0.25">
      <c r="B99" s="44"/>
      <c r="C99" s="45"/>
      <c r="D99" s="74"/>
      <c r="E99" s="44"/>
      <c r="F99" s="44"/>
      <c r="G99" s="43"/>
      <c r="H99" s="107"/>
      <c r="I99" s="105">
        <f t="shared" si="3"/>
        <v>0</v>
      </c>
      <c r="K99" s="91"/>
      <c r="L99" s="92"/>
      <c r="M99" s="93"/>
      <c r="N99" s="57"/>
      <c r="S99" s="58" t="e">
        <f t="array" ref="S99">INDEX($D$156:$D$157,MATCH(0,COUNTIF($S13:S98,$D$156:$D$157),0))</f>
        <v>#N/A</v>
      </c>
      <c r="T99" s="61"/>
      <c r="U99" s="61"/>
    </row>
    <row r="100" spans="1:24" ht="24" customHeight="1" x14ac:dyDescent="0.25">
      <c r="B100" s="44"/>
      <c r="C100" s="45"/>
      <c r="D100" s="74"/>
      <c r="E100" s="44"/>
      <c r="F100" s="44"/>
      <c r="G100" s="43"/>
      <c r="H100" s="107"/>
      <c r="I100" s="105">
        <f t="shared" si="3"/>
        <v>0</v>
      </c>
      <c r="K100" s="91"/>
      <c r="L100" s="92"/>
      <c r="M100" s="93"/>
      <c r="N100" s="57"/>
      <c r="R100" s="61"/>
      <c r="S100" s="58" t="e">
        <f t="array" ref="S100">INDEX($D$157:$D$157,MATCH(0,COUNTIF($S13:S99,$D$157:$D$157),0))</f>
        <v>#N/A</v>
      </c>
    </row>
    <row r="101" spans="1:24" ht="24" customHeight="1" x14ac:dyDescent="0.25">
      <c r="B101" s="44"/>
      <c r="C101" s="45"/>
      <c r="D101" s="74"/>
      <c r="E101" s="44"/>
      <c r="F101" s="44"/>
      <c r="G101" s="43"/>
      <c r="H101" s="107"/>
      <c r="I101" s="105">
        <f t="shared" si="3"/>
        <v>0</v>
      </c>
      <c r="K101" s="91"/>
      <c r="L101" s="92"/>
      <c r="M101" s="93"/>
      <c r="N101" s="57"/>
      <c r="S101" s="58" t="e">
        <f t="array" ref="S101">INDEX($D$177:$D$198,MATCH(0,COUNTIF($S13:S100,$D$177:$D$198),0))</f>
        <v>#N/A</v>
      </c>
      <c r="V101" s="61"/>
    </row>
    <row r="102" spans="1:24" s="27" customFormat="1" ht="24" customHeight="1" x14ac:dyDescent="0.25">
      <c r="A102" s="2"/>
      <c r="B102" s="44"/>
      <c r="C102" s="45"/>
      <c r="D102" s="74"/>
      <c r="E102" s="44"/>
      <c r="F102" s="44"/>
      <c r="G102" s="43"/>
      <c r="H102" s="107"/>
      <c r="I102" s="105">
        <f t="shared" si="3"/>
        <v>0</v>
      </c>
      <c r="J102" s="2"/>
      <c r="K102" s="91"/>
      <c r="L102" s="92"/>
      <c r="M102" s="93"/>
      <c r="N102" s="57"/>
      <c r="O102" s="54"/>
      <c r="P102" s="54"/>
      <c r="Q102" s="54"/>
      <c r="R102" s="54" t="s">
        <v>95</v>
      </c>
      <c r="S102" s="58" t="e">
        <f t="array" ref="S102">INDEX($D$178:$D$198,MATCH(0,COUNTIF($S13:S101,$D$178:$D$198),0))</f>
        <v>#N/A</v>
      </c>
      <c r="T102" s="54"/>
      <c r="U102" s="54"/>
      <c r="V102" s="54"/>
      <c r="W102" s="61"/>
      <c r="X102" s="61"/>
    </row>
    <row r="103" spans="1:24" ht="24" customHeight="1" x14ac:dyDescent="0.25">
      <c r="B103" s="44"/>
      <c r="C103" s="45"/>
      <c r="D103" s="74"/>
      <c r="E103" s="44"/>
      <c r="F103" s="44"/>
      <c r="G103" s="43"/>
      <c r="H103" s="107"/>
      <c r="I103" s="105">
        <f t="shared" si="3"/>
        <v>0</v>
      </c>
      <c r="K103" s="91"/>
      <c r="L103" s="92"/>
      <c r="M103" s="93"/>
      <c r="N103" s="57"/>
      <c r="S103" s="58" t="e">
        <f t="array" ref="S103">INDEX($D$179:$D$198,MATCH(0,COUNTIF($S13:S102,$D$179:$D$198),0))</f>
        <v>#N/A</v>
      </c>
    </row>
    <row r="104" spans="1:24" ht="24" customHeight="1" x14ac:dyDescent="0.25">
      <c r="B104" s="44"/>
      <c r="C104" s="45"/>
      <c r="D104" s="74"/>
      <c r="E104" s="44"/>
      <c r="F104" s="44"/>
      <c r="G104" s="43"/>
      <c r="H104" s="107"/>
      <c r="I104" s="105">
        <f t="shared" si="3"/>
        <v>0</v>
      </c>
      <c r="K104" s="91"/>
      <c r="L104" s="92"/>
      <c r="M104" s="93"/>
      <c r="N104" s="57"/>
      <c r="S104" s="58" t="e">
        <f t="array" ref="S104">INDEX($D$180:$D$198,MATCH(0,COUNTIF($S13:S103,$D$180:$D$198),0))</f>
        <v>#N/A</v>
      </c>
    </row>
    <row r="105" spans="1:24" ht="24" customHeight="1" x14ac:dyDescent="0.25">
      <c r="B105" s="44"/>
      <c r="C105" s="45"/>
      <c r="D105" s="74"/>
      <c r="E105" s="44"/>
      <c r="F105" s="44"/>
      <c r="G105" s="43"/>
      <c r="H105" s="107"/>
      <c r="I105" s="105">
        <f t="shared" si="3"/>
        <v>0</v>
      </c>
      <c r="K105" s="91"/>
      <c r="L105" s="92"/>
      <c r="M105" s="93"/>
      <c r="N105" s="57"/>
      <c r="S105" s="58" t="e">
        <f t="array" ref="S105">INDEX($D$181:$D$198,MATCH(0,COUNTIF($S13:S104,$D$181:$D$198),0))</f>
        <v>#N/A</v>
      </c>
    </row>
    <row r="106" spans="1:24" ht="24" customHeight="1" x14ac:dyDescent="0.25">
      <c r="B106" s="44"/>
      <c r="C106" s="45"/>
      <c r="D106" s="74"/>
      <c r="E106" s="44"/>
      <c r="F106" s="44"/>
      <c r="G106" s="43"/>
      <c r="H106" s="107"/>
      <c r="I106" s="105">
        <f t="shared" si="3"/>
        <v>0</v>
      </c>
      <c r="K106" s="91"/>
      <c r="L106" s="92"/>
      <c r="M106" s="93"/>
      <c r="N106" s="57"/>
      <c r="S106" s="58" t="e">
        <f t="array" ref="S106">INDEX($D$182:$D$198,MATCH(0,COUNTIF($S13:S105,$D$182:$D$198),0))</f>
        <v>#N/A</v>
      </c>
    </row>
    <row r="107" spans="1:24" ht="24" customHeight="1" x14ac:dyDescent="0.25">
      <c r="B107" s="44"/>
      <c r="C107" s="45"/>
      <c r="D107" s="74"/>
      <c r="E107" s="44"/>
      <c r="F107" s="44"/>
      <c r="G107" s="43"/>
      <c r="H107" s="107"/>
      <c r="I107" s="105">
        <f t="shared" si="3"/>
        <v>0</v>
      </c>
      <c r="K107" s="91"/>
      <c r="L107" s="92"/>
      <c r="M107" s="93"/>
      <c r="N107" s="57"/>
      <c r="S107" s="58" t="e">
        <f t="array" ref="S107">INDEX($D$183:$D$198,MATCH(0,COUNTIF($S13:S106,$D$183:$D$198),0))</f>
        <v>#N/A</v>
      </c>
    </row>
    <row r="108" spans="1:24" ht="24" customHeight="1" x14ac:dyDescent="0.25">
      <c r="B108" s="44"/>
      <c r="C108" s="45"/>
      <c r="D108" s="74"/>
      <c r="E108" s="44"/>
      <c r="F108" s="44"/>
      <c r="G108" s="43"/>
      <c r="H108" s="107"/>
      <c r="I108" s="105">
        <f t="shared" si="3"/>
        <v>0</v>
      </c>
      <c r="K108" s="91"/>
      <c r="L108" s="92"/>
      <c r="M108" s="93"/>
      <c r="N108" s="57"/>
      <c r="S108" s="58" t="e">
        <f t="array" ref="S108">INDEX($D$184:$D$198,MATCH(0,COUNTIF($S13:S107,$D$184:$D$198),0))</f>
        <v>#N/A</v>
      </c>
    </row>
    <row r="109" spans="1:24" ht="24" customHeight="1" x14ac:dyDescent="0.25">
      <c r="B109" s="44"/>
      <c r="C109" s="45"/>
      <c r="D109" s="74"/>
      <c r="E109" s="44"/>
      <c r="F109" s="44"/>
      <c r="G109" s="43"/>
      <c r="H109" s="107"/>
      <c r="I109" s="105">
        <f t="shared" si="3"/>
        <v>0</v>
      </c>
      <c r="K109" s="91"/>
      <c r="L109" s="92"/>
      <c r="M109" s="93"/>
      <c r="N109" s="57"/>
      <c r="S109" s="58" t="e">
        <f t="array" ref="S109">INDEX($D$185:$D$198,MATCH(0,COUNTIF($S13:S108,$D$185:$D$198),0))</f>
        <v>#N/A</v>
      </c>
    </row>
    <row r="110" spans="1:24" ht="24" customHeight="1" x14ac:dyDescent="0.25">
      <c r="B110" s="44"/>
      <c r="C110" s="45"/>
      <c r="D110" s="74"/>
      <c r="E110" s="44"/>
      <c r="F110" s="44"/>
      <c r="G110" s="43"/>
      <c r="H110" s="107"/>
      <c r="I110" s="105">
        <f t="shared" si="3"/>
        <v>0</v>
      </c>
      <c r="K110" s="91"/>
      <c r="L110" s="92"/>
      <c r="M110" s="93"/>
      <c r="N110" s="57"/>
      <c r="S110" s="58" t="e">
        <f t="array" ref="S110">INDEX($D$186:$D$198,MATCH(0,COUNTIF($S13:S109,$D$186:$D$198),0))</f>
        <v>#N/A</v>
      </c>
    </row>
    <row r="111" spans="1:24" ht="24" customHeight="1" x14ac:dyDescent="0.25">
      <c r="B111" s="44"/>
      <c r="C111" s="45"/>
      <c r="D111" s="74"/>
      <c r="E111" s="44"/>
      <c r="F111" s="44"/>
      <c r="G111" s="43"/>
      <c r="H111" s="107"/>
      <c r="I111" s="105">
        <f t="shared" si="3"/>
        <v>0</v>
      </c>
      <c r="K111" s="91"/>
      <c r="L111" s="92"/>
      <c r="M111" s="93"/>
      <c r="N111" s="52"/>
      <c r="S111" s="58" t="e">
        <f t="array" ref="S111">INDEX($D$187:$D$198,MATCH(0,COUNTIF($S13:S110,$D$187:$D$198),0))</f>
        <v>#N/A</v>
      </c>
    </row>
    <row r="112" spans="1:24" ht="24" customHeight="1" x14ac:dyDescent="0.25">
      <c r="B112" s="44"/>
      <c r="C112" s="45"/>
      <c r="D112" s="74"/>
      <c r="E112" s="44"/>
      <c r="F112" s="44"/>
      <c r="G112" s="43"/>
      <c r="H112" s="107"/>
      <c r="I112" s="105">
        <f t="shared" si="3"/>
        <v>0</v>
      </c>
      <c r="K112" s="91"/>
      <c r="L112" s="92"/>
      <c r="M112" s="93"/>
      <c r="N112" s="57"/>
      <c r="S112" s="58" t="e">
        <f t="array" ref="S112">INDEX($D$188:$D$198,MATCH(0,COUNTIF($S13:S111,$D$188:$D$198),0))</f>
        <v>#N/A</v>
      </c>
    </row>
    <row r="113" spans="1:24" ht="24" customHeight="1" x14ac:dyDescent="0.25">
      <c r="B113" s="44"/>
      <c r="C113" s="45"/>
      <c r="D113" s="74"/>
      <c r="E113" s="44"/>
      <c r="F113" s="44"/>
      <c r="G113" s="43"/>
      <c r="H113" s="107"/>
      <c r="I113" s="105">
        <f t="shared" si="3"/>
        <v>0</v>
      </c>
      <c r="K113" s="91"/>
      <c r="L113" s="92"/>
      <c r="M113" s="93"/>
      <c r="N113" s="57"/>
      <c r="S113" s="58" t="e">
        <f t="array" ref="S113">INDEX($D$189:$D$198,MATCH(0,COUNTIF($S13:S112,$D$189:$D$198),0))</f>
        <v>#N/A</v>
      </c>
    </row>
    <row r="114" spans="1:24" ht="24" customHeight="1" x14ac:dyDescent="0.25">
      <c r="B114" s="44"/>
      <c r="C114" s="45"/>
      <c r="D114" s="74"/>
      <c r="E114" s="44"/>
      <c r="F114" s="44"/>
      <c r="G114" s="43"/>
      <c r="H114" s="107"/>
      <c r="I114" s="105">
        <f t="shared" si="3"/>
        <v>0</v>
      </c>
      <c r="K114" s="77"/>
      <c r="L114" s="90"/>
      <c r="M114" s="89"/>
      <c r="S114" s="58" t="e">
        <f t="array" ref="S114">INDEX($D$190:$D$198,MATCH(0,COUNTIF($S13:S113,$D$190:$D$198),0))</f>
        <v>#N/A</v>
      </c>
    </row>
    <row r="115" spans="1:24" ht="24" customHeight="1" x14ac:dyDescent="0.25">
      <c r="B115" s="44"/>
      <c r="C115" s="45"/>
      <c r="D115" s="74"/>
      <c r="E115" s="44"/>
      <c r="F115" s="44"/>
      <c r="G115" s="43"/>
      <c r="H115" s="107"/>
      <c r="I115" s="105">
        <f t="shared" si="3"/>
        <v>0</v>
      </c>
      <c r="K115" s="77"/>
      <c r="L115" s="90"/>
      <c r="M115" s="78"/>
      <c r="N115" s="52"/>
      <c r="S115" s="58" t="e">
        <f t="array" ref="S115">INDEX($D$191:$D$198,MATCH(0,COUNTIF($S13:S114,$D$191:$D$198),0))</f>
        <v>#N/A</v>
      </c>
    </row>
    <row r="116" spans="1:24" ht="24" customHeight="1" thickBot="1" x14ac:dyDescent="0.3">
      <c r="B116" s="75"/>
      <c r="C116" s="95"/>
      <c r="D116" s="96"/>
      <c r="E116" s="75"/>
      <c r="F116" s="75"/>
      <c r="G116" s="46"/>
      <c r="H116" s="108"/>
      <c r="I116" s="105">
        <f t="shared" si="3"/>
        <v>0</v>
      </c>
      <c r="K116" s="90"/>
      <c r="L116" s="90"/>
      <c r="M116" s="79"/>
      <c r="S116" s="58" t="e">
        <f t="array" ref="S116">INDEX($D$192:$D$198,MATCH(0,COUNTIF($S13:S115,$D$192:$D$198),0))</f>
        <v>#N/A</v>
      </c>
    </row>
    <row r="117" spans="1:24" ht="24" customHeight="1" thickBot="1" x14ac:dyDescent="0.3">
      <c r="B117" s="97"/>
      <c r="C117" s="98"/>
      <c r="D117" s="98"/>
      <c r="E117" s="94"/>
      <c r="F117" s="99"/>
      <c r="G117" s="76">
        <f>SUM(G95:G116)</f>
        <v>0</v>
      </c>
      <c r="H117" s="109">
        <f>SUM(H95:H116)</f>
        <v>0</v>
      </c>
      <c r="I117" s="76">
        <f>SUM(I95:I116)</f>
        <v>0</v>
      </c>
      <c r="K117" s="77"/>
      <c r="L117" s="90"/>
      <c r="M117" s="89"/>
      <c r="S117" s="58" t="e">
        <f t="array" ref="S117">INDEX($D$193:$D$198,MATCH(0,COUNTIF($S13:S116,$D$193:$D$198),0))</f>
        <v>#N/A</v>
      </c>
    </row>
    <row r="118" spans="1:24" x14ac:dyDescent="0.2">
      <c r="B118" s="24"/>
      <c r="S118" s="58" t="e">
        <f t="array" ref="S118">INDEX($D$194:$D$198,MATCH(0,COUNTIF($S13:S117,$D$194:$D$198),0))</f>
        <v>#N/A</v>
      </c>
    </row>
    <row r="119" spans="1:24" x14ac:dyDescent="0.2">
      <c r="B119" s="137"/>
      <c r="C119" s="135"/>
      <c r="D119" s="135"/>
      <c r="E119" s="135"/>
      <c r="F119" s="135"/>
      <c r="G119" s="135"/>
      <c r="H119" s="135"/>
      <c r="I119" s="136"/>
      <c r="J119" s="25"/>
      <c r="S119" s="58" t="e">
        <f t="array" ref="S119">INDEX($D$195:$D$198,MATCH(0,COUNTIF($S13:S118,$D$195:$D$198),0))</f>
        <v>#N/A</v>
      </c>
    </row>
    <row r="120" spans="1:24" x14ac:dyDescent="0.2">
      <c r="B120" s="137"/>
      <c r="C120" s="135"/>
      <c r="D120" s="135"/>
      <c r="E120" s="135"/>
      <c r="F120" s="135"/>
      <c r="G120" s="135"/>
      <c r="H120" s="135"/>
      <c r="I120" s="136"/>
      <c r="J120" s="25"/>
      <c r="S120" s="58" t="e">
        <f t="array" ref="S120">INDEX($D$196:$D$198,MATCH(0,COUNTIF($S13:S119,$D$196:$D$198),0))</f>
        <v>#N/A</v>
      </c>
    </row>
    <row r="121" spans="1:24" x14ac:dyDescent="0.2">
      <c r="B121" s="137"/>
      <c r="C121" s="135"/>
      <c r="D121" s="135"/>
      <c r="E121" s="135"/>
      <c r="F121" s="135"/>
      <c r="G121" s="135"/>
      <c r="H121" s="135"/>
      <c r="I121" s="136"/>
      <c r="J121" s="26"/>
      <c r="S121" s="58" t="e">
        <f t="array" ref="S121">INDEX($D$197:$D$198,MATCH(0,COUNTIF($S13:S120,$D$197:$D$198),0))</f>
        <v>#N/A</v>
      </c>
    </row>
    <row r="122" spans="1:24" x14ac:dyDescent="0.2">
      <c r="B122" s="137"/>
      <c r="C122" s="135"/>
      <c r="D122" s="135"/>
      <c r="E122" s="135"/>
      <c r="F122" s="135"/>
      <c r="G122" s="135"/>
      <c r="H122" s="135"/>
      <c r="I122" s="136"/>
      <c r="J122" s="26"/>
      <c r="S122" s="58" t="e">
        <f t="array" ref="S122">INDEX($D$198:$D$198,MATCH(0,COUNTIF($S13:S121,$D$198:$D$198),0))</f>
        <v>#N/A</v>
      </c>
    </row>
    <row r="123" spans="1:24" ht="26.25" customHeight="1" x14ac:dyDescent="0.25">
      <c r="B123" s="130" t="s">
        <v>59</v>
      </c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55"/>
      <c r="O123" s="55"/>
      <c r="P123" s="55"/>
      <c r="Q123" s="55"/>
      <c r="S123" s="63" t="e">
        <f t="array" ref="S123">INDEX($D$218:$D$239,MATCH(0,COUNTIF($S13:S122,$D$218:$D$239),0))</f>
        <v>#N/A</v>
      </c>
      <c r="T123" s="62"/>
      <c r="U123" s="62"/>
      <c r="V123" s="62"/>
    </row>
    <row r="124" spans="1:24" s="37" customFormat="1" ht="18" x14ac:dyDescent="0.25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53"/>
      <c r="O124" s="55"/>
      <c r="P124" s="55"/>
      <c r="Q124" s="55"/>
      <c r="R124" s="62" t="s">
        <v>96</v>
      </c>
      <c r="S124" s="63" t="e">
        <f t="array" ref="S124">INDEX($D$219:$D$239,MATCH(0,COUNTIF($S13:S123,$D$219:$D$239),0))</f>
        <v>#N/A</v>
      </c>
      <c r="T124" s="62"/>
      <c r="U124" s="62"/>
      <c r="V124" s="62"/>
      <c r="W124" s="62"/>
      <c r="X124" s="62"/>
    </row>
    <row r="125" spans="1:24" s="37" customFormat="1" ht="18" x14ac:dyDescent="0.2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53"/>
      <c r="O125" s="55"/>
      <c r="P125" s="55"/>
      <c r="Q125" s="55"/>
      <c r="R125" s="62"/>
      <c r="S125" s="58" t="e">
        <f t="array" ref="S125">INDEX($D$220:$D$239,MATCH(0,COUNTIF($S13:S124,$D$220:$D$239),0))</f>
        <v>#N/A</v>
      </c>
      <c r="T125" s="54"/>
      <c r="U125" s="54"/>
      <c r="V125" s="54"/>
      <c r="W125" s="62"/>
      <c r="X125" s="62"/>
    </row>
    <row r="126" spans="1:24" ht="15.75" thickBot="1" x14ac:dyDescent="0.25">
      <c r="C126" s="5"/>
      <c r="F126" s="6"/>
      <c r="S126" s="58" t="e">
        <f t="array" ref="S126">INDEX($D$221:$D$239,MATCH(0,COUNTIF($S13:S125,$D$221:$D$239),0))</f>
        <v>#N/A</v>
      </c>
    </row>
    <row r="127" spans="1:24" ht="18.75" thickBot="1" x14ac:dyDescent="0.3">
      <c r="B127" s="4"/>
      <c r="C127" s="129">
        <f>SUMMARY!$B$6</f>
        <v>0</v>
      </c>
      <c r="D127" s="129"/>
      <c r="E127" s="7"/>
      <c r="F127" s="7"/>
      <c r="G127" s="87" t="str">
        <f>SUMMARY!$G$7</f>
        <v xml:space="preserve">  </v>
      </c>
      <c r="H127" s="101"/>
      <c r="I127" s="101"/>
      <c r="K127" s="125"/>
      <c r="L127" s="125"/>
      <c r="M127" s="125"/>
      <c r="N127" s="55"/>
      <c r="S127" s="58" t="e">
        <f t="array" ref="S127">INDEX($D$222:$D$239,MATCH(0,COUNTIF($S13:S126,$D$222:$D$239),0))</f>
        <v>#N/A</v>
      </c>
    </row>
    <row r="128" spans="1:24" ht="24" customHeight="1" thickBot="1" x14ac:dyDescent="0.3">
      <c r="B128" s="4"/>
      <c r="C128" s="138">
        <f>SUMMARY!$B$8</f>
        <v>0</v>
      </c>
      <c r="D128" s="138"/>
      <c r="E128" s="4"/>
      <c r="G128" s="88">
        <f>SUMMARY!$G$8</f>
        <v>0</v>
      </c>
      <c r="H128" s="102"/>
      <c r="I128" s="102"/>
      <c r="K128" s="124"/>
      <c r="L128" s="124"/>
      <c r="M128" s="124"/>
      <c r="N128" s="56"/>
      <c r="S128" s="58" t="e">
        <f t="array" ref="S128">INDEX($D$223:$D$239,MATCH(0,COUNTIF($S13:S127,$D$223:$D$239),0))</f>
        <v>#N/A</v>
      </c>
    </row>
    <row r="129" spans="2:19" ht="24.75" customHeight="1" thickBot="1" x14ac:dyDescent="0.3">
      <c r="C129" s="7"/>
      <c r="D129" s="9"/>
      <c r="F129" s="64"/>
      <c r="G129" s="10" t="s">
        <v>4</v>
      </c>
      <c r="H129" s="10"/>
      <c r="I129" s="10"/>
      <c r="K129" s="124"/>
      <c r="L129" s="124"/>
      <c r="M129" s="124"/>
      <c r="N129" s="56"/>
      <c r="S129" s="58" t="e">
        <f t="array" ref="S129">INDEX($D$224:$D$239,MATCH(0,COUNTIF($S13:S128,$D$224:$D$239),0))</f>
        <v>#N/A</v>
      </c>
    </row>
    <row r="130" spans="2:19" ht="23.25" customHeight="1" thickBot="1" x14ac:dyDescent="0.25">
      <c r="C130" s="11"/>
      <c r="D130" s="12"/>
      <c r="F130" s="68">
        <f>SUMMARY!$F$11</f>
        <v>0</v>
      </c>
      <c r="G130" s="66">
        <f>SUMMARY!$G$11</f>
        <v>0</v>
      </c>
      <c r="H130" s="103"/>
      <c r="I130" s="103"/>
      <c r="K130" s="91"/>
      <c r="L130" s="92"/>
      <c r="M130" s="93"/>
      <c r="N130" s="57"/>
      <c r="S130" s="58" t="e">
        <f t="array" ref="S130">INDEX($D$225:$D$239,MATCH(0,COUNTIF($S13:S129,$D$225:$D$239),0))</f>
        <v>#N/A</v>
      </c>
    </row>
    <row r="131" spans="2:19" ht="25.5" customHeight="1" x14ac:dyDescent="0.35">
      <c r="B131" s="131"/>
      <c r="C131" s="131"/>
      <c r="D131" s="131"/>
      <c r="E131" s="131"/>
      <c r="F131" s="131"/>
      <c r="G131" s="131"/>
      <c r="H131" s="100"/>
      <c r="I131" s="100"/>
      <c r="J131" s="14"/>
      <c r="K131" s="91"/>
      <c r="L131" s="92"/>
      <c r="M131" s="93"/>
      <c r="N131" s="57"/>
      <c r="S131" s="58" t="e">
        <f t="array" ref="S131">INDEX($D$226:$D$239,MATCH(0,COUNTIF($S13:S130,$D$226:$D$239),0))</f>
        <v>#N/A</v>
      </c>
    </row>
    <row r="132" spans="2:19" ht="15.75" thickBot="1" x14ac:dyDescent="0.25">
      <c r="K132" s="91"/>
      <c r="L132" s="92"/>
      <c r="M132" s="93"/>
      <c r="N132" s="57"/>
      <c r="S132" s="58" t="e">
        <f t="array" ref="S132">INDEX($D$227:$D$239,MATCH(0,COUNTIF($S13:S131,$D$227:$D$239),0))</f>
        <v>#N/A</v>
      </c>
    </row>
    <row r="133" spans="2:19" ht="24" customHeight="1" thickBot="1" x14ac:dyDescent="0.25">
      <c r="B133" s="151" t="s">
        <v>81</v>
      </c>
      <c r="C133" s="152"/>
      <c r="D133" s="152"/>
      <c r="E133" s="152"/>
      <c r="F133" s="152"/>
      <c r="G133" s="152"/>
      <c r="H133" s="153"/>
      <c r="I133" s="154"/>
      <c r="K133" s="91"/>
      <c r="L133" s="92"/>
      <c r="M133" s="93"/>
      <c r="N133" s="57"/>
      <c r="S133" s="58" t="e">
        <f t="array" ref="S133">INDEX($D$228:$D$239,MATCH(0,COUNTIF($S13:S132,$D$228:$D$239),0))</f>
        <v>#N/A</v>
      </c>
    </row>
    <row r="134" spans="2:19" ht="24" customHeight="1" thickBot="1" x14ac:dyDescent="0.25">
      <c r="B134" s="104" t="s">
        <v>30</v>
      </c>
      <c r="C134" s="132" t="s">
        <v>12</v>
      </c>
      <c r="D134" s="132"/>
      <c r="E134" s="133" t="s">
        <v>11</v>
      </c>
      <c r="F134" s="134"/>
      <c r="G134" s="127" t="s">
        <v>31</v>
      </c>
      <c r="H134" s="150" t="s">
        <v>82</v>
      </c>
      <c r="I134" s="139" t="s">
        <v>83</v>
      </c>
      <c r="K134" s="91"/>
      <c r="L134" s="92"/>
      <c r="M134" s="93"/>
      <c r="N134" s="57"/>
      <c r="S134" s="58" t="e">
        <f t="array" ref="S134">INDEX($D$229:$D$239,MATCH(0,COUNTIF($S13:S133,$D$229:$D$239),0))</f>
        <v>#N/A</v>
      </c>
    </row>
    <row r="135" spans="2:19" ht="24" customHeight="1" thickBot="1" x14ac:dyDescent="0.3">
      <c r="B135" s="67" t="s">
        <v>7</v>
      </c>
      <c r="C135" s="16" t="s">
        <v>8</v>
      </c>
      <c r="D135" s="17" t="s">
        <v>2</v>
      </c>
      <c r="E135" s="16" t="s">
        <v>9</v>
      </c>
      <c r="F135" s="16" t="s">
        <v>10</v>
      </c>
      <c r="G135" s="128"/>
      <c r="H135" s="140"/>
      <c r="I135" s="140"/>
      <c r="K135" s="91"/>
      <c r="L135" s="92"/>
      <c r="M135" s="93"/>
      <c r="N135" s="57"/>
      <c r="S135" s="58" t="e">
        <f t="array" ref="S135">INDEX($D$230:$D$239,MATCH(0,COUNTIF($S13:S134,$D$230:$D$239),0))</f>
        <v>#N/A</v>
      </c>
    </row>
    <row r="136" spans="2:19" ht="24" customHeight="1" x14ac:dyDescent="0.25">
      <c r="B136" s="38"/>
      <c r="C136" s="39"/>
      <c r="D136" s="72"/>
      <c r="E136" s="38"/>
      <c r="F136" s="38"/>
      <c r="G136" s="40"/>
      <c r="H136" s="106"/>
      <c r="I136" s="105">
        <f>IFERROR(G136*H136,"")</f>
        <v>0</v>
      </c>
      <c r="K136" s="91"/>
      <c r="L136" s="92"/>
      <c r="M136" s="93"/>
      <c r="N136" s="57"/>
      <c r="S136" s="58" t="e">
        <f t="array" ref="S136">INDEX($D$231:$D$239,MATCH(0,COUNTIF($S13:S135,$D$231:$D$239),0))</f>
        <v>#N/A</v>
      </c>
    </row>
    <row r="137" spans="2:19" ht="24" customHeight="1" x14ac:dyDescent="0.25">
      <c r="B137" s="41"/>
      <c r="C137" s="42"/>
      <c r="D137" s="73"/>
      <c r="E137" s="41"/>
      <c r="F137" s="41"/>
      <c r="G137" s="43"/>
      <c r="H137" s="107"/>
      <c r="I137" s="105">
        <f t="shared" ref="I137:I157" si="4">IFERROR(G137*H137,"")</f>
        <v>0</v>
      </c>
      <c r="K137" s="91"/>
      <c r="L137" s="92"/>
      <c r="M137" s="93"/>
      <c r="N137" s="57"/>
      <c r="S137" s="58" t="e">
        <f t="array" ref="S137">INDEX($D$232:$D$239,MATCH(0,COUNTIF($S13:S136,$D$232:$D$239),0))</f>
        <v>#N/A</v>
      </c>
    </row>
    <row r="138" spans="2:19" ht="24" customHeight="1" x14ac:dyDescent="0.25">
      <c r="B138" s="44"/>
      <c r="C138" s="45"/>
      <c r="D138" s="74"/>
      <c r="E138" s="44"/>
      <c r="F138" s="44"/>
      <c r="G138" s="43"/>
      <c r="H138" s="107"/>
      <c r="I138" s="105">
        <f t="shared" si="4"/>
        <v>0</v>
      </c>
      <c r="K138" s="91"/>
      <c r="L138" s="92"/>
      <c r="M138" s="93"/>
      <c r="N138" s="57"/>
      <c r="S138" s="58" t="e">
        <f t="array" ref="S138">INDEX($D$233:$D$239,MATCH(0,COUNTIF($S13:S137,$D$233:$D$239),0))</f>
        <v>#N/A</v>
      </c>
    </row>
    <row r="139" spans="2:19" ht="24" customHeight="1" x14ac:dyDescent="0.25">
      <c r="B139" s="44"/>
      <c r="C139" s="45"/>
      <c r="D139" s="74"/>
      <c r="E139" s="44"/>
      <c r="F139" s="44"/>
      <c r="G139" s="43"/>
      <c r="H139" s="107"/>
      <c r="I139" s="105">
        <f t="shared" si="4"/>
        <v>0</v>
      </c>
      <c r="K139" s="91"/>
      <c r="L139" s="92"/>
      <c r="M139" s="93"/>
      <c r="N139" s="57"/>
      <c r="S139" s="58" t="e">
        <f t="array" ref="S139">INDEX($D$234:$D$239,MATCH(0,COUNTIF($S13:S138,$D$234:$D$239),0))</f>
        <v>#N/A</v>
      </c>
    </row>
    <row r="140" spans="2:19" ht="24" customHeight="1" x14ac:dyDescent="0.25">
      <c r="B140" s="44"/>
      <c r="C140" s="45"/>
      <c r="D140" s="74"/>
      <c r="E140" s="44"/>
      <c r="F140" s="44"/>
      <c r="G140" s="43"/>
      <c r="H140" s="107"/>
      <c r="I140" s="105">
        <f t="shared" si="4"/>
        <v>0</v>
      </c>
      <c r="K140" s="91"/>
      <c r="L140" s="92"/>
      <c r="M140" s="93"/>
      <c r="N140" s="57"/>
      <c r="S140" s="58" t="e">
        <f t="array" ref="S140">INDEX($D$235:$D$239,MATCH(0,COUNTIF($S13:S139,$D$235:$D$239),0))</f>
        <v>#N/A</v>
      </c>
    </row>
    <row r="141" spans="2:19" ht="24" customHeight="1" x14ac:dyDescent="0.25">
      <c r="B141" s="44"/>
      <c r="C141" s="45"/>
      <c r="D141" s="74"/>
      <c r="E141" s="44"/>
      <c r="F141" s="44"/>
      <c r="G141" s="43"/>
      <c r="H141" s="107"/>
      <c r="I141" s="105">
        <f t="shared" si="4"/>
        <v>0</v>
      </c>
      <c r="K141" s="91"/>
      <c r="L141" s="92"/>
      <c r="M141" s="93"/>
      <c r="N141" s="57"/>
      <c r="S141" s="58" t="e">
        <f t="array" ref="S141">INDEX($D$236:$D$239,MATCH(0,COUNTIF($S13:S140,$D$236:$D$239),0))</f>
        <v>#N/A</v>
      </c>
    </row>
    <row r="142" spans="2:19" ht="24" customHeight="1" x14ac:dyDescent="0.25">
      <c r="B142" s="44"/>
      <c r="C142" s="45"/>
      <c r="D142" s="74"/>
      <c r="E142" s="44"/>
      <c r="F142" s="44"/>
      <c r="G142" s="43"/>
      <c r="H142" s="107"/>
      <c r="I142" s="105">
        <f t="shared" si="4"/>
        <v>0</v>
      </c>
      <c r="K142" s="91"/>
      <c r="L142" s="92"/>
      <c r="M142" s="93"/>
      <c r="N142" s="57"/>
      <c r="S142" s="58" t="e">
        <f t="array" ref="S142">INDEX($D$237:$D$239,MATCH(0,COUNTIF($S13:S141,$D$237:$D$239),0))</f>
        <v>#N/A</v>
      </c>
    </row>
    <row r="143" spans="2:19" ht="24" customHeight="1" x14ac:dyDescent="0.25">
      <c r="B143" s="44"/>
      <c r="C143" s="45"/>
      <c r="D143" s="74"/>
      <c r="E143" s="44"/>
      <c r="F143" s="44"/>
      <c r="G143" s="43"/>
      <c r="H143" s="107"/>
      <c r="I143" s="105">
        <f t="shared" si="4"/>
        <v>0</v>
      </c>
      <c r="K143" s="91"/>
      <c r="L143" s="92"/>
      <c r="M143" s="93"/>
      <c r="N143" s="57"/>
      <c r="S143" s="58" t="e">
        <f t="array" ref="S143">INDEX($D$238:$D$239,MATCH(0,COUNTIF($S13:S142,$D$238:$D$239),0))</f>
        <v>#N/A</v>
      </c>
    </row>
    <row r="144" spans="2:19" ht="24" customHeight="1" x14ac:dyDescent="0.25">
      <c r="B144" s="44"/>
      <c r="C144" s="45"/>
      <c r="D144" s="74"/>
      <c r="E144" s="44"/>
      <c r="F144" s="44"/>
      <c r="G144" s="43"/>
      <c r="H144" s="107"/>
      <c r="I144" s="105">
        <f t="shared" si="4"/>
        <v>0</v>
      </c>
      <c r="K144" s="91"/>
      <c r="L144" s="92"/>
      <c r="M144" s="93"/>
      <c r="N144" s="57"/>
      <c r="S144" s="58" t="e">
        <f t="array" ref="S144">INDEX($D$239:$D$239,MATCH(0,COUNTIF($S13:S143,$D$239:$D$239),0))</f>
        <v>#N/A</v>
      </c>
    </row>
    <row r="145" spans="2:14" ht="24" customHeight="1" x14ac:dyDescent="0.25">
      <c r="B145" s="44"/>
      <c r="C145" s="45"/>
      <c r="D145" s="74"/>
      <c r="E145" s="44"/>
      <c r="F145" s="44"/>
      <c r="G145" s="43"/>
      <c r="H145" s="107"/>
      <c r="I145" s="105">
        <f t="shared" si="4"/>
        <v>0</v>
      </c>
      <c r="K145" s="91"/>
      <c r="L145" s="92"/>
      <c r="M145" s="93"/>
      <c r="N145" s="57"/>
    </row>
    <row r="146" spans="2:14" ht="24" customHeight="1" x14ac:dyDescent="0.25">
      <c r="B146" s="44"/>
      <c r="C146" s="45"/>
      <c r="D146" s="74"/>
      <c r="E146" s="44"/>
      <c r="F146" s="44"/>
      <c r="G146" s="43"/>
      <c r="H146" s="107"/>
      <c r="I146" s="105">
        <f t="shared" si="4"/>
        <v>0</v>
      </c>
      <c r="K146" s="91"/>
      <c r="L146" s="92"/>
      <c r="M146" s="93"/>
      <c r="N146" s="57"/>
    </row>
    <row r="147" spans="2:14" ht="24" customHeight="1" x14ac:dyDescent="0.25">
      <c r="B147" s="44"/>
      <c r="C147" s="45"/>
      <c r="D147" s="74"/>
      <c r="E147" s="44"/>
      <c r="F147" s="44"/>
      <c r="G147" s="43"/>
      <c r="H147" s="107"/>
      <c r="I147" s="105">
        <f t="shared" si="4"/>
        <v>0</v>
      </c>
      <c r="K147" s="91"/>
      <c r="L147" s="92"/>
      <c r="M147" s="93"/>
      <c r="N147" s="57"/>
    </row>
    <row r="148" spans="2:14" ht="24" customHeight="1" x14ac:dyDescent="0.25">
      <c r="B148" s="44"/>
      <c r="C148" s="45"/>
      <c r="D148" s="74"/>
      <c r="E148" s="44"/>
      <c r="F148" s="44"/>
      <c r="G148" s="43"/>
      <c r="H148" s="107"/>
      <c r="I148" s="105">
        <f t="shared" si="4"/>
        <v>0</v>
      </c>
      <c r="K148" s="91"/>
      <c r="L148" s="92"/>
      <c r="M148" s="93"/>
      <c r="N148" s="57"/>
    </row>
    <row r="149" spans="2:14" ht="24" customHeight="1" x14ac:dyDescent="0.25">
      <c r="B149" s="44"/>
      <c r="C149" s="45"/>
      <c r="D149" s="74"/>
      <c r="E149" s="44"/>
      <c r="F149" s="44"/>
      <c r="G149" s="43"/>
      <c r="H149" s="107"/>
      <c r="I149" s="105">
        <f t="shared" si="4"/>
        <v>0</v>
      </c>
      <c r="K149" s="91"/>
      <c r="L149" s="92"/>
      <c r="M149" s="93"/>
      <c r="N149" s="57"/>
    </row>
    <row r="150" spans="2:14" ht="24" customHeight="1" x14ac:dyDescent="0.25">
      <c r="B150" s="44"/>
      <c r="C150" s="45"/>
      <c r="D150" s="74"/>
      <c r="E150" s="44"/>
      <c r="F150" s="44"/>
      <c r="G150" s="43"/>
      <c r="H150" s="107"/>
      <c r="I150" s="105">
        <f t="shared" si="4"/>
        <v>0</v>
      </c>
      <c r="K150" s="91"/>
      <c r="L150" s="92"/>
      <c r="M150" s="93"/>
      <c r="N150" s="57"/>
    </row>
    <row r="151" spans="2:14" ht="24" customHeight="1" x14ac:dyDescent="0.25">
      <c r="B151" s="44"/>
      <c r="C151" s="45"/>
      <c r="D151" s="74"/>
      <c r="E151" s="44"/>
      <c r="F151" s="44"/>
      <c r="G151" s="43"/>
      <c r="H151" s="107"/>
      <c r="I151" s="105">
        <f t="shared" si="4"/>
        <v>0</v>
      </c>
      <c r="K151" s="91"/>
      <c r="L151" s="92"/>
      <c r="M151" s="93"/>
      <c r="N151" s="57"/>
    </row>
    <row r="152" spans="2:14" ht="24" customHeight="1" x14ac:dyDescent="0.25">
      <c r="B152" s="44"/>
      <c r="C152" s="45"/>
      <c r="D152" s="74"/>
      <c r="E152" s="44"/>
      <c r="F152" s="44"/>
      <c r="G152" s="43"/>
      <c r="H152" s="107"/>
      <c r="I152" s="105">
        <f t="shared" si="4"/>
        <v>0</v>
      </c>
      <c r="K152" s="91"/>
      <c r="L152" s="92"/>
      <c r="M152" s="93"/>
      <c r="N152" s="52"/>
    </row>
    <row r="153" spans="2:14" ht="24" customHeight="1" x14ac:dyDescent="0.25">
      <c r="B153" s="44"/>
      <c r="C153" s="45"/>
      <c r="D153" s="74"/>
      <c r="E153" s="44"/>
      <c r="F153" s="44"/>
      <c r="G153" s="43"/>
      <c r="H153" s="107"/>
      <c r="I153" s="105">
        <f t="shared" si="4"/>
        <v>0</v>
      </c>
      <c r="K153" s="91"/>
      <c r="L153" s="92"/>
      <c r="M153" s="93"/>
      <c r="N153" s="57"/>
    </row>
    <row r="154" spans="2:14" ht="24" customHeight="1" x14ac:dyDescent="0.25">
      <c r="B154" s="44"/>
      <c r="C154" s="45"/>
      <c r="D154" s="74"/>
      <c r="E154" s="44"/>
      <c r="F154" s="44"/>
      <c r="G154" s="43"/>
      <c r="H154" s="107"/>
      <c r="I154" s="105">
        <f t="shared" si="4"/>
        <v>0</v>
      </c>
      <c r="K154" s="91"/>
      <c r="L154" s="92"/>
      <c r="M154" s="93"/>
      <c r="N154" s="57"/>
    </row>
    <row r="155" spans="2:14" ht="24" customHeight="1" x14ac:dyDescent="0.25">
      <c r="B155" s="44"/>
      <c r="C155" s="45"/>
      <c r="D155" s="74"/>
      <c r="E155" s="44"/>
      <c r="F155" s="44"/>
      <c r="G155" s="43"/>
      <c r="H155" s="107"/>
      <c r="I155" s="105">
        <f t="shared" si="4"/>
        <v>0</v>
      </c>
      <c r="K155" s="77"/>
      <c r="L155" s="90"/>
      <c r="M155" s="89"/>
    </row>
    <row r="156" spans="2:14" ht="24" customHeight="1" x14ac:dyDescent="0.25">
      <c r="B156" s="44"/>
      <c r="C156" s="45"/>
      <c r="D156" s="74"/>
      <c r="E156" s="44"/>
      <c r="F156" s="44"/>
      <c r="G156" s="43"/>
      <c r="H156" s="107"/>
      <c r="I156" s="105">
        <f t="shared" si="4"/>
        <v>0</v>
      </c>
      <c r="K156" s="77"/>
      <c r="L156" s="90"/>
      <c r="M156" s="78"/>
      <c r="N156" s="52"/>
    </row>
    <row r="157" spans="2:14" ht="24.75" customHeight="1" thickBot="1" x14ac:dyDescent="0.3">
      <c r="B157" s="75"/>
      <c r="C157" s="95"/>
      <c r="D157" s="96"/>
      <c r="E157" s="75"/>
      <c r="F157" s="75"/>
      <c r="G157" s="46"/>
      <c r="H157" s="108"/>
      <c r="I157" s="105">
        <f t="shared" si="4"/>
        <v>0</v>
      </c>
      <c r="K157" s="90"/>
      <c r="L157" s="90"/>
      <c r="M157" s="79"/>
    </row>
    <row r="158" spans="2:14" ht="24" customHeight="1" thickBot="1" x14ac:dyDescent="0.3">
      <c r="B158" s="97"/>
      <c r="C158" s="98"/>
      <c r="D158" s="98"/>
      <c r="E158" s="94"/>
      <c r="F158" s="99"/>
      <c r="G158" s="76">
        <f>SUM(G136:G157)</f>
        <v>0</v>
      </c>
      <c r="H158" s="109">
        <f>SUM(H136:H157)</f>
        <v>0</v>
      </c>
      <c r="I158" s="76">
        <f>SUM(I136:I157)</f>
        <v>0</v>
      </c>
      <c r="K158" s="77"/>
      <c r="L158" s="90"/>
      <c r="M158" s="89"/>
    </row>
    <row r="159" spans="2:14" x14ac:dyDescent="0.2">
      <c r="B159" s="24"/>
      <c r="K159" s="90"/>
      <c r="L159" s="90"/>
      <c r="M159" s="90"/>
    </row>
    <row r="160" spans="2:14" x14ac:dyDescent="0.2">
      <c r="B160" s="137"/>
      <c r="C160" s="135"/>
      <c r="D160" s="135"/>
      <c r="E160" s="135"/>
      <c r="F160" s="135"/>
      <c r="G160" s="135"/>
      <c r="H160" s="135"/>
      <c r="I160" s="136"/>
      <c r="J160" s="25"/>
    </row>
    <row r="161" spans="1:17" x14ac:dyDescent="0.2">
      <c r="B161" s="137"/>
      <c r="C161" s="135"/>
      <c r="D161" s="135"/>
      <c r="E161" s="135"/>
      <c r="F161" s="135"/>
      <c r="G161" s="135"/>
      <c r="H161" s="135"/>
      <c r="I161" s="136"/>
      <c r="J161" s="25"/>
    </row>
    <row r="162" spans="1:17" x14ac:dyDescent="0.2">
      <c r="B162" s="137"/>
      <c r="C162" s="135"/>
      <c r="D162" s="135"/>
      <c r="E162" s="135"/>
      <c r="F162" s="135"/>
      <c r="G162" s="135"/>
      <c r="H162" s="135"/>
      <c r="I162" s="136"/>
      <c r="J162" s="26"/>
    </row>
    <row r="163" spans="1:17" x14ac:dyDescent="0.2">
      <c r="B163" s="137"/>
      <c r="C163" s="135"/>
      <c r="D163" s="135"/>
      <c r="E163" s="135"/>
      <c r="F163" s="135"/>
      <c r="G163" s="135"/>
      <c r="H163" s="135"/>
      <c r="I163" s="136"/>
      <c r="J163" s="26"/>
    </row>
    <row r="164" spans="1:17" ht="18" x14ac:dyDescent="0.25">
      <c r="B164" s="130" t="s">
        <v>60</v>
      </c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55"/>
      <c r="O164" s="55"/>
      <c r="P164" s="55"/>
      <c r="Q164" s="55"/>
    </row>
    <row r="165" spans="1:17" ht="30" x14ac:dyDescent="0.4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53"/>
      <c r="O165" s="59"/>
      <c r="P165" s="59"/>
      <c r="Q165" s="59"/>
    </row>
    <row r="166" spans="1:17" ht="27.75" x14ac:dyDescent="0.4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53"/>
      <c r="O166" s="60"/>
      <c r="P166" s="60"/>
      <c r="Q166" s="60"/>
    </row>
    <row r="167" spans="1:17" ht="15.75" thickBot="1" x14ac:dyDescent="0.25">
      <c r="C167" s="5"/>
      <c r="F167" s="6"/>
    </row>
    <row r="168" spans="1:17" ht="18.75" thickBot="1" x14ac:dyDescent="0.3">
      <c r="B168" s="4"/>
      <c r="C168" s="129">
        <f>SUMMARY!$B$6</f>
        <v>0</v>
      </c>
      <c r="D168" s="129"/>
      <c r="E168" s="7"/>
      <c r="F168" s="7"/>
      <c r="G168" s="87" t="str">
        <f>SUMMARY!$G$7</f>
        <v xml:space="preserve">  </v>
      </c>
      <c r="H168" s="101"/>
      <c r="I168" s="101"/>
      <c r="K168" s="125"/>
      <c r="L168" s="125"/>
      <c r="M168" s="125"/>
      <c r="N168" s="55"/>
    </row>
    <row r="169" spans="1:17" ht="24" customHeight="1" thickBot="1" x14ac:dyDescent="0.3">
      <c r="B169" s="4"/>
      <c r="C169" s="138">
        <f>SUMMARY!$B$8</f>
        <v>0</v>
      </c>
      <c r="D169" s="138"/>
      <c r="E169" s="4"/>
      <c r="G169" s="88">
        <f>SUMMARY!$G$8</f>
        <v>0</v>
      </c>
      <c r="H169" s="102"/>
      <c r="I169" s="102"/>
      <c r="K169" s="124"/>
      <c r="L169" s="124"/>
      <c r="M169" s="124"/>
      <c r="N169" s="56"/>
    </row>
    <row r="170" spans="1:17" ht="24.75" customHeight="1" thickBot="1" x14ac:dyDescent="0.3">
      <c r="C170" s="7"/>
      <c r="D170" s="9"/>
      <c r="F170" s="64"/>
      <c r="G170" s="10" t="s">
        <v>4</v>
      </c>
      <c r="H170" s="10"/>
      <c r="I170" s="10"/>
      <c r="K170" s="124"/>
      <c r="L170" s="124"/>
      <c r="M170" s="124"/>
      <c r="N170" s="56"/>
    </row>
    <row r="171" spans="1:17" ht="24" customHeight="1" thickBot="1" x14ac:dyDescent="0.25">
      <c r="C171" s="11"/>
      <c r="D171" s="12"/>
      <c r="F171" s="68">
        <f>SUMMARY!$F$11</f>
        <v>0</v>
      </c>
      <c r="G171" s="66">
        <f>SUMMARY!$G$11</f>
        <v>0</v>
      </c>
      <c r="H171" s="103"/>
      <c r="I171" s="103"/>
      <c r="K171" s="91"/>
      <c r="L171" s="92"/>
      <c r="M171" s="93"/>
      <c r="N171" s="57"/>
    </row>
    <row r="172" spans="1:17" ht="25.5" customHeight="1" x14ac:dyDescent="0.35">
      <c r="B172" s="131"/>
      <c r="C172" s="131"/>
      <c r="D172" s="131"/>
      <c r="E172" s="131"/>
      <c r="F172" s="131"/>
      <c r="G172" s="131"/>
      <c r="H172" s="100"/>
      <c r="I172" s="100"/>
      <c r="J172" s="14"/>
      <c r="K172" s="91"/>
      <c r="L172" s="92"/>
      <c r="M172" s="93"/>
      <c r="N172" s="57"/>
    </row>
    <row r="173" spans="1:17" ht="15.75" thickBot="1" x14ac:dyDescent="0.25">
      <c r="K173" s="91"/>
      <c r="L173" s="92"/>
      <c r="M173" s="93"/>
      <c r="N173" s="57"/>
    </row>
    <row r="174" spans="1:17" ht="24" customHeight="1" thickBot="1" x14ac:dyDescent="0.25">
      <c r="B174" s="151" t="s">
        <v>81</v>
      </c>
      <c r="C174" s="152"/>
      <c r="D174" s="152"/>
      <c r="E174" s="152"/>
      <c r="F174" s="152"/>
      <c r="G174" s="152"/>
      <c r="H174" s="153"/>
      <c r="I174" s="154"/>
      <c r="K174" s="91"/>
      <c r="L174" s="92"/>
      <c r="M174" s="93"/>
      <c r="N174" s="57"/>
    </row>
    <row r="175" spans="1:17" ht="24" customHeight="1" thickBot="1" x14ac:dyDescent="0.25">
      <c r="B175" s="104" t="s">
        <v>30</v>
      </c>
      <c r="C175" s="132" t="s">
        <v>12</v>
      </c>
      <c r="D175" s="132"/>
      <c r="E175" s="133" t="s">
        <v>11</v>
      </c>
      <c r="F175" s="134"/>
      <c r="G175" s="127" t="s">
        <v>31</v>
      </c>
      <c r="H175" s="150" t="s">
        <v>82</v>
      </c>
      <c r="I175" s="139" t="s">
        <v>83</v>
      </c>
      <c r="K175" s="91"/>
      <c r="L175" s="92"/>
      <c r="M175" s="93"/>
      <c r="N175" s="57"/>
    </row>
    <row r="176" spans="1:17" ht="24" customHeight="1" thickBot="1" x14ac:dyDescent="0.3">
      <c r="B176" s="67" t="s">
        <v>7</v>
      </c>
      <c r="C176" s="16" t="s">
        <v>8</v>
      </c>
      <c r="D176" s="17" t="s">
        <v>2</v>
      </c>
      <c r="E176" s="16" t="s">
        <v>9</v>
      </c>
      <c r="F176" s="16" t="s">
        <v>10</v>
      </c>
      <c r="G176" s="128"/>
      <c r="H176" s="140"/>
      <c r="I176" s="140"/>
      <c r="K176" s="91"/>
      <c r="L176" s="92"/>
      <c r="M176" s="93"/>
      <c r="N176" s="57"/>
    </row>
    <row r="177" spans="2:14" ht="24" customHeight="1" x14ac:dyDescent="0.25">
      <c r="B177" s="38"/>
      <c r="C177" s="39"/>
      <c r="D177" s="72"/>
      <c r="E177" s="38"/>
      <c r="F177" s="38"/>
      <c r="G177" s="40"/>
      <c r="H177" s="106"/>
      <c r="I177" s="105">
        <f>IFERROR(G177*H177,"")</f>
        <v>0</v>
      </c>
      <c r="K177" s="91"/>
      <c r="L177" s="92"/>
      <c r="M177" s="93"/>
      <c r="N177" s="57"/>
    </row>
    <row r="178" spans="2:14" ht="24" customHeight="1" x14ac:dyDescent="0.25">
      <c r="B178" s="41"/>
      <c r="C178" s="42"/>
      <c r="D178" s="73"/>
      <c r="E178" s="41"/>
      <c r="F178" s="41"/>
      <c r="G178" s="43"/>
      <c r="H178" s="107"/>
      <c r="I178" s="105">
        <f t="shared" ref="I178:I198" si="5">IFERROR(G178*H178,"")</f>
        <v>0</v>
      </c>
      <c r="K178" s="91"/>
      <c r="L178" s="92"/>
      <c r="M178" s="93"/>
      <c r="N178" s="57"/>
    </row>
    <row r="179" spans="2:14" ht="24.75" customHeight="1" x14ac:dyDescent="0.25">
      <c r="B179" s="44"/>
      <c r="C179" s="45"/>
      <c r="D179" s="74"/>
      <c r="E179" s="44"/>
      <c r="F179" s="44"/>
      <c r="G179" s="43"/>
      <c r="H179" s="107"/>
      <c r="I179" s="105">
        <f t="shared" si="5"/>
        <v>0</v>
      </c>
      <c r="K179" s="91"/>
      <c r="L179" s="92"/>
      <c r="M179" s="93"/>
      <c r="N179" s="57"/>
    </row>
    <row r="180" spans="2:14" ht="24" customHeight="1" x14ac:dyDescent="0.25">
      <c r="B180" s="44"/>
      <c r="C180" s="45"/>
      <c r="D180" s="74"/>
      <c r="E180" s="44"/>
      <c r="F180" s="44"/>
      <c r="G180" s="43"/>
      <c r="H180" s="107"/>
      <c r="I180" s="105">
        <f t="shared" si="5"/>
        <v>0</v>
      </c>
      <c r="K180" s="91"/>
      <c r="L180" s="92"/>
      <c r="M180" s="93"/>
      <c r="N180" s="57"/>
    </row>
    <row r="181" spans="2:14" ht="24" customHeight="1" x14ac:dyDescent="0.25">
      <c r="B181" s="44"/>
      <c r="C181" s="45"/>
      <c r="D181" s="74"/>
      <c r="E181" s="44"/>
      <c r="F181" s="44"/>
      <c r="G181" s="43"/>
      <c r="H181" s="107"/>
      <c r="I181" s="105">
        <f t="shared" si="5"/>
        <v>0</v>
      </c>
      <c r="K181" s="91"/>
      <c r="L181" s="92"/>
      <c r="M181" s="93"/>
      <c r="N181" s="57"/>
    </row>
    <row r="182" spans="2:14" ht="24" customHeight="1" x14ac:dyDescent="0.25">
      <c r="B182" s="44"/>
      <c r="C182" s="45"/>
      <c r="D182" s="74"/>
      <c r="E182" s="44"/>
      <c r="F182" s="44"/>
      <c r="G182" s="43"/>
      <c r="H182" s="107"/>
      <c r="I182" s="105">
        <f t="shared" si="5"/>
        <v>0</v>
      </c>
      <c r="K182" s="91"/>
      <c r="L182" s="92"/>
      <c r="M182" s="93"/>
      <c r="N182" s="57"/>
    </row>
    <row r="183" spans="2:14" ht="24" customHeight="1" x14ac:dyDescent="0.25">
      <c r="B183" s="44"/>
      <c r="C183" s="45"/>
      <c r="D183" s="74"/>
      <c r="E183" s="44"/>
      <c r="F183" s="44"/>
      <c r="G183" s="43"/>
      <c r="H183" s="107"/>
      <c r="I183" s="105">
        <f t="shared" si="5"/>
        <v>0</v>
      </c>
      <c r="K183" s="91"/>
      <c r="L183" s="92"/>
      <c r="M183" s="93"/>
      <c r="N183" s="57"/>
    </row>
    <row r="184" spans="2:14" ht="24" customHeight="1" x14ac:dyDescent="0.25">
      <c r="B184" s="44"/>
      <c r="C184" s="45"/>
      <c r="D184" s="74"/>
      <c r="E184" s="44"/>
      <c r="F184" s="44"/>
      <c r="G184" s="43"/>
      <c r="H184" s="107"/>
      <c r="I184" s="105">
        <f t="shared" si="5"/>
        <v>0</v>
      </c>
      <c r="K184" s="91"/>
      <c r="L184" s="92"/>
      <c r="M184" s="93"/>
      <c r="N184" s="57"/>
    </row>
    <row r="185" spans="2:14" ht="24" customHeight="1" x14ac:dyDescent="0.25">
      <c r="B185" s="44"/>
      <c r="C185" s="45"/>
      <c r="D185" s="74"/>
      <c r="E185" s="44"/>
      <c r="F185" s="44"/>
      <c r="G185" s="43"/>
      <c r="H185" s="107"/>
      <c r="I185" s="105">
        <f t="shared" si="5"/>
        <v>0</v>
      </c>
      <c r="K185" s="91"/>
      <c r="L185" s="92"/>
      <c r="M185" s="93"/>
      <c r="N185" s="57"/>
    </row>
    <row r="186" spans="2:14" ht="24.75" customHeight="1" x14ac:dyDescent="0.25">
      <c r="B186" s="44"/>
      <c r="C186" s="45"/>
      <c r="D186" s="74"/>
      <c r="E186" s="44"/>
      <c r="F186" s="44"/>
      <c r="G186" s="43"/>
      <c r="H186" s="107"/>
      <c r="I186" s="105">
        <f t="shared" si="5"/>
        <v>0</v>
      </c>
      <c r="K186" s="91"/>
      <c r="L186" s="92"/>
      <c r="M186" s="93"/>
      <c r="N186" s="57"/>
    </row>
    <row r="187" spans="2:14" ht="24" customHeight="1" x14ac:dyDescent="0.25">
      <c r="B187" s="44"/>
      <c r="C187" s="45"/>
      <c r="D187" s="74"/>
      <c r="E187" s="44"/>
      <c r="F187" s="44"/>
      <c r="G187" s="43"/>
      <c r="H187" s="107"/>
      <c r="I187" s="105">
        <f t="shared" si="5"/>
        <v>0</v>
      </c>
      <c r="K187" s="91"/>
      <c r="L187" s="92"/>
      <c r="M187" s="93"/>
      <c r="N187" s="57"/>
    </row>
    <row r="188" spans="2:14" ht="24" customHeight="1" x14ac:dyDescent="0.25">
      <c r="B188" s="44"/>
      <c r="C188" s="45"/>
      <c r="D188" s="74"/>
      <c r="E188" s="44"/>
      <c r="F188" s="44"/>
      <c r="G188" s="43"/>
      <c r="H188" s="107"/>
      <c r="I188" s="105">
        <f t="shared" si="5"/>
        <v>0</v>
      </c>
      <c r="K188" s="91"/>
      <c r="L188" s="92"/>
      <c r="M188" s="93"/>
      <c r="N188" s="57"/>
    </row>
    <row r="189" spans="2:14" ht="24" customHeight="1" x14ac:dyDescent="0.25">
      <c r="B189" s="44"/>
      <c r="C189" s="45"/>
      <c r="D189" s="74"/>
      <c r="E189" s="44"/>
      <c r="F189" s="44"/>
      <c r="G189" s="43"/>
      <c r="H189" s="107"/>
      <c r="I189" s="105">
        <f t="shared" si="5"/>
        <v>0</v>
      </c>
      <c r="K189" s="91"/>
      <c r="L189" s="92"/>
      <c r="M189" s="93"/>
      <c r="N189" s="57"/>
    </row>
    <row r="190" spans="2:14" ht="24" customHeight="1" x14ac:dyDescent="0.25">
      <c r="B190" s="44"/>
      <c r="C190" s="45"/>
      <c r="D190" s="74"/>
      <c r="E190" s="44"/>
      <c r="F190" s="44"/>
      <c r="G190" s="43"/>
      <c r="H190" s="107"/>
      <c r="I190" s="105">
        <f t="shared" si="5"/>
        <v>0</v>
      </c>
      <c r="K190" s="91"/>
      <c r="L190" s="92"/>
      <c r="M190" s="93"/>
      <c r="N190" s="57"/>
    </row>
    <row r="191" spans="2:14" ht="24" customHeight="1" x14ac:dyDescent="0.25">
      <c r="B191" s="44"/>
      <c r="C191" s="45"/>
      <c r="D191" s="74"/>
      <c r="E191" s="44"/>
      <c r="F191" s="44"/>
      <c r="G191" s="43"/>
      <c r="H191" s="107"/>
      <c r="I191" s="105">
        <f t="shared" si="5"/>
        <v>0</v>
      </c>
      <c r="K191" s="91"/>
      <c r="L191" s="92"/>
      <c r="M191" s="93"/>
      <c r="N191" s="57"/>
    </row>
    <row r="192" spans="2:14" ht="24" customHeight="1" x14ac:dyDescent="0.25">
      <c r="B192" s="44"/>
      <c r="C192" s="45"/>
      <c r="D192" s="74"/>
      <c r="E192" s="44"/>
      <c r="F192" s="44"/>
      <c r="G192" s="43"/>
      <c r="H192" s="107"/>
      <c r="I192" s="105">
        <f t="shared" si="5"/>
        <v>0</v>
      </c>
      <c r="K192" s="91"/>
      <c r="L192" s="92"/>
      <c r="M192" s="93"/>
      <c r="N192" s="57"/>
    </row>
    <row r="193" spans="1:17" ht="24" customHeight="1" x14ac:dyDescent="0.25">
      <c r="B193" s="44"/>
      <c r="C193" s="45"/>
      <c r="D193" s="74"/>
      <c r="E193" s="44"/>
      <c r="F193" s="44"/>
      <c r="G193" s="43"/>
      <c r="H193" s="107"/>
      <c r="I193" s="105">
        <f t="shared" si="5"/>
        <v>0</v>
      </c>
      <c r="K193" s="91"/>
      <c r="L193" s="92"/>
      <c r="M193" s="93"/>
      <c r="N193" s="52"/>
    </row>
    <row r="194" spans="1:17" ht="24.75" customHeight="1" x14ac:dyDescent="0.25">
      <c r="B194" s="44"/>
      <c r="C194" s="45"/>
      <c r="D194" s="74"/>
      <c r="E194" s="44"/>
      <c r="F194" s="44"/>
      <c r="G194" s="43"/>
      <c r="H194" s="107"/>
      <c r="I194" s="105">
        <f t="shared" si="5"/>
        <v>0</v>
      </c>
      <c r="K194" s="91"/>
      <c r="L194" s="92"/>
      <c r="M194" s="93"/>
      <c r="N194" s="57"/>
    </row>
    <row r="195" spans="1:17" ht="24" customHeight="1" x14ac:dyDescent="0.25">
      <c r="B195" s="44"/>
      <c r="C195" s="45"/>
      <c r="D195" s="74"/>
      <c r="E195" s="44"/>
      <c r="F195" s="44"/>
      <c r="G195" s="43"/>
      <c r="H195" s="107"/>
      <c r="I195" s="105">
        <f t="shared" si="5"/>
        <v>0</v>
      </c>
      <c r="K195" s="91"/>
      <c r="L195" s="92"/>
      <c r="M195" s="93"/>
      <c r="N195" s="57"/>
    </row>
    <row r="196" spans="1:17" ht="24" customHeight="1" x14ac:dyDescent="0.25">
      <c r="B196" s="44"/>
      <c r="C196" s="45"/>
      <c r="D196" s="74"/>
      <c r="E196" s="44"/>
      <c r="F196" s="44"/>
      <c r="G196" s="43"/>
      <c r="H196" s="107"/>
      <c r="I196" s="105">
        <f t="shared" si="5"/>
        <v>0</v>
      </c>
      <c r="K196" s="77"/>
      <c r="L196" s="90"/>
      <c r="M196" s="89"/>
    </row>
    <row r="197" spans="1:17" ht="24" customHeight="1" x14ac:dyDescent="0.25">
      <c r="B197" s="44"/>
      <c r="C197" s="45"/>
      <c r="D197" s="74"/>
      <c r="E197" s="44"/>
      <c r="F197" s="44"/>
      <c r="G197" s="43"/>
      <c r="H197" s="107"/>
      <c r="I197" s="105">
        <f t="shared" si="5"/>
        <v>0</v>
      </c>
      <c r="K197" s="77"/>
      <c r="L197" s="90"/>
      <c r="M197" s="78"/>
      <c r="N197" s="52"/>
    </row>
    <row r="198" spans="1:17" ht="24.75" customHeight="1" thickBot="1" x14ac:dyDescent="0.3">
      <c r="B198" s="75"/>
      <c r="C198" s="95"/>
      <c r="D198" s="96"/>
      <c r="E198" s="75"/>
      <c r="F198" s="75"/>
      <c r="G198" s="46"/>
      <c r="H198" s="108"/>
      <c r="I198" s="105">
        <f t="shared" si="5"/>
        <v>0</v>
      </c>
      <c r="K198" s="90"/>
      <c r="L198" s="90"/>
      <c r="M198" s="79"/>
    </row>
    <row r="199" spans="1:17" ht="24" customHeight="1" thickBot="1" x14ac:dyDescent="0.3">
      <c r="B199" s="97"/>
      <c r="C199" s="98"/>
      <c r="D199" s="98"/>
      <c r="E199" s="94"/>
      <c r="F199" s="99"/>
      <c r="G199" s="76">
        <f>SUM(G177:G198)</f>
        <v>0</v>
      </c>
      <c r="H199" s="109">
        <f>SUM(H177:H198)</f>
        <v>0</v>
      </c>
      <c r="I199" s="76">
        <f>SUM(I177:I198)</f>
        <v>0</v>
      </c>
      <c r="K199" s="77"/>
      <c r="L199" s="90"/>
      <c r="M199" s="89"/>
    </row>
    <row r="200" spans="1:17" x14ac:dyDescent="0.2">
      <c r="B200" s="24"/>
    </row>
    <row r="201" spans="1:17" x14ac:dyDescent="0.2">
      <c r="B201" s="137"/>
      <c r="C201" s="135"/>
      <c r="D201" s="135"/>
      <c r="E201" s="135"/>
      <c r="F201" s="135"/>
      <c r="G201" s="135"/>
      <c r="H201" s="135"/>
      <c r="I201" s="136"/>
      <c r="J201" s="25"/>
    </row>
    <row r="202" spans="1:17" x14ac:dyDescent="0.2">
      <c r="B202" s="137"/>
      <c r="C202" s="135"/>
      <c r="D202" s="135"/>
      <c r="E202" s="135"/>
      <c r="F202" s="135"/>
      <c r="G202" s="135"/>
      <c r="H202" s="135"/>
      <c r="I202" s="136"/>
      <c r="J202" s="25"/>
    </row>
    <row r="203" spans="1:17" x14ac:dyDescent="0.2">
      <c r="B203" s="137"/>
      <c r="C203" s="135"/>
      <c r="D203" s="135"/>
      <c r="E203" s="135"/>
      <c r="F203" s="135"/>
      <c r="G203" s="135"/>
      <c r="H203" s="135"/>
      <c r="I203" s="136"/>
      <c r="J203" s="26"/>
    </row>
    <row r="204" spans="1:17" x14ac:dyDescent="0.2">
      <c r="B204" s="137"/>
      <c r="C204" s="135"/>
      <c r="D204" s="135"/>
      <c r="E204" s="135"/>
      <c r="F204" s="135"/>
      <c r="G204" s="135"/>
      <c r="H204" s="135"/>
      <c r="I204" s="136"/>
      <c r="J204" s="26"/>
    </row>
    <row r="205" spans="1:17" ht="18" x14ac:dyDescent="0.25">
      <c r="B205" s="130" t="s">
        <v>61</v>
      </c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55"/>
      <c r="O205" s="55"/>
      <c r="P205" s="55"/>
      <c r="Q205" s="55"/>
    </row>
    <row r="206" spans="1:17" ht="30" x14ac:dyDescent="0.4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53"/>
      <c r="O206" s="59"/>
      <c r="P206" s="59"/>
      <c r="Q206" s="59"/>
    </row>
    <row r="207" spans="1:17" ht="27.75" x14ac:dyDescent="0.4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53"/>
      <c r="O207" s="60"/>
      <c r="P207" s="60"/>
      <c r="Q207" s="60"/>
    </row>
    <row r="208" spans="1:17" ht="15.75" thickBot="1" x14ac:dyDescent="0.25">
      <c r="C208" s="5"/>
      <c r="F208" s="6"/>
    </row>
    <row r="209" spans="2:14" ht="18.75" thickBot="1" x14ac:dyDescent="0.3">
      <c r="B209" s="4"/>
      <c r="C209" s="129">
        <f>SUMMARY!$B$6</f>
        <v>0</v>
      </c>
      <c r="D209" s="129"/>
      <c r="E209" s="7"/>
      <c r="F209" s="7"/>
      <c r="G209" s="87" t="str">
        <f>SUMMARY!$G$7</f>
        <v xml:space="preserve">  </v>
      </c>
      <c r="H209" s="101"/>
      <c r="I209" s="101"/>
      <c r="K209" s="125"/>
      <c r="L209" s="125"/>
      <c r="M209" s="125"/>
      <c r="N209" s="55"/>
    </row>
    <row r="210" spans="2:14" ht="16.5" thickBot="1" x14ac:dyDescent="0.3">
      <c r="B210" s="4"/>
      <c r="C210" s="138">
        <f>SUMMARY!$B$8</f>
        <v>0</v>
      </c>
      <c r="D210" s="138"/>
      <c r="E210" s="4"/>
      <c r="G210" s="88">
        <f>SUMMARY!$G$8</f>
        <v>0</v>
      </c>
      <c r="H210" s="102"/>
      <c r="I210" s="102"/>
      <c r="K210" s="124"/>
      <c r="L210" s="124"/>
      <c r="M210" s="124"/>
      <c r="N210" s="56"/>
    </row>
    <row r="211" spans="2:14" ht="16.5" thickBot="1" x14ac:dyDescent="0.3">
      <c r="C211" s="7"/>
      <c r="D211" s="9"/>
      <c r="F211" s="64"/>
      <c r="G211" s="10" t="s">
        <v>4</v>
      </c>
      <c r="H211" s="10"/>
      <c r="I211" s="10"/>
      <c r="K211" s="124"/>
      <c r="L211" s="124"/>
      <c r="M211" s="124"/>
      <c r="N211" s="56"/>
    </row>
    <row r="212" spans="2:14" ht="16.5" thickBot="1" x14ac:dyDescent="0.25">
      <c r="C212" s="11"/>
      <c r="D212" s="12"/>
      <c r="F212" s="68">
        <f>SUMMARY!$F$11</f>
        <v>0</v>
      </c>
      <c r="G212" s="66">
        <f>SUMMARY!$G$11</f>
        <v>0</v>
      </c>
      <c r="H212" s="103"/>
      <c r="I212" s="103"/>
      <c r="K212" s="91"/>
      <c r="L212" s="92"/>
      <c r="M212" s="93"/>
      <c r="N212" s="57"/>
    </row>
    <row r="213" spans="2:14" ht="25.5" customHeight="1" x14ac:dyDescent="0.35">
      <c r="B213" s="131"/>
      <c r="C213" s="131"/>
      <c r="D213" s="131"/>
      <c r="E213" s="131"/>
      <c r="F213" s="131"/>
      <c r="G213" s="131"/>
      <c r="H213" s="100"/>
      <c r="I213" s="100"/>
      <c r="J213" s="14"/>
      <c r="K213" s="91"/>
      <c r="L213" s="92"/>
      <c r="M213" s="93"/>
      <c r="N213" s="57"/>
    </row>
    <row r="214" spans="2:14" ht="15.75" thickBot="1" x14ac:dyDescent="0.25">
      <c r="K214" s="91"/>
      <c r="L214" s="92"/>
      <c r="M214" s="93"/>
      <c r="N214" s="57"/>
    </row>
    <row r="215" spans="2:14" ht="24" customHeight="1" thickBot="1" x14ac:dyDescent="0.25">
      <c r="B215" s="151" t="s">
        <v>81</v>
      </c>
      <c r="C215" s="152"/>
      <c r="D215" s="152"/>
      <c r="E215" s="152"/>
      <c r="F215" s="152"/>
      <c r="G215" s="152"/>
      <c r="H215" s="153"/>
      <c r="I215" s="154"/>
      <c r="K215" s="91"/>
      <c r="L215" s="92"/>
      <c r="M215" s="93"/>
      <c r="N215" s="57"/>
    </row>
    <row r="216" spans="2:14" ht="24" customHeight="1" thickBot="1" x14ac:dyDescent="0.25">
      <c r="B216" s="104" t="s">
        <v>30</v>
      </c>
      <c r="C216" s="132" t="s">
        <v>12</v>
      </c>
      <c r="D216" s="132"/>
      <c r="E216" s="133" t="s">
        <v>11</v>
      </c>
      <c r="F216" s="134"/>
      <c r="G216" s="127" t="s">
        <v>31</v>
      </c>
      <c r="H216" s="150" t="s">
        <v>82</v>
      </c>
      <c r="I216" s="139" t="s">
        <v>83</v>
      </c>
      <c r="K216" s="91"/>
      <c r="L216" s="92"/>
      <c r="M216" s="93"/>
      <c r="N216" s="57"/>
    </row>
    <row r="217" spans="2:14" ht="24" customHeight="1" thickBot="1" x14ac:dyDescent="0.3">
      <c r="B217" s="67" t="s">
        <v>7</v>
      </c>
      <c r="C217" s="16" t="s">
        <v>8</v>
      </c>
      <c r="D217" s="17" t="s">
        <v>2</v>
      </c>
      <c r="E217" s="16" t="s">
        <v>9</v>
      </c>
      <c r="F217" s="16" t="s">
        <v>10</v>
      </c>
      <c r="G217" s="128"/>
      <c r="H217" s="140"/>
      <c r="I217" s="140"/>
      <c r="K217" s="91"/>
      <c r="L217" s="92"/>
      <c r="M217" s="93"/>
      <c r="N217" s="57"/>
    </row>
    <row r="218" spans="2:14" ht="24" customHeight="1" x14ac:dyDescent="0.25">
      <c r="B218" s="38"/>
      <c r="C218" s="39"/>
      <c r="D218" s="72"/>
      <c r="E218" s="38"/>
      <c r="F218" s="38"/>
      <c r="G218" s="40"/>
      <c r="H218" s="106"/>
      <c r="I218" s="105">
        <f>IFERROR(G218*H218,"")</f>
        <v>0</v>
      </c>
      <c r="K218" s="91"/>
      <c r="L218" s="92"/>
      <c r="M218" s="93"/>
      <c r="N218" s="57"/>
    </row>
    <row r="219" spans="2:14" ht="24" customHeight="1" x14ac:dyDescent="0.25">
      <c r="B219" s="41"/>
      <c r="C219" s="42"/>
      <c r="D219" s="73"/>
      <c r="E219" s="41"/>
      <c r="F219" s="41"/>
      <c r="G219" s="43"/>
      <c r="H219" s="107"/>
      <c r="I219" s="105">
        <f t="shared" ref="I219:I239" si="6">IFERROR(G219*H219,"")</f>
        <v>0</v>
      </c>
      <c r="K219" s="91"/>
      <c r="L219" s="92"/>
      <c r="M219" s="93"/>
      <c r="N219" s="57"/>
    </row>
    <row r="220" spans="2:14" ht="24" customHeight="1" x14ac:dyDescent="0.25">
      <c r="B220" s="44"/>
      <c r="C220" s="45"/>
      <c r="D220" s="74"/>
      <c r="E220" s="44"/>
      <c r="F220" s="44"/>
      <c r="G220" s="43"/>
      <c r="H220" s="107"/>
      <c r="I220" s="105">
        <f t="shared" si="6"/>
        <v>0</v>
      </c>
      <c r="K220" s="91"/>
      <c r="L220" s="92"/>
      <c r="M220" s="93"/>
      <c r="N220" s="57"/>
    </row>
    <row r="221" spans="2:14" ht="24" customHeight="1" x14ac:dyDescent="0.25">
      <c r="B221" s="44"/>
      <c r="C221" s="45"/>
      <c r="D221" s="74"/>
      <c r="E221" s="44"/>
      <c r="F221" s="44"/>
      <c r="G221" s="43"/>
      <c r="H221" s="107"/>
      <c r="I221" s="105">
        <f t="shared" si="6"/>
        <v>0</v>
      </c>
      <c r="K221" s="91"/>
      <c r="L221" s="92"/>
      <c r="M221" s="93"/>
      <c r="N221" s="57"/>
    </row>
    <row r="222" spans="2:14" ht="24" customHeight="1" x14ac:dyDescent="0.25">
      <c r="B222" s="44"/>
      <c r="C222" s="45"/>
      <c r="D222" s="74"/>
      <c r="E222" s="44"/>
      <c r="F222" s="44"/>
      <c r="G222" s="43"/>
      <c r="H222" s="107"/>
      <c r="I222" s="105">
        <f t="shared" si="6"/>
        <v>0</v>
      </c>
      <c r="K222" s="91"/>
      <c r="L222" s="92"/>
      <c r="M222" s="93"/>
      <c r="N222" s="57"/>
    </row>
    <row r="223" spans="2:14" ht="24" customHeight="1" x14ac:dyDescent="0.25">
      <c r="B223" s="44"/>
      <c r="C223" s="45"/>
      <c r="D223" s="74"/>
      <c r="E223" s="44"/>
      <c r="F223" s="44"/>
      <c r="G223" s="43"/>
      <c r="H223" s="107"/>
      <c r="I223" s="105">
        <f t="shared" si="6"/>
        <v>0</v>
      </c>
      <c r="K223" s="91"/>
      <c r="L223" s="92"/>
      <c r="M223" s="93"/>
      <c r="N223" s="57"/>
    </row>
    <row r="224" spans="2:14" ht="24" customHeight="1" x14ac:dyDescent="0.25">
      <c r="B224" s="44"/>
      <c r="C224" s="45"/>
      <c r="D224" s="74"/>
      <c r="E224" s="44"/>
      <c r="F224" s="44"/>
      <c r="G224" s="43"/>
      <c r="H224" s="107"/>
      <c r="I224" s="105">
        <f t="shared" si="6"/>
        <v>0</v>
      </c>
      <c r="K224" s="91"/>
      <c r="L224" s="92"/>
      <c r="M224" s="93"/>
      <c r="N224" s="57"/>
    </row>
    <row r="225" spans="2:14" ht="24" customHeight="1" x14ac:dyDescent="0.25">
      <c r="B225" s="44"/>
      <c r="C225" s="45"/>
      <c r="D225" s="74"/>
      <c r="E225" s="44"/>
      <c r="F225" s="44"/>
      <c r="G225" s="43"/>
      <c r="H225" s="107"/>
      <c r="I225" s="105">
        <f t="shared" si="6"/>
        <v>0</v>
      </c>
      <c r="K225" s="91"/>
      <c r="L225" s="92"/>
      <c r="M225" s="93"/>
      <c r="N225" s="57"/>
    </row>
    <row r="226" spans="2:14" ht="24" customHeight="1" x14ac:dyDescent="0.25">
      <c r="B226" s="44"/>
      <c r="C226" s="45"/>
      <c r="D226" s="74"/>
      <c r="E226" s="44"/>
      <c r="F226" s="44"/>
      <c r="G226" s="43"/>
      <c r="H226" s="107"/>
      <c r="I226" s="105">
        <f t="shared" si="6"/>
        <v>0</v>
      </c>
      <c r="K226" s="91"/>
      <c r="L226" s="92"/>
      <c r="M226" s="93"/>
      <c r="N226" s="57"/>
    </row>
    <row r="227" spans="2:14" ht="24" customHeight="1" x14ac:dyDescent="0.25">
      <c r="B227" s="44"/>
      <c r="C227" s="45"/>
      <c r="D227" s="74"/>
      <c r="E227" s="44"/>
      <c r="F227" s="44"/>
      <c r="G227" s="43"/>
      <c r="H227" s="107"/>
      <c r="I227" s="105">
        <f t="shared" si="6"/>
        <v>0</v>
      </c>
      <c r="K227" s="91"/>
      <c r="L227" s="92"/>
      <c r="M227" s="93"/>
      <c r="N227" s="57"/>
    </row>
    <row r="228" spans="2:14" ht="24" customHeight="1" x14ac:dyDescent="0.25">
      <c r="B228" s="44"/>
      <c r="C228" s="45"/>
      <c r="D228" s="74"/>
      <c r="E228" s="44"/>
      <c r="F228" s="44"/>
      <c r="G228" s="43"/>
      <c r="H228" s="107"/>
      <c r="I228" s="105">
        <f t="shared" si="6"/>
        <v>0</v>
      </c>
      <c r="K228" s="91"/>
      <c r="L228" s="92"/>
      <c r="M228" s="93"/>
      <c r="N228" s="57"/>
    </row>
    <row r="229" spans="2:14" ht="24" customHeight="1" x14ac:dyDescent="0.25">
      <c r="B229" s="44"/>
      <c r="C229" s="45"/>
      <c r="D229" s="74"/>
      <c r="E229" s="44"/>
      <c r="F229" s="44"/>
      <c r="G229" s="43"/>
      <c r="H229" s="107"/>
      <c r="I229" s="105">
        <f t="shared" si="6"/>
        <v>0</v>
      </c>
      <c r="K229" s="91"/>
      <c r="L229" s="92"/>
      <c r="M229" s="93"/>
      <c r="N229" s="57"/>
    </row>
    <row r="230" spans="2:14" ht="24" customHeight="1" x14ac:dyDescent="0.25">
      <c r="B230" s="44"/>
      <c r="C230" s="45"/>
      <c r="D230" s="74"/>
      <c r="E230" s="44"/>
      <c r="F230" s="44"/>
      <c r="G230" s="43"/>
      <c r="H230" s="107"/>
      <c r="I230" s="105">
        <f t="shared" si="6"/>
        <v>0</v>
      </c>
      <c r="K230" s="91"/>
      <c r="L230" s="92"/>
      <c r="M230" s="93"/>
      <c r="N230" s="57"/>
    </row>
    <row r="231" spans="2:14" ht="24" customHeight="1" x14ac:dyDescent="0.25">
      <c r="B231" s="44"/>
      <c r="C231" s="45"/>
      <c r="D231" s="74"/>
      <c r="E231" s="44"/>
      <c r="F231" s="44"/>
      <c r="G231" s="43"/>
      <c r="H231" s="107"/>
      <c r="I231" s="105">
        <f t="shared" si="6"/>
        <v>0</v>
      </c>
      <c r="K231" s="91"/>
      <c r="L231" s="92"/>
      <c r="M231" s="93"/>
      <c r="N231" s="57"/>
    </row>
    <row r="232" spans="2:14" ht="24" customHeight="1" x14ac:dyDescent="0.25">
      <c r="B232" s="44"/>
      <c r="C232" s="45"/>
      <c r="D232" s="74"/>
      <c r="E232" s="44"/>
      <c r="F232" s="44"/>
      <c r="G232" s="43"/>
      <c r="H232" s="107"/>
      <c r="I232" s="105">
        <f t="shared" si="6"/>
        <v>0</v>
      </c>
      <c r="K232" s="91"/>
      <c r="L232" s="92"/>
      <c r="M232" s="93"/>
      <c r="N232" s="57"/>
    </row>
    <row r="233" spans="2:14" ht="24" customHeight="1" x14ac:dyDescent="0.25">
      <c r="B233" s="44"/>
      <c r="C233" s="45"/>
      <c r="D233" s="74"/>
      <c r="E233" s="44"/>
      <c r="F233" s="44"/>
      <c r="G233" s="43"/>
      <c r="H233" s="107"/>
      <c r="I233" s="105">
        <f t="shared" si="6"/>
        <v>0</v>
      </c>
      <c r="K233" s="91"/>
      <c r="L233" s="92"/>
      <c r="M233" s="93"/>
      <c r="N233" s="57"/>
    </row>
    <row r="234" spans="2:14" ht="24" customHeight="1" x14ac:dyDescent="0.25">
      <c r="B234" s="44"/>
      <c r="C234" s="45"/>
      <c r="D234" s="74"/>
      <c r="E234" s="44"/>
      <c r="F234" s="44"/>
      <c r="G234" s="43"/>
      <c r="H234" s="107"/>
      <c r="I234" s="105">
        <f t="shared" si="6"/>
        <v>0</v>
      </c>
      <c r="K234" s="91"/>
      <c r="L234" s="92"/>
      <c r="M234" s="93"/>
      <c r="N234" s="52"/>
    </row>
    <row r="235" spans="2:14" ht="24" customHeight="1" x14ac:dyDescent="0.25">
      <c r="B235" s="44"/>
      <c r="C235" s="45"/>
      <c r="D235" s="74"/>
      <c r="E235" s="44"/>
      <c r="F235" s="44"/>
      <c r="G235" s="43"/>
      <c r="H235" s="107"/>
      <c r="I235" s="105">
        <f t="shared" si="6"/>
        <v>0</v>
      </c>
      <c r="K235" s="91"/>
      <c r="L235" s="92"/>
      <c r="M235" s="93"/>
      <c r="N235" s="57"/>
    </row>
    <row r="236" spans="2:14" ht="24" customHeight="1" x14ac:dyDescent="0.25">
      <c r="B236" s="44"/>
      <c r="C236" s="45"/>
      <c r="D236" s="74"/>
      <c r="E236" s="44"/>
      <c r="F236" s="44"/>
      <c r="G236" s="43"/>
      <c r="H236" s="107"/>
      <c r="I236" s="105">
        <f t="shared" si="6"/>
        <v>0</v>
      </c>
      <c r="K236" s="91"/>
      <c r="L236" s="92"/>
      <c r="M236" s="93"/>
      <c r="N236" s="57"/>
    </row>
    <row r="237" spans="2:14" ht="24" customHeight="1" x14ac:dyDescent="0.25">
      <c r="B237" s="44"/>
      <c r="C237" s="45"/>
      <c r="D237" s="74"/>
      <c r="E237" s="44"/>
      <c r="F237" s="44"/>
      <c r="G237" s="43"/>
      <c r="H237" s="107"/>
      <c r="I237" s="105">
        <f t="shared" si="6"/>
        <v>0</v>
      </c>
      <c r="K237" s="77"/>
      <c r="L237" s="90"/>
      <c r="M237" s="89"/>
    </row>
    <row r="238" spans="2:14" ht="24" customHeight="1" x14ac:dyDescent="0.25">
      <c r="B238" s="44"/>
      <c r="C238" s="45"/>
      <c r="D238" s="74"/>
      <c r="E238" s="44"/>
      <c r="F238" s="44"/>
      <c r="G238" s="43"/>
      <c r="H238" s="107"/>
      <c r="I238" s="105">
        <f t="shared" si="6"/>
        <v>0</v>
      </c>
      <c r="K238" s="77"/>
      <c r="L238" s="90"/>
      <c r="M238" s="78"/>
      <c r="N238" s="52"/>
    </row>
    <row r="239" spans="2:14" ht="24.75" customHeight="1" thickBot="1" x14ac:dyDescent="0.3">
      <c r="B239" s="75"/>
      <c r="C239" s="95"/>
      <c r="D239" s="96"/>
      <c r="E239" s="75"/>
      <c r="F239" s="75"/>
      <c r="G239" s="46"/>
      <c r="H239" s="108"/>
      <c r="I239" s="105">
        <f t="shared" si="6"/>
        <v>0</v>
      </c>
      <c r="K239" s="90"/>
      <c r="L239" s="90"/>
      <c r="M239" s="79"/>
    </row>
    <row r="240" spans="2:14" ht="24" customHeight="1" thickBot="1" x14ac:dyDescent="0.3">
      <c r="B240" s="97"/>
      <c r="C240" s="98"/>
      <c r="D240" s="98"/>
      <c r="E240" s="94"/>
      <c r="F240" s="99"/>
      <c r="G240" s="76">
        <f>SUM(G218:G239)</f>
        <v>0</v>
      </c>
      <c r="H240" s="109">
        <f>SUM(H218:H239)</f>
        <v>0</v>
      </c>
      <c r="I240" s="76">
        <f>SUM(I218:I239)</f>
        <v>0</v>
      </c>
      <c r="K240" s="77"/>
      <c r="L240" s="90"/>
      <c r="M240" s="89"/>
    </row>
    <row r="241" spans="2:17" x14ac:dyDescent="0.2">
      <c r="B241" s="24"/>
    </row>
    <row r="242" spans="2:17" x14ac:dyDescent="0.2">
      <c r="B242" s="137"/>
      <c r="C242" s="135"/>
      <c r="D242" s="135"/>
      <c r="E242" s="135"/>
      <c r="F242" s="135"/>
      <c r="G242" s="135"/>
      <c r="H242" s="135"/>
      <c r="I242" s="136"/>
      <c r="J242" s="25"/>
    </row>
    <row r="243" spans="2:17" x14ac:dyDescent="0.2">
      <c r="B243" s="137"/>
      <c r="C243" s="135"/>
      <c r="D243" s="135"/>
      <c r="E243" s="135"/>
      <c r="F243" s="135"/>
      <c r="G243" s="135"/>
      <c r="H243" s="135"/>
      <c r="I243" s="136"/>
      <c r="J243" s="25"/>
    </row>
    <row r="244" spans="2:17" x14ac:dyDescent="0.2">
      <c r="B244" s="137"/>
      <c r="C244" s="135"/>
      <c r="D244" s="135"/>
      <c r="E244" s="135"/>
      <c r="F244" s="135"/>
      <c r="G244" s="135"/>
      <c r="H244" s="135"/>
      <c r="I244" s="136"/>
      <c r="J244" s="26"/>
    </row>
    <row r="245" spans="2:17" x14ac:dyDescent="0.2">
      <c r="B245" s="137"/>
      <c r="C245" s="135"/>
      <c r="D245" s="135"/>
      <c r="E245" s="135"/>
      <c r="F245" s="135"/>
      <c r="G245" s="135"/>
      <c r="H245" s="135"/>
      <c r="I245" s="136"/>
      <c r="J245" s="26"/>
    </row>
    <row r="246" spans="2:17" ht="26.25" customHeight="1" x14ac:dyDescent="0.25">
      <c r="B246" s="130" t="s">
        <v>62</v>
      </c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55"/>
      <c r="O246" s="55"/>
      <c r="P246" s="55"/>
      <c r="Q246" s="55"/>
    </row>
  </sheetData>
  <mergeCells count="132">
    <mergeCell ref="H160:I160"/>
    <mergeCell ref="B92:I92"/>
    <mergeCell ref="H93:H94"/>
    <mergeCell ref="I93:I94"/>
    <mergeCell ref="B133:I133"/>
    <mergeCell ref="H37:I37"/>
    <mergeCell ref="H38:I38"/>
    <mergeCell ref="H39:I39"/>
    <mergeCell ref="H40:I40"/>
    <mergeCell ref="H78:I78"/>
    <mergeCell ref="H79:I79"/>
    <mergeCell ref="H80:I80"/>
    <mergeCell ref="H81:I81"/>
    <mergeCell ref="H119:I119"/>
    <mergeCell ref="B90:G90"/>
    <mergeCell ref="C93:D93"/>
    <mergeCell ref="E93:F93"/>
    <mergeCell ref="G93:G94"/>
    <mergeCell ref="B119:G119"/>
    <mergeCell ref="B120:G120"/>
    <mergeCell ref="B121:G121"/>
    <mergeCell ref="B122:G122"/>
    <mergeCell ref="B123:M123"/>
    <mergeCell ref="H120:I120"/>
    <mergeCell ref="A206:M206"/>
    <mergeCell ref="A207:M207"/>
    <mergeCell ref="B246:M246"/>
    <mergeCell ref="B213:G213"/>
    <mergeCell ref="C216:D216"/>
    <mergeCell ref="E216:F216"/>
    <mergeCell ref="G216:G217"/>
    <mergeCell ref="B242:G242"/>
    <mergeCell ref="B243:G243"/>
    <mergeCell ref="B244:G244"/>
    <mergeCell ref="B245:G245"/>
    <mergeCell ref="C209:D209"/>
    <mergeCell ref="K209:M209"/>
    <mergeCell ref="C210:D210"/>
    <mergeCell ref="K210:M211"/>
    <mergeCell ref="H242:I242"/>
    <mergeCell ref="H243:I243"/>
    <mergeCell ref="H244:I244"/>
    <mergeCell ref="H245:I245"/>
    <mergeCell ref="B215:I215"/>
    <mergeCell ref="H216:H217"/>
    <mergeCell ref="I216:I217"/>
    <mergeCell ref="B201:G201"/>
    <mergeCell ref="B202:G202"/>
    <mergeCell ref="B203:G203"/>
    <mergeCell ref="B204:G204"/>
    <mergeCell ref="B205:M205"/>
    <mergeCell ref="H201:I201"/>
    <mergeCell ref="H202:I202"/>
    <mergeCell ref="H203:I203"/>
    <mergeCell ref="H204:I204"/>
    <mergeCell ref="B162:G162"/>
    <mergeCell ref="B163:G163"/>
    <mergeCell ref="B164:M164"/>
    <mergeCell ref="H161:I161"/>
    <mergeCell ref="H162:I162"/>
    <mergeCell ref="H163:I163"/>
    <mergeCell ref="A165:M165"/>
    <mergeCell ref="H175:H176"/>
    <mergeCell ref="I175:I176"/>
    <mergeCell ref="A166:M166"/>
    <mergeCell ref="C168:D168"/>
    <mergeCell ref="K168:M168"/>
    <mergeCell ref="C169:D169"/>
    <mergeCell ref="K169:M170"/>
    <mergeCell ref="B172:G172"/>
    <mergeCell ref="C175:D175"/>
    <mergeCell ref="E175:F175"/>
    <mergeCell ref="G175:G176"/>
    <mergeCell ref="B174:I174"/>
    <mergeCell ref="H121:I121"/>
    <mergeCell ref="H122:I122"/>
    <mergeCell ref="A124:M124"/>
    <mergeCell ref="A125:M125"/>
    <mergeCell ref="C127:D127"/>
    <mergeCell ref="K127:M127"/>
    <mergeCell ref="C128:D128"/>
    <mergeCell ref="K128:M129"/>
    <mergeCell ref="B131:G131"/>
    <mergeCell ref="C134:D134"/>
    <mergeCell ref="E134:F134"/>
    <mergeCell ref="G134:G135"/>
    <mergeCell ref="H134:H135"/>
    <mergeCell ref="I134:I135"/>
    <mergeCell ref="B160:G160"/>
    <mergeCell ref="B161:G161"/>
    <mergeCell ref="A1:M1"/>
    <mergeCell ref="A2:M2"/>
    <mergeCell ref="C4:D4"/>
    <mergeCell ref="K4:M4"/>
    <mergeCell ref="C5:D5"/>
    <mergeCell ref="K5:M6"/>
    <mergeCell ref="B8:G8"/>
    <mergeCell ref="C11:D11"/>
    <mergeCell ref="E11:F11"/>
    <mergeCell ref="G11:G12"/>
    <mergeCell ref="B10:I10"/>
    <mergeCell ref="H11:H12"/>
    <mergeCell ref="I11:I12"/>
    <mergeCell ref="B37:G37"/>
    <mergeCell ref="B38:G38"/>
    <mergeCell ref="B39:G39"/>
    <mergeCell ref="B40:G40"/>
    <mergeCell ref="B41:M41"/>
    <mergeCell ref="A42:M42"/>
    <mergeCell ref="A43:M43"/>
    <mergeCell ref="C45:D45"/>
    <mergeCell ref="K45:M45"/>
    <mergeCell ref="C46:D46"/>
    <mergeCell ref="K46:M47"/>
    <mergeCell ref="B49:G49"/>
    <mergeCell ref="C52:D52"/>
    <mergeCell ref="E52:F52"/>
    <mergeCell ref="G52:G53"/>
    <mergeCell ref="A84:M84"/>
    <mergeCell ref="C86:D86"/>
    <mergeCell ref="K86:M86"/>
    <mergeCell ref="C87:D87"/>
    <mergeCell ref="K87:M88"/>
    <mergeCell ref="B78:G78"/>
    <mergeCell ref="B51:I51"/>
    <mergeCell ref="H52:H53"/>
    <mergeCell ref="I52:I53"/>
    <mergeCell ref="B79:G79"/>
    <mergeCell ref="B80:G80"/>
    <mergeCell ref="B81:G81"/>
    <mergeCell ref="B82:M82"/>
    <mergeCell ref="A83:M83"/>
  </mergeCells>
  <phoneticPr fontId="3" type="noConversion"/>
  <printOptions horizontalCentered="1"/>
  <pageMargins left="0" right="0" top="0.5" bottom="0.5" header="0.5" footer="0.5"/>
  <pageSetup scale="52" fitToHeight="4" orientation="landscape" r:id="rId1"/>
  <headerFooter alignWithMargins="0"/>
  <rowBreaks count="5" manualBreakCount="5">
    <brk id="42" max="16383" man="1"/>
    <brk id="83" max="16383" man="1"/>
    <brk id="124" max="16383" man="1"/>
    <brk id="165" max="16383" man="1"/>
    <brk id="206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'TITLE CODES'!$A$2:$A$306</xm:f>
          </x14:formula1>
          <xm:sqref>D177:D198 D218:D239 D95:D116 D54:D75 D136:D157 D13:D34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transitionEvaluation="1" codeName="Sheet3">
    <tabColor indexed="20"/>
  </sheetPr>
  <dimension ref="A1:BW246"/>
  <sheetViews>
    <sheetView showGridLines="0" showZeros="0" defaultGridColor="0" topLeftCell="E1" colorId="22" zoomScale="80" zoomScaleNormal="80" workbookViewId="0">
      <selection activeCell="K300" sqref="A300:K300"/>
    </sheetView>
  </sheetViews>
  <sheetFormatPr defaultColWidth="11.44140625" defaultRowHeight="15" x14ac:dyDescent="0.2"/>
  <cols>
    <col min="1" max="1" width="1" style="2" customWidth="1"/>
    <col min="2" max="2" width="15.6640625" style="8" customWidth="1"/>
    <col min="3" max="3" width="28.77734375" style="2" customWidth="1"/>
    <col min="4" max="4" width="63.77734375" style="2" customWidth="1"/>
    <col min="5" max="5" width="10.88671875" style="2" customWidth="1"/>
    <col min="6" max="6" width="10.77734375" style="2" customWidth="1"/>
    <col min="7" max="9" width="13.77734375" style="2" customWidth="1"/>
    <col min="10" max="10" width="2.88671875" style="2" customWidth="1"/>
    <col min="11" max="11" width="52.5546875" style="2" customWidth="1"/>
    <col min="12" max="12" width="1.109375" style="2" customWidth="1"/>
    <col min="13" max="13" width="16.33203125" style="2" customWidth="1"/>
    <col min="14" max="14" width="3.33203125" style="54" hidden="1" customWidth="1"/>
    <col min="15" max="17" width="10.33203125" style="54" hidden="1" customWidth="1"/>
    <col min="18" max="22" width="11.44140625" style="54" hidden="1" customWidth="1"/>
    <col min="23" max="24" width="11.44140625" style="54" customWidth="1"/>
    <col min="25" max="75" width="11.44140625" style="2"/>
    <col min="76" max="16384" width="11.44140625" style="48"/>
  </cols>
  <sheetData>
    <row r="1" spans="1:75" s="47" customFormat="1" ht="18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53"/>
      <c r="O1" s="53"/>
      <c r="P1" s="53"/>
      <c r="Q1" s="53"/>
      <c r="R1" s="54"/>
      <c r="S1" s="54"/>
      <c r="T1" s="54"/>
      <c r="U1" s="54"/>
      <c r="V1" s="54"/>
      <c r="W1" s="54"/>
      <c r="X1" s="54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</row>
    <row r="2" spans="1:75" s="47" customFormat="1" ht="18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53"/>
      <c r="O2" s="53"/>
      <c r="P2" s="53"/>
      <c r="Q2" s="53"/>
      <c r="R2" s="54"/>
      <c r="S2" s="54"/>
      <c r="T2" s="54"/>
      <c r="U2" s="54"/>
      <c r="V2" s="54"/>
      <c r="W2" s="54"/>
      <c r="X2" s="54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</row>
    <row r="3" spans="1:75" ht="17.25" customHeight="1" thickBot="1" x14ac:dyDescent="0.25">
      <c r="C3" s="5"/>
      <c r="F3" s="6"/>
    </row>
    <row r="4" spans="1:75" ht="24.75" customHeight="1" thickBot="1" x14ac:dyDescent="0.3">
      <c r="B4" s="4" t="s">
        <v>0</v>
      </c>
      <c r="C4" s="129">
        <f>SUMMARY!$B$6</f>
        <v>0</v>
      </c>
      <c r="D4" s="129"/>
      <c r="E4" s="7" t="s">
        <v>33</v>
      </c>
      <c r="F4" s="7"/>
      <c r="G4" s="87" t="str">
        <f>SUMMARY!$G$7</f>
        <v xml:space="preserve">  </v>
      </c>
      <c r="H4" s="101"/>
      <c r="I4" s="101"/>
      <c r="K4" s="141" t="s">
        <v>6</v>
      </c>
      <c r="L4" s="142"/>
      <c r="M4" s="143"/>
      <c r="N4" s="55"/>
      <c r="O4" s="55"/>
      <c r="P4" s="55"/>
      <c r="Q4" s="55"/>
    </row>
    <row r="5" spans="1:75" ht="24" customHeight="1" thickBot="1" x14ac:dyDescent="0.3">
      <c r="B5" s="4" t="s">
        <v>32</v>
      </c>
      <c r="C5" s="138">
        <f>SUMMARY!$B$8</f>
        <v>0</v>
      </c>
      <c r="D5" s="138"/>
      <c r="E5" s="4" t="s">
        <v>14</v>
      </c>
      <c r="G5" s="88">
        <f>SUMMARY!$G$8</f>
        <v>0</v>
      </c>
      <c r="H5" s="102"/>
      <c r="I5" s="102"/>
      <c r="K5" s="144" t="s">
        <v>27</v>
      </c>
      <c r="L5" s="145"/>
      <c r="M5" s="146"/>
      <c r="N5" s="56"/>
      <c r="O5" s="56"/>
      <c r="P5" s="56"/>
      <c r="Q5" s="56"/>
    </row>
    <row r="6" spans="1:75" ht="19.5" customHeight="1" thickBot="1" x14ac:dyDescent="0.3">
      <c r="C6" s="7"/>
      <c r="D6" s="9"/>
      <c r="F6" s="64" t="s">
        <v>3</v>
      </c>
      <c r="G6" s="10" t="s">
        <v>4</v>
      </c>
      <c r="H6" s="10"/>
      <c r="I6" s="10"/>
      <c r="K6" s="147"/>
      <c r="L6" s="148"/>
      <c r="M6" s="149"/>
      <c r="N6" s="56"/>
      <c r="O6" s="56"/>
      <c r="P6" s="56"/>
      <c r="Q6" s="56"/>
    </row>
    <row r="7" spans="1:75" ht="24" customHeight="1" thickTop="1" thickBot="1" x14ac:dyDescent="0.25">
      <c r="C7" s="11"/>
      <c r="D7" s="12"/>
      <c r="F7" s="68">
        <f>SUMMARY!$F$11</f>
        <v>0</v>
      </c>
      <c r="G7" s="66">
        <f>SUMMARY!$G$11</f>
        <v>0</v>
      </c>
      <c r="H7" s="103"/>
      <c r="I7" s="103"/>
      <c r="K7" s="69">
        <f t="shared" ref="K7:K31" si="0">IF(ISNA(T13)," ",T13)</f>
        <v>0</v>
      </c>
      <c r="L7" s="13"/>
      <c r="M7" s="28">
        <f>IF(ISBLANK(K7),0,SUMIF(D13:D239,K7,G13:G240))</f>
        <v>0</v>
      </c>
      <c r="N7" s="57"/>
      <c r="O7" s="57"/>
      <c r="P7" s="57"/>
      <c r="Q7" s="57"/>
    </row>
    <row r="8" spans="1:75" ht="25.5" customHeight="1" x14ac:dyDescent="0.35">
      <c r="B8" s="131"/>
      <c r="C8" s="131"/>
      <c r="D8" s="131"/>
      <c r="E8" s="131"/>
      <c r="F8" s="131"/>
      <c r="G8" s="131"/>
      <c r="H8" s="100"/>
      <c r="I8" s="100"/>
      <c r="J8" s="14"/>
      <c r="K8" s="70" t="str">
        <f t="shared" si="0"/>
        <v xml:space="preserve"> </v>
      </c>
      <c r="L8" s="15"/>
      <c r="M8" s="29">
        <f>IF(ISBLANK(K8),0,SUMIF(D13:D239,K8,G13:G240))</f>
        <v>0</v>
      </c>
      <c r="N8" s="57"/>
      <c r="O8" s="57"/>
      <c r="P8" s="57"/>
      <c r="Q8" s="57"/>
    </row>
    <row r="9" spans="1:75" ht="24" customHeight="1" thickBot="1" x14ac:dyDescent="0.25">
      <c r="K9" s="70" t="str">
        <f t="shared" si="0"/>
        <v xml:space="preserve"> </v>
      </c>
      <c r="L9" s="15"/>
      <c r="M9" s="29">
        <f>IF(ISBLANK(K9),0,SUMIF(D13:D239,K9,G13:G240))</f>
        <v>0</v>
      </c>
      <c r="N9" s="57"/>
      <c r="O9" s="57"/>
      <c r="P9" s="57"/>
      <c r="Q9" s="57"/>
      <c r="U9" s="54" t="s">
        <v>84</v>
      </c>
    </row>
    <row r="10" spans="1:75" ht="24" customHeight="1" thickBot="1" x14ac:dyDescent="0.25">
      <c r="B10" s="151" t="s">
        <v>81</v>
      </c>
      <c r="C10" s="152"/>
      <c r="D10" s="152"/>
      <c r="E10" s="152"/>
      <c r="F10" s="152"/>
      <c r="G10" s="152"/>
      <c r="H10" s="153"/>
      <c r="I10" s="154"/>
      <c r="K10" s="70" t="str">
        <f t="shared" si="0"/>
        <v xml:space="preserve"> </v>
      </c>
      <c r="L10" s="15"/>
      <c r="M10" s="29">
        <f>IF(ISBLANK(K10),0,SUMIF(D13:D239,K10,G13:G240))</f>
        <v>0</v>
      </c>
      <c r="N10" s="57"/>
      <c r="O10" s="57"/>
      <c r="P10" s="57"/>
      <c r="Q10" s="57"/>
      <c r="U10" s="114">
        <f>I35+I76+I117+I158+I199+I240</f>
        <v>0</v>
      </c>
    </row>
    <row r="11" spans="1:75" ht="24" customHeight="1" thickBot="1" x14ac:dyDescent="0.25">
      <c r="B11" s="104" t="s">
        <v>30</v>
      </c>
      <c r="C11" s="132" t="s">
        <v>12</v>
      </c>
      <c r="D11" s="132"/>
      <c r="E11" s="133" t="s">
        <v>11</v>
      </c>
      <c r="F11" s="134"/>
      <c r="G11" s="127" t="s">
        <v>31</v>
      </c>
      <c r="H11" s="150" t="s">
        <v>82</v>
      </c>
      <c r="I11" s="139" t="s">
        <v>83</v>
      </c>
      <c r="K11" s="70" t="str">
        <f t="shared" si="0"/>
        <v xml:space="preserve"> </v>
      </c>
      <c r="L11" s="15"/>
      <c r="M11" s="29">
        <f>IF(ISBLANK(K11),0,SUMIF(D13:D239,K11,G13:G240))</f>
        <v>0</v>
      </c>
      <c r="N11" s="57"/>
      <c r="O11" s="57"/>
      <c r="P11" s="57"/>
      <c r="Q11" s="57"/>
    </row>
    <row r="12" spans="1:75" ht="24" customHeight="1" thickBot="1" x14ac:dyDescent="0.3">
      <c r="B12" s="67" t="s">
        <v>7</v>
      </c>
      <c r="C12" s="16" t="s">
        <v>8</v>
      </c>
      <c r="D12" s="17" t="s">
        <v>2</v>
      </c>
      <c r="E12" s="16" t="s">
        <v>9</v>
      </c>
      <c r="F12" s="16" t="s">
        <v>10</v>
      </c>
      <c r="G12" s="128"/>
      <c r="H12" s="140"/>
      <c r="I12" s="140"/>
      <c r="K12" s="70" t="str">
        <f t="shared" si="0"/>
        <v xml:space="preserve"> </v>
      </c>
      <c r="L12" s="15"/>
      <c r="M12" s="29">
        <f>IF(ISBLANK(K12),0,SUMIF(D13:D239,K12,G13:G240))</f>
        <v>0</v>
      </c>
      <c r="N12" s="57"/>
      <c r="O12" s="57"/>
      <c r="P12" s="57"/>
      <c r="Q12" s="57"/>
    </row>
    <row r="13" spans="1:75" ht="24" customHeight="1" x14ac:dyDescent="0.25">
      <c r="B13" s="38"/>
      <c r="C13" s="39"/>
      <c r="D13" s="72"/>
      <c r="E13" s="38"/>
      <c r="F13" s="38"/>
      <c r="G13" s="40"/>
      <c r="H13" s="106"/>
      <c r="I13" s="105">
        <f>IFERROR(G13*H13,"")</f>
        <v>0</v>
      </c>
      <c r="K13" s="70" t="str">
        <f t="shared" si="0"/>
        <v xml:space="preserve"> </v>
      </c>
      <c r="L13" s="15"/>
      <c r="M13" s="29">
        <f>IF(ISBLANK(K13),0,SUMIF(D13:D239,K13,G13:G240))</f>
        <v>0</v>
      </c>
      <c r="N13" s="57"/>
      <c r="O13" s="57"/>
      <c r="P13" s="57"/>
      <c r="Q13" s="57"/>
      <c r="R13" s="54" t="s">
        <v>97</v>
      </c>
      <c r="S13" s="58">
        <f t="array" ref="S13">INDEX($D$13:$D$34,MATCH(0,COUNTIF($S12:S12,$D$13:$D$34),0))</f>
        <v>0</v>
      </c>
      <c r="T13" s="58">
        <f>S13</f>
        <v>0</v>
      </c>
    </row>
    <row r="14" spans="1:75" ht="24" customHeight="1" x14ac:dyDescent="0.25">
      <c r="B14" s="41"/>
      <c r="C14" s="42"/>
      <c r="D14" s="73"/>
      <c r="E14" s="41"/>
      <c r="F14" s="41"/>
      <c r="G14" s="43"/>
      <c r="H14" s="107"/>
      <c r="I14" s="105">
        <f t="shared" ref="I14:I34" si="1">IFERROR(G14*H14,"")</f>
        <v>0</v>
      </c>
      <c r="K14" s="70" t="str">
        <f t="shared" si="0"/>
        <v xml:space="preserve"> </v>
      </c>
      <c r="L14" s="15"/>
      <c r="M14" s="29">
        <f>IF(ISBLANK(K14),0,SUMIF(D13:D239,K14,G13:G240))</f>
        <v>0</v>
      </c>
      <c r="N14" s="57"/>
      <c r="O14" s="57"/>
      <c r="P14" s="57"/>
      <c r="Q14" s="57"/>
      <c r="S14" s="58" t="e">
        <f t="array" ref="S14">INDEX($D$14:$D$34,MATCH(0,COUNTIF($S13:S13,$D$14:$D$34),0))</f>
        <v>#N/A</v>
      </c>
      <c r="T14" s="58" t="e">
        <f t="array" ref="T14">INDEX($S$13:$S$144,MATCH(0,COUNTIF($T13:T13,$S$13:$S$144),0))</f>
        <v>#N/A</v>
      </c>
    </row>
    <row r="15" spans="1:75" ht="24" customHeight="1" x14ac:dyDescent="0.25">
      <c r="B15" s="44"/>
      <c r="C15" s="45"/>
      <c r="D15" s="74"/>
      <c r="E15" s="44"/>
      <c r="F15" s="44"/>
      <c r="G15" s="43"/>
      <c r="H15" s="107"/>
      <c r="I15" s="105">
        <f t="shared" si="1"/>
        <v>0</v>
      </c>
      <c r="K15" s="70" t="str">
        <f t="shared" si="0"/>
        <v xml:space="preserve"> </v>
      </c>
      <c r="L15" s="15"/>
      <c r="M15" s="29">
        <f>IF(ISBLANK(K15),0,SUMIF(D13:D239,K15,G13:G240))</f>
        <v>0</v>
      </c>
      <c r="N15" s="57"/>
      <c r="O15" s="57"/>
      <c r="P15" s="57"/>
      <c r="Q15" s="57"/>
      <c r="S15" s="58" t="e">
        <f t="array" ref="S15">INDEX($D$14:$D$34,MATCH(0,COUNTIF($S13:S14,$D$14:$D$34),0))</f>
        <v>#N/A</v>
      </c>
      <c r="T15" s="58" t="e">
        <f t="array" ref="T15">INDEX($S$13:$S$144,MATCH(0,COUNTIF($T13:T14,$S$13:$S$144),0))</f>
        <v>#N/A</v>
      </c>
    </row>
    <row r="16" spans="1:75" ht="24" customHeight="1" x14ac:dyDescent="0.25">
      <c r="B16" s="44"/>
      <c r="C16" s="45"/>
      <c r="D16" s="74"/>
      <c r="E16" s="44"/>
      <c r="F16" s="44"/>
      <c r="G16" s="43"/>
      <c r="H16" s="107"/>
      <c r="I16" s="105">
        <f t="shared" si="1"/>
        <v>0</v>
      </c>
      <c r="K16" s="70" t="str">
        <f t="shared" si="0"/>
        <v xml:space="preserve"> </v>
      </c>
      <c r="L16" s="15"/>
      <c r="M16" s="29">
        <f>IF(ISBLANK(K16),0,SUMIF(D13:D239,K16,G13:G240))</f>
        <v>0</v>
      </c>
      <c r="N16" s="57"/>
      <c r="O16" s="57"/>
      <c r="P16" s="57"/>
      <c r="Q16" s="57"/>
      <c r="S16" s="58" t="e">
        <f t="array" ref="S16">INDEX($D$14:$D$34,MATCH(0,COUNTIF($S13:S15,$D$14:$D$34),0))</f>
        <v>#N/A</v>
      </c>
      <c r="T16" s="58" t="e">
        <f t="array" ref="T16">INDEX($S$13:$S$144,MATCH(0,COUNTIF($T13:T15,$S$13:$S$144),0))</f>
        <v>#N/A</v>
      </c>
    </row>
    <row r="17" spans="2:20" ht="24" customHeight="1" x14ac:dyDescent="0.25">
      <c r="B17" s="44"/>
      <c r="C17" s="45"/>
      <c r="D17" s="74"/>
      <c r="E17" s="44"/>
      <c r="F17" s="44"/>
      <c r="G17" s="43"/>
      <c r="H17" s="107"/>
      <c r="I17" s="105">
        <f t="shared" si="1"/>
        <v>0</v>
      </c>
      <c r="K17" s="70" t="str">
        <f t="shared" si="0"/>
        <v xml:space="preserve"> </v>
      </c>
      <c r="L17" s="15"/>
      <c r="M17" s="29">
        <f>IF(ISBLANK(K17),0,SUMIF(D13:D239,K17,G13:G240))</f>
        <v>0</v>
      </c>
      <c r="N17" s="57"/>
      <c r="O17" s="57"/>
      <c r="P17" s="57"/>
      <c r="Q17" s="57"/>
      <c r="S17" s="58" t="e">
        <f t="array" ref="S17">INDEX($D$14:$D$34,MATCH(0,COUNTIF($S13:S16,$D$14:$D$34),0))</f>
        <v>#N/A</v>
      </c>
      <c r="T17" s="58" t="e">
        <f t="array" ref="T17">INDEX($S$13:$S$144,MATCH(0,COUNTIF($T13:T16,$S$13:$S$144),0))</f>
        <v>#N/A</v>
      </c>
    </row>
    <row r="18" spans="2:20" ht="24" customHeight="1" x14ac:dyDescent="0.25">
      <c r="B18" s="44"/>
      <c r="C18" s="45"/>
      <c r="D18" s="74"/>
      <c r="E18" s="44"/>
      <c r="F18" s="44"/>
      <c r="G18" s="43"/>
      <c r="H18" s="107"/>
      <c r="I18" s="105">
        <f t="shared" si="1"/>
        <v>0</v>
      </c>
      <c r="K18" s="70" t="str">
        <f t="shared" si="0"/>
        <v xml:space="preserve"> </v>
      </c>
      <c r="L18" s="15"/>
      <c r="M18" s="29">
        <f>IF(ISBLANK(K18),0,SUMIF(D13:D239,K18,G13:G240))</f>
        <v>0</v>
      </c>
      <c r="N18" s="57"/>
      <c r="O18" s="57"/>
      <c r="P18" s="57"/>
      <c r="Q18" s="57"/>
      <c r="S18" s="58" t="e">
        <f t="array" ref="S18">INDEX($D$14:$D$34,MATCH(0,COUNTIF($S13:S17,$D$14:$D$34),0))</f>
        <v>#N/A</v>
      </c>
      <c r="T18" s="58" t="e">
        <f t="array" ref="T18">INDEX($S$13:$S$144,MATCH(0,COUNTIF($T13:T17,$S$13:$S$144),0))</f>
        <v>#N/A</v>
      </c>
    </row>
    <row r="19" spans="2:20" ht="24" customHeight="1" x14ac:dyDescent="0.25">
      <c r="B19" s="44"/>
      <c r="C19" s="45"/>
      <c r="D19" s="74"/>
      <c r="E19" s="44"/>
      <c r="F19" s="44"/>
      <c r="G19" s="43"/>
      <c r="H19" s="107"/>
      <c r="I19" s="105">
        <f t="shared" si="1"/>
        <v>0</v>
      </c>
      <c r="K19" s="70" t="str">
        <f t="shared" si="0"/>
        <v xml:space="preserve"> </v>
      </c>
      <c r="L19" s="15"/>
      <c r="M19" s="29">
        <f>IF(ISBLANK(K19),0,SUMIF(D13:D239,K19,G13:G240))</f>
        <v>0</v>
      </c>
      <c r="N19" s="57"/>
      <c r="O19" s="57"/>
      <c r="P19" s="57"/>
      <c r="Q19" s="57"/>
      <c r="S19" s="58" t="e">
        <f t="array" ref="S19">INDEX($D$14:$D$34,MATCH(0,COUNTIF($S13:S18,$D$14:$D$34),0))</f>
        <v>#N/A</v>
      </c>
      <c r="T19" s="58" t="e">
        <f t="array" ref="T19">INDEX($S$13:$S$144,MATCH(0,COUNTIF($T13:T18,$S$13:$S$144),0))</f>
        <v>#N/A</v>
      </c>
    </row>
    <row r="20" spans="2:20" ht="24" customHeight="1" x14ac:dyDescent="0.25">
      <c r="B20" s="44"/>
      <c r="C20" s="45"/>
      <c r="D20" s="74"/>
      <c r="E20" s="44"/>
      <c r="F20" s="44"/>
      <c r="G20" s="43"/>
      <c r="H20" s="107"/>
      <c r="I20" s="105">
        <f t="shared" si="1"/>
        <v>0</v>
      </c>
      <c r="K20" s="70" t="str">
        <f t="shared" si="0"/>
        <v xml:space="preserve"> </v>
      </c>
      <c r="L20" s="15"/>
      <c r="M20" s="29">
        <f>IF(ISBLANK(K20),0,SUMIF(D13:D239,K20,G13:G240))</f>
        <v>0</v>
      </c>
      <c r="N20" s="57"/>
      <c r="O20" s="57"/>
      <c r="P20" s="57"/>
      <c r="Q20" s="57"/>
      <c r="S20" s="58" t="e">
        <f t="array" ref="S20">INDEX($D$14:$D$34,MATCH(0,COUNTIF($S13:S19,$D$14:$D$34),0))</f>
        <v>#N/A</v>
      </c>
      <c r="T20" s="58" t="e">
        <f t="array" ref="T20">INDEX($S$13:$S$144,MATCH(0,COUNTIF($T13:T19,$S$13:$S$144),0))</f>
        <v>#N/A</v>
      </c>
    </row>
    <row r="21" spans="2:20" ht="24" customHeight="1" x14ac:dyDescent="0.25">
      <c r="B21" s="44"/>
      <c r="C21" s="45"/>
      <c r="D21" s="74"/>
      <c r="E21" s="44"/>
      <c r="F21" s="44"/>
      <c r="G21" s="43"/>
      <c r="H21" s="107"/>
      <c r="I21" s="105">
        <f t="shared" si="1"/>
        <v>0</v>
      </c>
      <c r="K21" s="70" t="str">
        <f t="shared" si="0"/>
        <v xml:space="preserve"> </v>
      </c>
      <c r="L21" s="15"/>
      <c r="M21" s="29">
        <f>IF(ISBLANK(K21),0,SUMIF(D13:D239,K21,G13:G240))</f>
        <v>0</v>
      </c>
      <c r="N21" s="57"/>
      <c r="O21" s="57"/>
      <c r="P21" s="57"/>
      <c r="Q21" s="57"/>
      <c r="S21" s="58" t="e">
        <f t="array" ref="S21">INDEX($D$14:$D$34,MATCH(0,COUNTIF($S13:S20,$D$14:$D$34),0))</f>
        <v>#N/A</v>
      </c>
      <c r="T21" s="58" t="e">
        <f t="array" ref="T21">INDEX($S$13:$S$144,MATCH(0,COUNTIF($T13:T20,$S$13:$S$144),0))</f>
        <v>#N/A</v>
      </c>
    </row>
    <row r="22" spans="2:20" ht="24" customHeight="1" x14ac:dyDescent="0.25">
      <c r="B22" s="44"/>
      <c r="C22" s="45"/>
      <c r="D22" s="74"/>
      <c r="E22" s="44"/>
      <c r="F22" s="44"/>
      <c r="G22" s="43"/>
      <c r="H22" s="107"/>
      <c r="I22" s="105">
        <f t="shared" si="1"/>
        <v>0</v>
      </c>
      <c r="K22" s="70" t="str">
        <f t="shared" si="0"/>
        <v xml:space="preserve"> </v>
      </c>
      <c r="L22" s="15"/>
      <c r="M22" s="29">
        <f>IF(ISBLANK(K22),0,SUMIF(D13:D239,K22,G13:G240))</f>
        <v>0</v>
      </c>
      <c r="N22" s="57"/>
      <c r="O22" s="57"/>
      <c r="P22" s="57"/>
      <c r="Q22" s="57"/>
      <c r="S22" s="58" t="e">
        <f t="array" ref="S22">INDEX($D$14:$D$34,MATCH(0,COUNTIF($S13:S21,$D$14:$D$34),0))</f>
        <v>#N/A</v>
      </c>
      <c r="T22" s="58" t="e">
        <f t="array" ref="T22">INDEX($S$13:$S$144,MATCH(0,COUNTIF($T13:T21,$S$13:$S$144),0))</f>
        <v>#N/A</v>
      </c>
    </row>
    <row r="23" spans="2:20" ht="24" customHeight="1" x14ac:dyDescent="0.25">
      <c r="B23" s="44"/>
      <c r="C23" s="45"/>
      <c r="D23" s="74"/>
      <c r="E23" s="44"/>
      <c r="F23" s="44"/>
      <c r="G23" s="43"/>
      <c r="H23" s="107"/>
      <c r="I23" s="105">
        <f t="shared" si="1"/>
        <v>0</v>
      </c>
      <c r="K23" s="70" t="str">
        <f t="shared" si="0"/>
        <v xml:space="preserve"> </v>
      </c>
      <c r="L23" s="15"/>
      <c r="M23" s="29">
        <f>IF(ISBLANK(K23),0,SUMIF(D13:D239,K23,G13:G240))</f>
        <v>0</v>
      </c>
      <c r="N23" s="57"/>
      <c r="O23" s="57"/>
      <c r="P23" s="57"/>
      <c r="Q23" s="57"/>
      <c r="S23" s="58" t="e">
        <f t="array" ref="S23">INDEX($D$14:$D$34,MATCH(0,COUNTIF($S13:S22,$D$14:$D$34),0))</f>
        <v>#N/A</v>
      </c>
      <c r="T23" s="58" t="e">
        <f t="array" ref="T23">INDEX($S$13:$S$144,MATCH(0,COUNTIF($T13:T22,$S$13:$S$144),0))</f>
        <v>#N/A</v>
      </c>
    </row>
    <row r="24" spans="2:20" ht="24" customHeight="1" x14ac:dyDescent="0.25">
      <c r="B24" s="44"/>
      <c r="C24" s="45"/>
      <c r="D24" s="74"/>
      <c r="E24" s="44"/>
      <c r="F24" s="44"/>
      <c r="G24" s="43"/>
      <c r="H24" s="107"/>
      <c r="I24" s="105">
        <f t="shared" si="1"/>
        <v>0</v>
      </c>
      <c r="K24" s="70" t="str">
        <f t="shared" si="0"/>
        <v xml:space="preserve"> </v>
      </c>
      <c r="L24" s="15"/>
      <c r="M24" s="29">
        <f>IF(ISBLANK(K24),0,SUMIF(D13:D239,K24,G13:G240))</f>
        <v>0</v>
      </c>
      <c r="N24" s="57"/>
      <c r="O24" s="57"/>
      <c r="P24" s="57"/>
      <c r="Q24" s="57"/>
      <c r="S24" s="58" t="e">
        <f t="array" ref="S24">INDEX($D$14:$D$34,MATCH(0,COUNTIF($S13:S23,$D$14:$D$34),0))</f>
        <v>#N/A</v>
      </c>
      <c r="T24" s="58" t="e">
        <f t="array" ref="T24">INDEX($S$13:$S$144,MATCH(0,COUNTIF($T13:T23,$S$13:$S$144),0))</f>
        <v>#N/A</v>
      </c>
    </row>
    <row r="25" spans="2:20" ht="24" customHeight="1" x14ac:dyDescent="0.25">
      <c r="B25" s="44"/>
      <c r="C25" s="45"/>
      <c r="D25" s="74"/>
      <c r="E25" s="44"/>
      <c r="F25" s="44"/>
      <c r="G25" s="43"/>
      <c r="H25" s="107"/>
      <c r="I25" s="105">
        <f t="shared" si="1"/>
        <v>0</v>
      </c>
      <c r="K25" s="70" t="str">
        <f t="shared" si="0"/>
        <v xml:space="preserve"> </v>
      </c>
      <c r="L25" s="15"/>
      <c r="M25" s="29">
        <f>IF(ISBLANK(K25),0,SUMIF(D13:D239,K25,G13:G240))</f>
        <v>0</v>
      </c>
      <c r="N25" s="57"/>
      <c r="O25" s="57"/>
      <c r="P25" s="57"/>
      <c r="Q25" s="57"/>
      <c r="S25" s="58" t="e">
        <f t="array" ref="S25">INDEX($D$14:$D$34,MATCH(0,COUNTIF($S13:S24,$D$14:$D$34),0))</f>
        <v>#N/A</v>
      </c>
      <c r="T25" s="58" t="e">
        <f t="array" ref="T25">INDEX($S$13:$S$144,MATCH(0,COUNTIF($T13:T24,$S$13:$S$144),0))</f>
        <v>#N/A</v>
      </c>
    </row>
    <row r="26" spans="2:20" ht="24" customHeight="1" x14ac:dyDescent="0.25">
      <c r="B26" s="44"/>
      <c r="C26" s="45"/>
      <c r="D26" s="74"/>
      <c r="E26" s="44"/>
      <c r="F26" s="44"/>
      <c r="G26" s="43"/>
      <c r="H26" s="107"/>
      <c r="I26" s="105">
        <f t="shared" si="1"/>
        <v>0</v>
      </c>
      <c r="K26" s="70" t="str">
        <f t="shared" si="0"/>
        <v xml:space="preserve"> </v>
      </c>
      <c r="L26" s="15"/>
      <c r="M26" s="29">
        <f>IF(ISBLANK(K26),0,SUMIF(D13:D239,K26,G13:G240))</f>
        <v>0</v>
      </c>
      <c r="N26" s="57"/>
      <c r="O26" s="57"/>
      <c r="P26" s="57"/>
      <c r="Q26" s="57"/>
      <c r="S26" s="58" t="e">
        <f t="array" ref="S26">INDEX($D$14:$D$34,MATCH(0,COUNTIF($S13:S25,$D$14:$D$34),0))</f>
        <v>#N/A</v>
      </c>
      <c r="T26" s="58" t="e">
        <f t="array" ref="T26">INDEX($S$13:$S$144,MATCH(0,COUNTIF($T13:T25,$S$13:$S$144),0))</f>
        <v>#N/A</v>
      </c>
    </row>
    <row r="27" spans="2:20" ht="24" customHeight="1" x14ac:dyDescent="0.25">
      <c r="B27" s="44"/>
      <c r="C27" s="45"/>
      <c r="D27" s="74"/>
      <c r="E27" s="44"/>
      <c r="F27" s="44"/>
      <c r="G27" s="43"/>
      <c r="H27" s="107"/>
      <c r="I27" s="105">
        <f t="shared" si="1"/>
        <v>0</v>
      </c>
      <c r="K27" s="70" t="str">
        <f t="shared" si="0"/>
        <v xml:space="preserve"> </v>
      </c>
      <c r="L27" s="15"/>
      <c r="M27" s="29">
        <f>IF(ISBLANK(K27),0,SUMIF(D13:D239,K27,G13:G240))</f>
        <v>0</v>
      </c>
      <c r="N27" s="57"/>
      <c r="O27" s="57"/>
      <c r="P27" s="57"/>
      <c r="Q27" s="57"/>
      <c r="S27" s="58" t="e">
        <f t="array" ref="S27">INDEX($D$14:$D$34,MATCH(0,COUNTIF($S13:S26,$D$14:$D$34),0))</f>
        <v>#N/A</v>
      </c>
      <c r="T27" s="58" t="e">
        <f t="array" ref="T27">INDEX($S$13:$S$144,MATCH(0,COUNTIF($T13:T26,$S$13:$S$144),0))</f>
        <v>#N/A</v>
      </c>
    </row>
    <row r="28" spans="2:20" ht="24" customHeight="1" x14ac:dyDescent="0.25">
      <c r="B28" s="44"/>
      <c r="C28" s="45"/>
      <c r="D28" s="74"/>
      <c r="E28" s="44"/>
      <c r="F28" s="44"/>
      <c r="G28" s="43"/>
      <c r="H28" s="107"/>
      <c r="I28" s="105">
        <f t="shared" si="1"/>
        <v>0</v>
      </c>
      <c r="K28" s="70" t="str">
        <f t="shared" si="0"/>
        <v xml:space="preserve"> </v>
      </c>
      <c r="L28" s="15"/>
      <c r="M28" s="29">
        <f>IF(ISBLANK(K28),0,SUMIF(D13:D239,K28,G13:G240))</f>
        <v>0</v>
      </c>
      <c r="N28" s="57"/>
      <c r="O28" s="57"/>
      <c r="P28" s="57"/>
      <c r="Q28" s="57"/>
      <c r="S28" s="58" t="e">
        <f t="array" ref="S28">INDEX($D$14:$D$34,MATCH(0,COUNTIF($S13:S27,$D$14:$D$34),0))</f>
        <v>#N/A</v>
      </c>
      <c r="T28" s="58" t="e">
        <f t="array" ref="T28">INDEX($S$13:$S$144,MATCH(0,COUNTIF($T13:T27,$S$13:$S$144),0))</f>
        <v>#N/A</v>
      </c>
    </row>
    <row r="29" spans="2:20" ht="24" customHeight="1" x14ac:dyDescent="0.25">
      <c r="B29" s="44"/>
      <c r="C29" s="45"/>
      <c r="D29" s="74"/>
      <c r="E29" s="44"/>
      <c r="F29" s="44"/>
      <c r="G29" s="43"/>
      <c r="H29" s="107"/>
      <c r="I29" s="105">
        <f t="shared" si="1"/>
        <v>0</v>
      </c>
      <c r="K29" s="70" t="str">
        <f t="shared" si="0"/>
        <v xml:space="preserve"> </v>
      </c>
      <c r="L29" s="15"/>
      <c r="M29" s="29">
        <f>IF(ISBLANK(K29),0,SUMIF(D13:D239,K29,G13:G240))</f>
        <v>0</v>
      </c>
      <c r="N29" s="52"/>
      <c r="O29" s="57"/>
      <c r="P29" s="57"/>
      <c r="Q29" s="57"/>
      <c r="S29" s="58" t="e">
        <f t="array" ref="S29">INDEX($D$14:$D$34,MATCH(0,COUNTIF($S13:S28,$D$14:$D$34),0))</f>
        <v>#N/A</v>
      </c>
      <c r="T29" s="58" t="e">
        <f t="array" ref="T29">INDEX($S$13:$S$144,MATCH(0,COUNTIF($T13:T28,$S$13:$S$144),0))</f>
        <v>#N/A</v>
      </c>
    </row>
    <row r="30" spans="2:20" ht="24" customHeight="1" x14ac:dyDescent="0.25">
      <c r="B30" s="44"/>
      <c r="C30" s="45"/>
      <c r="D30" s="74"/>
      <c r="E30" s="44"/>
      <c r="F30" s="44"/>
      <c r="G30" s="43"/>
      <c r="H30" s="107"/>
      <c r="I30" s="105">
        <f t="shared" si="1"/>
        <v>0</v>
      </c>
      <c r="K30" s="70" t="str">
        <f t="shared" si="0"/>
        <v xml:space="preserve"> </v>
      </c>
      <c r="L30" s="15"/>
      <c r="M30" s="29">
        <f>IF(ISBLANK(K30),0,SUMIF(D13:D239,K30,G13:G240))</f>
        <v>0</v>
      </c>
      <c r="N30" s="57"/>
      <c r="O30" s="57"/>
      <c r="P30" s="57"/>
      <c r="Q30" s="57"/>
      <c r="S30" s="58" t="e">
        <f t="array" ref="S30">INDEX($D$14:$D$34,MATCH(0,COUNTIF($S13:S29,$D$14:$D$34),0))</f>
        <v>#N/A</v>
      </c>
      <c r="T30" s="58" t="e">
        <f t="array" ref="T30">INDEX($S$13:$S$144,MATCH(0,COUNTIF($T13:T29,$S$13:$S$144),0))</f>
        <v>#N/A</v>
      </c>
    </row>
    <row r="31" spans="2:20" ht="24" customHeight="1" thickBot="1" x14ac:dyDescent="0.3">
      <c r="B31" s="44"/>
      <c r="C31" s="45"/>
      <c r="D31" s="74"/>
      <c r="E31" s="44"/>
      <c r="F31" s="44"/>
      <c r="G31" s="43"/>
      <c r="H31" s="107"/>
      <c r="I31" s="105">
        <f t="shared" si="1"/>
        <v>0</v>
      </c>
      <c r="K31" s="71" t="str">
        <f t="shared" si="0"/>
        <v xml:space="preserve"> </v>
      </c>
      <c r="L31" s="18"/>
      <c r="M31" s="30">
        <f>IF(ISBLANK(K31),0,SUMIF(D13:D239,K31,G13:G240))</f>
        <v>0</v>
      </c>
      <c r="N31" s="57"/>
      <c r="O31" s="57"/>
      <c r="P31" s="57"/>
      <c r="Q31" s="57"/>
      <c r="S31" s="58" t="e">
        <f t="array" ref="S31">INDEX($D$14:$D$34,MATCH(0,COUNTIF($S13:S30,$D$14:$D$34),0))</f>
        <v>#N/A</v>
      </c>
      <c r="T31" s="58" t="e">
        <f t="array" ref="T31">INDEX($S$13:$S$144,MATCH(0,COUNTIF($T13:T30,$S$13:$S$144),0))</f>
        <v>#N/A</v>
      </c>
    </row>
    <row r="32" spans="2:20" ht="24" customHeight="1" thickTop="1" thickBot="1" x14ac:dyDescent="0.3">
      <c r="B32" s="44"/>
      <c r="C32" s="45"/>
      <c r="D32" s="74"/>
      <c r="E32" s="44"/>
      <c r="F32" s="44"/>
      <c r="G32" s="43"/>
      <c r="H32" s="107"/>
      <c r="I32" s="105">
        <f t="shared" si="1"/>
        <v>0</v>
      </c>
      <c r="K32" s="19" t="s">
        <v>20</v>
      </c>
      <c r="L32" s="20"/>
      <c r="M32" s="31">
        <f>SUM(M7:M31)</f>
        <v>0</v>
      </c>
      <c r="S32" s="58" t="e">
        <f t="array" ref="S32">INDEX($D$14:$D$34,MATCH(0,COUNTIF($S13:S31,$D$14:$D$34),0))</f>
        <v>#N/A</v>
      </c>
      <c r="T32" s="58" t="e">
        <f t="array" ref="T32">INDEX($S$13:$S$144,MATCH(0,COUNTIF($T13:T31,$S$13:$S$144),0))</f>
        <v>#N/A</v>
      </c>
    </row>
    <row r="33" spans="1:75" ht="24" customHeight="1" thickTop="1" thickBot="1" x14ac:dyDescent="0.3">
      <c r="B33" s="44"/>
      <c r="C33" s="45"/>
      <c r="D33" s="74"/>
      <c r="E33" s="44"/>
      <c r="F33" s="44"/>
      <c r="G33" s="43"/>
      <c r="H33" s="107"/>
      <c r="I33" s="105">
        <f t="shared" si="1"/>
        <v>0</v>
      </c>
      <c r="K33" s="21" t="s">
        <v>21</v>
      </c>
      <c r="L33" s="22"/>
      <c r="M33" s="23" t="str">
        <f>IF(M32=G35+G76+G117+G158+G199+G240,"YES","NO")</f>
        <v>YES</v>
      </c>
      <c r="N33" s="52"/>
      <c r="O33" s="52"/>
      <c r="P33" s="52"/>
      <c r="Q33" s="52"/>
      <c r="S33" s="58" t="e">
        <f t="array" ref="S33">INDEX($D$14:$D$34,MATCH(0,COUNTIF($S13:S32,$D$14:$D$34),0))</f>
        <v>#N/A</v>
      </c>
      <c r="T33" s="58" t="e">
        <f t="array" ref="T33">INDEX($S$13:$S$144,MATCH(0,COUNTIF($T13:T32,$S$13:$S$144),0))</f>
        <v>#N/A</v>
      </c>
    </row>
    <row r="34" spans="1:75" ht="24" customHeight="1" thickTop="1" thickBot="1" x14ac:dyDescent="0.3">
      <c r="B34" s="75"/>
      <c r="C34" s="95"/>
      <c r="D34" s="96"/>
      <c r="E34" s="75"/>
      <c r="F34" s="75"/>
      <c r="G34" s="46"/>
      <c r="H34" s="108"/>
      <c r="I34" s="105">
        <f t="shared" si="1"/>
        <v>0</v>
      </c>
      <c r="M34" s="4"/>
      <c r="S34" s="58" t="e">
        <f t="array" ref="S34">INDEX($D$14:$D$34,MATCH(0,COUNTIF($S13:S33,$D$14:$D$34),0))</f>
        <v>#N/A</v>
      </c>
      <c r="T34" s="58" t="e">
        <f t="array" ref="T34">INDEX($S$13:$S$144,MATCH(0,COUNTIF($T13:T33,$S$13:$S$144),0))</f>
        <v>#N/A</v>
      </c>
    </row>
    <row r="35" spans="1:75" ht="24" customHeight="1" thickTop="1" thickBot="1" x14ac:dyDescent="0.3">
      <c r="B35" s="97"/>
      <c r="C35" s="98"/>
      <c r="D35" s="98"/>
      <c r="E35" s="94"/>
      <c r="F35" s="99"/>
      <c r="G35" s="76">
        <f>SUM(G13:G34)</f>
        <v>0</v>
      </c>
      <c r="H35" s="109">
        <f>SUM(H13:H34)</f>
        <v>0</v>
      </c>
      <c r="I35" s="76">
        <f>SUM(I13:I34)</f>
        <v>0</v>
      </c>
      <c r="K35" s="21" t="s">
        <v>22</v>
      </c>
      <c r="L35" s="22"/>
      <c r="M35" s="32">
        <f>ROUNDUP(M32*0.0765,2)</f>
        <v>0</v>
      </c>
      <c r="R35" s="54" t="s">
        <v>98</v>
      </c>
      <c r="S35" s="58" t="e">
        <f t="array" ref="S35">INDEX($D$54:$D$75,MATCH(0,COUNTIF($S13:S34,$D$54:$D$75),0))</f>
        <v>#N/A</v>
      </c>
      <c r="T35" s="58" t="e">
        <f t="array" ref="T35">INDEX($S$13:$S$144,MATCH(0,COUNTIF($T13:T34,$S$13:$S$144),0))</f>
        <v>#N/A</v>
      </c>
    </row>
    <row r="36" spans="1:75" x14ac:dyDescent="0.2">
      <c r="B36" s="24"/>
      <c r="S36" s="58" t="e">
        <f t="array" ref="S36">INDEX($D$55:$D$75,MATCH(0,COUNTIF($S13:S35,$D$55:$D$75),0))</f>
        <v>#N/A</v>
      </c>
      <c r="T36" s="58" t="e">
        <f t="array" ref="T36">INDEX($S$13:$S$144,MATCH(0,COUNTIF($T13:T35,$S$13:$S$144),0))</f>
        <v>#N/A</v>
      </c>
    </row>
    <row r="37" spans="1:75" ht="12.75" customHeight="1" x14ac:dyDescent="0.2">
      <c r="B37" s="137"/>
      <c r="C37" s="135"/>
      <c r="D37" s="135"/>
      <c r="E37" s="135"/>
      <c r="F37" s="135"/>
      <c r="G37" s="135"/>
      <c r="H37" s="135"/>
      <c r="I37" s="136"/>
      <c r="J37" s="25"/>
      <c r="S37" s="58" t="e">
        <f t="array" ref="S37">INDEX($D$56:$D$75,MATCH(0,COUNTIF($S13:S36,$D$56:$D$75),0))</f>
        <v>#N/A</v>
      </c>
      <c r="T37" s="58" t="e">
        <f t="array" ref="T37">INDEX($S$13:$S$144,MATCH(0,COUNTIF($T13:T36,$S$13:$S$144),0))</f>
        <v>#N/A</v>
      </c>
    </row>
    <row r="38" spans="1:75" x14ac:dyDescent="0.2">
      <c r="B38" s="137"/>
      <c r="C38" s="135"/>
      <c r="D38" s="135"/>
      <c r="E38" s="135"/>
      <c r="F38" s="135"/>
      <c r="G38" s="135"/>
      <c r="H38" s="135"/>
      <c r="I38" s="136"/>
      <c r="J38" s="25"/>
      <c r="S38" s="58" t="e">
        <f t="array" ref="S38">INDEX($D$57:$D$75,MATCH(0,COUNTIF($S13:S37,$D$57:$D$75),0))</f>
        <v>#N/A</v>
      </c>
    </row>
    <row r="39" spans="1:75" x14ac:dyDescent="0.2">
      <c r="B39" s="137"/>
      <c r="C39" s="135"/>
      <c r="D39" s="135"/>
      <c r="E39" s="135"/>
      <c r="F39" s="135"/>
      <c r="G39" s="135"/>
      <c r="H39" s="135"/>
      <c r="I39" s="136"/>
      <c r="J39" s="26"/>
      <c r="S39" s="58" t="e">
        <f t="array" ref="S39">INDEX($D$58:$D$79,MATCH(0,COUNTIF($S13:S38,$D$58:$D$75),0))</f>
        <v>#N/A</v>
      </c>
    </row>
    <row r="40" spans="1:75" x14ac:dyDescent="0.2">
      <c r="B40" s="137"/>
      <c r="C40" s="135"/>
      <c r="D40" s="135"/>
      <c r="E40" s="135"/>
      <c r="F40" s="135"/>
      <c r="G40" s="135"/>
      <c r="H40" s="135"/>
      <c r="I40" s="136"/>
      <c r="J40" s="26"/>
      <c r="S40" s="58" t="e">
        <f t="array" ref="S40">INDEX($D$59:$D$75,MATCH(0,COUNTIF($S13:S39,$D$59:$D$75),0))</f>
        <v>#N/A</v>
      </c>
    </row>
    <row r="41" spans="1:75" ht="17.100000000000001" customHeight="1" x14ac:dyDescent="0.25">
      <c r="B41" s="130" t="s">
        <v>63</v>
      </c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55"/>
      <c r="O41" s="55"/>
      <c r="P41" s="55"/>
      <c r="Q41" s="55"/>
      <c r="S41" s="58" t="e">
        <f t="array" ref="S41">INDEX($D$60:$D$75,MATCH(0,COUNTIF($S13:S40,$D$60:$D$75),0))</f>
        <v>#N/A</v>
      </c>
    </row>
    <row r="42" spans="1:75" s="47" customFormat="1" ht="30" x14ac:dyDescent="0.4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53"/>
      <c r="O42" s="59"/>
      <c r="P42" s="59"/>
      <c r="Q42" s="59"/>
      <c r="R42" s="54"/>
      <c r="S42" s="58" t="e">
        <f t="array" ref="S42">INDEX($D$61:$D$75,MATCH(0,COUNTIF($S13:S41,$D$61:$D$75),0))</f>
        <v>#N/A</v>
      </c>
      <c r="T42" s="54"/>
      <c r="U42" s="54"/>
      <c r="V42" s="54"/>
      <c r="W42" s="54"/>
      <c r="X42" s="54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</row>
    <row r="43" spans="1:75" s="47" customFormat="1" ht="27.75" x14ac:dyDescent="0.4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53"/>
      <c r="O43" s="60"/>
      <c r="P43" s="60"/>
      <c r="Q43" s="60"/>
      <c r="R43" s="54"/>
      <c r="S43" s="58" t="e">
        <f t="array" ref="S43">INDEX($D$62:$D$75,MATCH(0,COUNTIF($S13:S42,$D$62:$D$75),0))</f>
        <v>#N/A</v>
      </c>
      <c r="T43" s="54"/>
      <c r="U43" s="54"/>
      <c r="V43" s="54"/>
      <c r="W43" s="54"/>
      <c r="X43" s="54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</row>
    <row r="44" spans="1:75" ht="15.75" thickBot="1" x14ac:dyDescent="0.25">
      <c r="C44" s="5"/>
      <c r="F44" s="6"/>
      <c r="S44" s="58" t="e">
        <f t="array" ref="S44">INDEX($D$63:$D$75,MATCH(0,COUNTIF($S13:S43,$D$63:$D$75),0))</f>
        <v>#N/A</v>
      </c>
    </row>
    <row r="45" spans="1:75" ht="24.75" customHeight="1" thickBot="1" x14ac:dyDescent="0.3">
      <c r="B45" s="4"/>
      <c r="C45" s="129">
        <f>SUMMARY!$B$6</f>
        <v>0</v>
      </c>
      <c r="D45" s="129"/>
      <c r="E45" s="7"/>
      <c r="F45" s="7"/>
      <c r="G45" s="87" t="str">
        <f>SUMMARY!$G$7</f>
        <v xml:space="preserve">  </v>
      </c>
      <c r="H45" s="101"/>
      <c r="I45" s="101"/>
      <c r="K45" s="125"/>
      <c r="L45" s="125"/>
      <c r="M45" s="125"/>
      <c r="N45" s="55"/>
      <c r="S45" s="58" t="e">
        <f t="array" ref="S45">INDEX($D$64:$D$75,MATCH(0,COUNTIF($S13:S44,$D$64:$D$75),0))</f>
        <v>#N/A</v>
      </c>
    </row>
    <row r="46" spans="1:75" ht="24" customHeight="1" thickBot="1" x14ac:dyDescent="0.3">
      <c r="B46" s="4"/>
      <c r="C46" s="138">
        <f>SUMMARY!$B$8</f>
        <v>0</v>
      </c>
      <c r="D46" s="138"/>
      <c r="E46" s="4"/>
      <c r="G46" s="88">
        <f>SUMMARY!$G$8</f>
        <v>0</v>
      </c>
      <c r="H46" s="102"/>
      <c r="I46" s="102"/>
      <c r="K46" s="124"/>
      <c r="L46" s="124"/>
      <c r="M46" s="124"/>
      <c r="N46" s="56"/>
      <c r="S46" s="58" t="e">
        <f t="array" ref="S46">INDEX($D$65:$D$75,MATCH(0,COUNTIF($S13:S45,$D$65:$D$75),0))</f>
        <v>#N/A</v>
      </c>
    </row>
    <row r="47" spans="1:75" ht="21" customHeight="1" thickBot="1" x14ac:dyDescent="0.3">
      <c r="C47" s="7"/>
      <c r="D47" s="9"/>
      <c r="F47" s="64"/>
      <c r="G47" s="10" t="s">
        <v>4</v>
      </c>
      <c r="H47" s="10"/>
      <c r="I47" s="10"/>
      <c r="K47" s="124"/>
      <c r="L47" s="124"/>
      <c r="M47" s="124"/>
      <c r="N47" s="56"/>
      <c r="S47" s="58" t="e">
        <f t="array" ref="S47">INDEX($D$66:$D$75,MATCH(0,COUNTIF($S13:S46,$D$66:$D$75),0))</f>
        <v>#N/A</v>
      </c>
    </row>
    <row r="48" spans="1:75" ht="24" customHeight="1" thickBot="1" x14ac:dyDescent="0.25">
      <c r="C48" s="11"/>
      <c r="D48" s="12"/>
      <c r="F48" s="68">
        <f>SUMMARY!$F$11</f>
        <v>0</v>
      </c>
      <c r="G48" s="66">
        <f>SUMMARY!$G$11</f>
        <v>0</v>
      </c>
      <c r="H48" s="103"/>
      <c r="I48" s="103"/>
      <c r="K48" s="91"/>
      <c r="L48" s="92"/>
      <c r="M48" s="93"/>
      <c r="N48" s="57"/>
      <c r="S48" s="58" t="e">
        <f t="array" ref="S48">INDEX($D$67:$D$75,MATCH(0,COUNTIF($S13:S47,$D$67:$D$75),0))</f>
        <v>#N/A</v>
      </c>
    </row>
    <row r="49" spans="2:19" ht="25.5" customHeight="1" x14ac:dyDescent="0.35">
      <c r="B49" s="131"/>
      <c r="C49" s="131"/>
      <c r="D49" s="131"/>
      <c r="E49" s="131"/>
      <c r="F49" s="131"/>
      <c r="G49" s="131"/>
      <c r="H49" s="100"/>
      <c r="I49" s="100"/>
      <c r="J49" s="14"/>
      <c r="K49" s="91"/>
      <c r="L49" s="92"/>
      <c r="M49" s="93"/>
      <c r="N49" s="57"/>
      <c r="S49" s="58" t="e">
        <f t="array" ref="S49">INDEX($D$68:$D$75,MATCH(0,COUNTIF($S13:S48,$D$68:$D$75),0))</f>
        <v>#N/A</v>
      </c>
    </row>
    <row r="50" spans="2:19" ht="15.75" thickBot="1" x14ac:dyDescent="0.25">
      <c r="K50" s="91"/>
      <c r="L50" s="92"/>
      <c r="M50" s="93"/>
      <c r="N50" s="57"/>
      <c r="S50" s="58" t="e">
        <f t="array" ref="S50">INDEX($D$69:$D$75,MATCH(0,COUNTIF($S13:S49,$D$69:$D$75),0))</f>
        <v>#N/A</v>
      </c>
    </row>
    <row r="51" spans="2:19" ht="24" customHeight="1" thickBot="1" x14ac:dyDescent="0.25">
      <c r="B51" s="151" t="s">
        <v>81</v>
      </c>
      <c r="C51" s="152"/>
      <c r="D51" s="152"/>
      <c r="E51" s="152"/>
      <c r="F51" s="152"/>
      <c r="G51" s="152"/>
      <c r="H51" s="153"/>
      <c r="I51" s="154"/>
      <c r="K51" s="91"/>
      <c r="L51" s="92"/>
      <c r="M51" s="93"/>
      <c r="N51" s="57"/>
      <c r="S51" s="58" t="e">
        <f t="array" ref="S51">INDEX($D$70:$D$75,MATCH(0,COUNTIF($S13:S50,$D$70:$D$75),0))</f>
        <v>#N/A</v>
      </c>
    </row>
    <row r="52" spans="2:19" ht="24" customHeight="1" thickBot="1" x14ac:dyDescent="0.25">
      <c r="B52" s="104" t="s">
        <v>30</v>
      </c>
      <c r="C52" s="132" t="s">
        <v>12</v>
      </c>
      <c r="D52" s="132"/>
      <c r="E52" s="133" t="s">
        <v>11</v>
      </c>
      <c r="F52" s="134"/>
      <c r="G52" s="127" t="s">
        <v>31</v>
      </c>
      <c r="H52" s="150" t="s">
        <v>82</v>
      </c>
      <c r="I52" s="139" t="s">
        <v>83</v>
      </c>
      <c r="K52" s="91"/>
      <c r="L52" s="92"/>
      <c r="M52" s="93"/>
      <c r="N52" s="57"/>
      <c r="S52" s="58" t="e">
        <f t="array" ref="S52">INDEX($D$71:$D$75,MATCH(0,COUNTIF($S13:S51,$D$71:$D$75),0))</f>
        <v>#N/A</v>
      </c>
    </row>
    <row r="53" spans="2:19" ht="24" customHeight="1" thickBot="1" x14ac:dyDescent="0.3">
      <c r="B53" s="67" t="s">
        <v>7</v>
      </c>
      <c r="C53" s="16" t="s">
        <v>8</v>
      </c>
      <c r="D53" s="17" t="s">
        <v>2</v>
      </c>
      <c r="E53" s="16" t="s">
        <v>9</v>
      </c>
      <c r="F53" s="16" t="s">
        <v>10</v>
      </c>
      <c r="G53" s="128"/>
      <c r="H53" s="140"/>
      <c r="I53" s="140"/>
      <c r="K53" s="91"/>
      <c r="L53" s="92"/>
      <c r="M53" s="93"/>
      <c r="N53" s="57"/>
      <c r="S53" s="58" t="e">
        <f t="array" ref="S53">INDEX($D$72:$D$75,MATCH(0,COUNTIF($S13:S52,$D$72:$D$75),0))</f>
        <v>#N/A</v>
      </c>
    </row>
    <row r="54" spans="2:19" ht="24.75" customHeight="1" x14ac:dyDescent="0.25">
      <c r="B54" s="38"/>
      <c r="C54" s="39"/>
      <c r="D54" s="72"/>
      <c r="E54" s="38"/>
      <c r="F54" s="38"/>
      <c r="G54" s="40"/>
      <c r="H54" s="106"/>
      <c r="I54" s="105">
        <f>IFERROR(G54*H54,"")</f>
        <v>0</v>
      </c>
      <c r="K54" s="91"/>
      <c r="L54" s="92"/>
      <c r="M54" s="93"/>
      <c r="N54" s="57"/>
      <c r="S54" s="58" t="e">
        <f t="array" ref="S54">INDEX($D$73:$D$75,MATCH(0,COUNTIF($S13:S53,$D$73:$D$75),0))</f>
        <v>#N/A</v>
      </c>
    </row>
    <row r="55" spans="2:19" ht="24" customHeight="1" x14ac:dyDescent="0.25">
      <c r="B55" s="41"/>
      <c r="C55" s="42"/>
      <c r="D55" s="73"/>
      <c r="E55" s="41"/>
      <c r="F55" s="41"/>
      <c r="G55" s="43"/>
      <c r="H55" s="107"/>
      <c r="I55" s="105">
        <f t="shared" ref="I55:I75" si="2">IFERROR(G55*H55,"")</f>
        <v>0</v>
      </c>
      <c r="K55" s="91"/>
      <c r="L55" s="92"/>
      <c r="M55" s="93"/>
      <c r="N55" s="57"/>
      <c r="S55" s="58" t="e">
        <f t="array" ref="S55">INDEX($D$74:$D$75,MATCH(0,COUNTIF($S13:S54,$D$74:$D$75),0))</f>
        <v>#N/A</v>
      </c>
    </row>
    <row r="56" spans="2:19" ht="24" customHeight="1" x14ac:dyDescent="0.25">
      <c r="B56" s="44"/>
      <c r="C56" s="45"/>
      <c r="D56" s="74"/>
      <c r="E56" s="44"/>
      <c r="F56" s="44"/>
      <c r="G56" s="43"/>
      <c r="H56" s="107"/>
      <c r="I56" s="105">
        <f t="shared" si="2"/>
        <v>0</v>
      </c>
      <c r="K56" s="91"/>
      <c r="L56" s="92"/>
      <c r="M56" s="93"/>
      <c r="N56" s="57"/>
      <c r="S56" s="58" t="e">
        <f t="array" ref="S56">INDEX($D$75:$D$75,MATCH(0,COUNTIF($S13:S55,$D$75:$D$75),0))</f>
        <v>#N/A</v>
      </c>
    </row>
    <row r="57" spans="2:19" ht="24" customHeight="1" x14ac:dyDescent="0.25">
      <c r="B57" s="44"/>
      <c r="C57" s="45"/>
      <c r="D57" s="74"/>
      <c r="E57" s="44"/>
      <c r="F57" s="44"/>
      <c r="G57" s="43"/>
      <c r="H57" s="107"/>
      <c r="I57" s="105">
        <f t="shared" si="2"/>
        <v>0</v>
      </c>
      <c r="K57" s="91"/>
      <c r="L57" s="92"/>
      <c r="M57" s="93"/>
      <c r="N57" s="57"/>
      <c r="S57" s="58" t="e">
        <f t="array" ref="S57">INDEX($D$95:$D$116,MATCH(0,COUNTIF($S13:S56,$D$95:$D$116),0))</f>
        <v>#N/A</v>
      </c>
    </row>
    <row r="58" spans="2:19" ht="24" customHeight="1" x14ac:dyDescent="0.25">
      <c r="B58" s="44"/>
      <c r="C58" s="45"/>
      <c r="D58" s="74"/>
      <c r="E58" s="44"/>
      <c r="F58" s="44"/>
      <c r="G58" s="43"/>
      <c r="H58" s="107"/>
      <c r="I58" s="105">
        <f t="shared" si="2"/>
        <v>0</v>
      </c>
      <c r="K58" s="91"/>
      <c r="L58" s="92"/>
      <c r="M58" s="93"/>
      <c r="N58" s="57"/>
      <c r="R58" s="54" t="s">
        <v>99</v>
      </c>
      <c r="S58" s="58" t="e">
        <f t="array" ref="S58">INDEX($D$96:$D$116,MATCH(0,COUNTIF($S13:S57,$D$96:$D$116),0))</f>
        <v>#N/A</v>
      </c>
    </row>
    <row r="59" spans="2:19" ht="24" customHeight="1" x14ac:dyDescent="0.25">
      <c r="B59" s="44"/>
      <c r="C59" s="45"/>
      <c r="D59" s="74"/>
      <c r="E59" s="44"/>
      <c r="F59" s="44"/>
      <c r="G59" s="43"/>
      <c r="H59" s="107"/>
      <c r="I59" s="105">
        <f t="shared" si="2"/>
        <v>0</v>
      </c>
      <c r="K59" s="91"/>
      <c r="L59" s="92"/>
      <c r="M59" s="93"/>
      <c r="N59" s="57"/>
      <c r="S59" s="58" t="e">
        <f t="array" ref="S59">INDEX($D$97:$D$116,MATCH(0,COUNTIF($S13:S58,$D$97:$D$116),0))</f>
        <v>#N/A</v>
      </c>
    </row>
    <row r="60" spans="2:19" ht="24" customHeight="1" x14ac:dyDescent="0.25">
      <c r="B60" s="44"/>
      <c r="C60" s="45"/>
      <c r="D60" s="74"/>
      <c r="E60" s="44"/>
      <c r="F60" s="44"/>
      <c r="G60" s="43"/>
      <c r="H60" s="107"/>
      <c r="I60" s="105">
        <f t="shared" si="2"/>
        <v>0</v>
      </c>
      <c r="K60" s="91"/>
      <c r="L60" s="92"/>
      <c r="M60" s="93"/>
      <c r="N60" s="57"/>
      <c r="S60" s="58" t="e">
        <f t="array" ref="S60">INDEX($D$98:$D$116,MATCH(0,COUNTIF($S13:S59,$D$98:$D$116),0))</f>
        <v>#N/A</v>
      </c>
    </row>
    <row r="61" spans="2:19" ht="24" customHeight="1" x14ac:dyDescent="0.25">
      <c r="B61" s="44"/>
      <c r="C61" s="45"/>
      <c r="D61" s="74"/>
      <c r="E61" s="44"/>
      <c r="F61" s="44"/>
      <c r="G61" s="43"/>
      <c r="H61" s="107"/>
      <c r="I61" s="105">
        <f t="shared" si="2"/>
        <v>0</v>
      </c>
      <c r="K61" s="91"/>
      <c r="L61" s="92"/>
      <c r="M61" s="93"/>
      <c r="N61" s="57"/>
      <c r="S61" s="58" t="e">
        <f t="array" ref="S61">INDEX($D$99:$D$116,MATCH(0,COUNTIF($S13:S60,$D$99:$D$116),0))</f>
        <v>#N/A</v>
      </c>
    </row>
    <row r="62" spans="2:19" ht="24" customHeight="1" x14ac:dyDescent="0.25">
      <c r="B62" s="44"/>
      <c r="C62" s="45"/>
      <c r="D62" s="74"/>
      <c r="E62" s="44"/>
      <c r="F62" s="44"/>
      <c r="G62" s="43"/>
      <c r="H62" s="107"/>
      <c r="I62" s="105">
        <f t="shared" si="2"/>
        <v>0</v>
      </c>
      <c r="K62" s="91"/>
      <c r="L62" s="92"/>
      <c r="M62" s="93"/>
      <c r="N62" s="57"/>
      <c r="S62" s="58" t="e">
        <f t="array" ref="S62">INDEX($D$100:$D$116,MATCH(0,COUNTIF($S13:S61,$D$100:$D$116),0))</f>
        <v>#N/A</v>
      </c>
    </row>
    <row r="63" spans="2:19" ht="24" customHeight="1" x14ac:dyDescent="0.25">
      <c r="B63" s="44"/>
      <c r="C63" s="45"/>
      <c r="D63" s="74"/>
      <c r="E63" s="44"/>
      <c r="F63" s="44"/>
      <c r="G63" s="43"/>
      <c r="H63" s="107"/>
      <c r="I63" s="105">
        <f t="shared" si="2"/>
        <v>0</v>
      </c>
      <c r="K63" s="91"/>
      <c r="L63" s="92"/>
      <c r="M63" s="93"/>
      <c r="N63" s="57"/>
      <c r="S63" s="58" t="e">
        <f t="array" ref="S63">INDEX($D$101:$D$116,MATCH(0,COUNTIF($S13:S62,$D$101:$D$116),0))</f>
        <v>#N/A</v>
      </c>
    </row>
    <row r="64" spans="2:19" ht="24" customHeight="1" x14ac:dyDescent="0.25">
      <c r="B64" s="44"/>
      <c r="C64" s="45"/>
      <c r="D64" s="74"/>
      <c r="E64" s="44"/>
      <c r="F64" s="44"/>
      <c r="G64" s="43"/>
      <c r="H64" s="107"/>
      <c r="I64" s="105">
        <f t="shared" si="2"/>
        <v>0</v>
      </c>
      <c r="K64" s="91"/>
      <c r="L64" s="92"/>
      <c r="M64" s="93"/>
      <c r="N64" s="57"/>
      <c r="S64" s="58" t="e">
        <f t="array" ref="S64">INDEX($D$102:$D$116,MATCH(0,COUNTIF($S13:S63,$D$102:$D$116),0))</f>
        <v>#N/A</v>
      </c>
    </row>
    <row r="65" spans="2:19" ht="24" customHeight="1" x14ac:dyDescent="0.25">
      <c r="B65" s="44"/>
      <c r="C65" s="45"/>
      <c r="D65" s="74"/>
      <c r="E65" s="44"/>
      <c r="F65" s="44"/>
      <c r="G65" s="43"/>
      <c r="H65" s="107"/>
      <c r="I65" s="105">
        <f t="shared" si="2"/>
        <v>0</v>
      </c>
      <c r="K65" s="91"/>
      <c r="L65" s="92"/>
      <c r="M65" s="93"/>
      <c r="N65" s="57"/>
      <c r="S65" s="58" t="e">
        <f t="array" ref="S65">INDEX($D$103:$D$116,MATCH(0,COUNTIF($S13:S64,$D$103:$D$116),0))</f>
        <v>#N/A</v>
      </c>
    </row>
    <row r="66" spans="2:19" ht="24" customHeight="1" x14ac:dyDescent="0.25">
      <c r="B66" s="44"/>
      <c r="C66" s="45"/>
      <c r="D66" s="74"/>
      <c r="E66" s="44"/>
      <c r="F66" s="44"/>
      <c r="G66" s="43"/>
      <c r="H66" s="107"/>
      <c r="I66" s="105">
        <f t="shared" si="2"/>
        <v>0</v>
      </c>
      <c r="K66" s="91"/>
      <c r="L66" s="92"/>
      <c r="M66" s="93"/>
      <c r="N66" s="57"/>
      <c r="S66" s="58" t="e">
        <f t="array" ref="S66">INDEX($D$104:$D$116,MATCH(0,COUNTIF($S13:S65,$D$104:$D$116),0))</f>
        <v>#N/A</v>
      </c>
    </row>
    <row r="67" spans="2:19" ht="24" customHeight="1" x14ac:dyDescent="0.25">
      <c r="B67" s="44"/>
      <c r="C67" s="45"/>
      <c r="D67" s="74"/>
      <c r="E67" s="44"/>
      <c r="F67" s="44"/>
      <c r="G67" s="43"/>
      <c r="H67" s="107"/>
      <c r="I67" s="105">
        <f t="shared" si="2"/>
        <v>0</v>
      </c>
      <c r="K67" s="91"/>
      <c r="L67" s="92"/>
      <c r="M67" s="93"/>
      <c r="N67" s="57"/>
      <c r="S67" s="58" t="e">
        <f t="array" ref="S67">INDEX($D$105:$D$116,MATCH(0,COUNTIF($S13:S66,$D$105:$D$116),0))</f>
        <v>#N/A</v>
      </c>
    </row>
    <row r="68" spans="2:19" ht="24" customHeight="1" x14ac:dyDescent="0.25">
      <c r="B68" s="44"/>
      <c r="C68" s="45"/>
      <c r="D68" s="74"/>
      <c r="E68" s="44"/>
      <c r="F68" s="44"/>
      <c r="G68" s="43"/>
      <c r="H68" s="107"/>
      <c r="I68" s="105">
        <f t="shared" si="2"/>
        <v>0</v>
      </c>
      <c r="K68" s="91"/>
      <c r="L68" s="92"/>
      <c r="M68" s="93"/>
      <c r="N68" s="57"/>
      <c r="S68" s="58" t="e">
        <f t="array" ref="S68">INDEX($D$106:$D$116,MATCH(0,COUNTIF($S13:S67,$D$106:$D$116),0))</f>
        <v>#N/A</v>
      </c>
    </row>
    <row r="69" spans="2:19" ht="24" customHeight="1" x14ac:dyDescent="0.25">
      <c r="B69" s="44"/>
      <c r="C69" s="45"/>
      <c r="D69" s="74"/>
      <c r="E69" s="44"/>
      <c r="F69" s="44"/>
      <c r="G69" s="43"/>
      <c r="H69" s="107"/>
      <c r="I69" s="105">
        <f t="shared" si="2"/>
        <v>0</v>
      </c>
      <c r="K69" s="91"/>
      <c r="L69" s="92"/>
      <c r="M69" s="93"/>
      <c r="N69" s="57"/>
      <c r="S69" s="58" t="e">
        <f t="array" ref="S69">INDEX($D$107:$D$116,MATCH(0,COUNTIF($S13:S68,$D$107:$D$116),0))</f>
        <v>#N/A</v>
      </c>
    </row>
    <row r="70" spans="2:19" ht="24" customHeight="1" x14ac:dyDescent="0.25">
      <c r="B70" s="44"/>
      <c r="C70" s="45"/>
      <c r="D70" s="74"/>
      <c r="E70" s="44"/>
      <c r="F70" s="44"/>
      <c r="G70" s="43"/>
      <c r="H70" s="107"/>
      <c r="I70" s="105">
        <f t="shared" si="2"/>
        <v>0</v>
      </c>
      <c r="K70" s="91"/>
      <c r="L70" s="92"/>
      <c r="M70" s="93"/>
      <c r="N70" s="52"/>
      <c r="S70" s="58" t="e">
        <f t="array" ref="S70">INDEX($D$108:$D$116,MATCH(0,COUNTIF($S13:S69,$D$108:$D$116),0))</f>
        <v>#N/A</v>
      </c>
    </row>
    <row r="71" spans="2:19" ht="24" customHeight="1" x14ac:dyDescent="0.25">
      <c r="B71" s="44"/>
      <c r="C71" s="45"/>
      <c r="D71" s="74"/>
      <c r="E71" s="44"/>
      <c r="F71" s="44"/>
      <c r="G71" s="43"/>
      <c r="H71" s="107"/>
      <c r="I71" s="105">
        <f t="shared" si="2"/>
        <v>0</v>
      </c>
      <c r="K71" s="91"/>
      <c r="L71" s="92"/>
      <c r="M71" s="93"/>
      <c r="N71" s="57"/>
      <c r="S71" s="58" t="e">
        <f t="array" ref="S71">INDEX($D$109:$D$116,MATCH(0,COUNTIF($S13:S70,$D$109:$D$116),0))</f>
        <v>#N/A</v>
      </c>
    </row>
    <row r="72" spans="2:19" ht="24.75" customHeight="1" x14ac:dyDescent="0.25">
      <c r="B72" s="44"/>
      <c r="C72" s="45"/>
      <c r="D72" s="74"/>
      <c r="E72" s="44"/>
      <c r="F72" s="44"/>
      <c r="G72" s="43"/>
      <c r="H72" s="107"/>
      <c r="I72" s="105">
        <f t="shared" si="2"/>
        <v>0</v>
      </c>
      <c r="K72" s="91"/>
      <c r="L72" s="92"/>
      <c r="M72" s="93"/>
      <c r="N72" s="57"/>
      <c r="S72" s="58" t="e">
        <f t="array" ref="S72">INDEX($D$110:$D$116,MATCH(0,COUNTIF($S13:S71,$D$110:$D$116),0))</f>
        <v>#N/A</v>
      </c>
    </row>
    <row r="73" spans="2:19" ht="24" customHeight="1" x14ac:dyDescent="0.25">
      <c r="B73" s="44"/>
      <c r="C73" s="45"/>
      <c r="D73" s="74"/>
      <c r="E73" s="44"/>
      <c r="F73" s="44"/>
      <c r="G73" s="43"/>
      <c r="H73" s="107"/>
      <c r="I73" s="105">
        <f t="shared" si="2"/>
        <v>0</v>
      </c>
      <c r="K73" s="77"/>
      <c r="L73" s="90"/>
      <c r="M73" s="89"/>
      <c r="S73" s="58" t="e">
        <f t="array" ref="S73">INDEX($D$111:$D$116,MATCH(0,COUNTIF($S13:S72,$D$111:$D$116),0))</f>
        <v>#N/A</v>
      </c>
    </row>
    <row r="74" spans="2:19" ht="24" customHeight="1" x14ac:dyDescent="0.25">
      <c r="B74" s="44"/>
      <c r="C74" s="45"/>
      <c r="D74" s="74"/>
      <c r="E74" s="44"/>
      <c r="F74" s="44"/>
      <c r="G74" s="43"/>
      <c r="H74" s="107"/>
      <c r="I74" s="105">
        <f t="shared" si="2"/>
        <v>0</v>
      </c>
      <c r="K74" s="77"/>
      <c r="L74" s="90"/>
      <c r="M74" s="78"/>
      <c r="N74" s="52"/>
      <c r="S74" s="58" t="e">
        <f t="array" ref="S74">INDEX($D$112:$D$116,MATCH(0,COUNTIF($S13:S73,$D$112:$D$116),0))</f>
        <v>#N/A</v>
      </c>
    </row>
    <row r="75" spans="2:19" ht="24" customHeight="1" thickBot="1" x14ac:dyDescent="0.3">
      <c r="B75" s="75"/>
      <c r="C75" s="95"/>
      <c r="D75" s="96"/>
      <c r="E75" s="75"/>
      <c r="F75" s="75"/>
      <c r="G75" s="46"/>
      <c r="H75" s="108"/>
      <c r="I75" s="105">
        <f t="shared" si="2"/>
        <v>0</v>
      </c>
      <c r="K75" s="90"/>
      <c r="L75" s="90"/>
      <c r="M75" s="79"/>
      <c r="S75" s="58" t="e">
        <f t="array" ref="S75">INDEX($D$113:$D$116,MATCH(0,COUNTIF($S13:S74,$D$113:$D$116),0))</f>
        <v>#N/A</v>
      </c>
    </row>
    <row r="76" spans="2:19" ht="24" customHeight="1" thickBot="1" x14ac:dyDescent="0.3">
      <c r="B76" s="97"/>
      <c r="C76" s="98"/>
      <c r="D76" s="98"/>
      <c r="E76" s="94"/>
      <c r="F76" s="99"/>
      <c r="G76" s="76">
        <f>SUM(G54:G75)</f>
        <v>0</v>
      </c>
      <c r="H76" s="109">
        <f>SUM(H54:H75)</f>
        <v>0</v>
      </c>
      <c r="I76" s="76">
        <f>SUM(I54:I75)</f>
        <v>0</v>
      </c>
      <c r="K76" s="77"/>
      <c r="L76" s="90"/>
      <c r="M76" s="89"/>
      <c r="S76" s="58" t="e">
        <f t="array" ref="S76">INDEX($D$114:$D$116,MATCH(0,COUNTIF($S13:S75,$D$114:$D$116),0))</f>
        <v>#N/A</v>
      </c>
    </row>
    <row r="77" spans="2:19" ht="21.75" customHeight="1" x14ac:dyDescent="0.2">
      <c r="B77" s="24"/>
      <c r="S77" s="58" t="e">
        <f t="array" ref="S77">INDEX($D$115:$D$116,MATCH(0,COUNTIF($S13:S76,$D$115:$D$116),0))</f>
        <v>#N/A</v>
      </c>
    </row>
    <row r="78" spans="2:19" ht="15" customHeight="1" x14ac:dyDescent="0.2">
      <c r="B78" s="137"/>
      <c r="C78" s="135"/>
      <c r="D78" s="135"/>
      <c r="E78" s="135"/>
      <c r="F78" s="135"/>
      <c r="G78" s="135"/>
      <c r="H78" s="135"/>
      <c r="I78" s="136"/>
      <c r="J78" s="25"/>
      <c r="S78" s="58" t="e">
        <f t="array" ref="S78">INDEX($D$116:$D$116,MATCH(0,COUNTIF($S13:S77,$D$116:$D$116),0))</f>
        <v>#N/A</v>
      </c>
    </row>
    <row r="79" spans="2:19" x14ac:dyDescent="0.2">
      <c r="B79" s="137"/>
      <c r="C79" s="135"/>
      <c r="D79" s="135"/>
      <c r="E79" s="135"/>
      <c r="F79" s="135"/>
      <c r="G79" s="135"/>
      <c r="H79" s="135"/>
      <c r="I79" s="136"/>
      <c r="J79" s="25"/>
      <c r="S79" s="58" t="e">
        <f t="array" ref="S79">INDEX($D$136:$D$157,MATCH(0,COUNTIF($S13:S78,$D$136:$D$157),0))</f>
        <v>#N/A</v>
      </c>
    </row>
    <row r="80" spans="2:19" ht="15" customHeight="1" x14ac:dyDescent="0.2">
      <c r="B80" s="137"/>
      <c r="C80" s="135"/>
      <c r="D80" s="135"/>
      <c r="E80" s="135"/>
      <c r="F80" s="135"/>
      <c r="G80" s="135"/>
      <c r="H80" s="135"/>
      <c r="I80" s="136"/>
      <c r="J80" s="26"/>
      <c r="R80" s="54" t="s">
        <v>100</v>
      </c>
      <c r="S80" s="58" t="e">
        <f t="array" ref="S80">INDEX($D$137:$D$157,MATCH(0,COUNTIF($S13:S79,$D$137:$D$157),0))</f>
        <v>#N/A</v>
      </c>
    </row>
    <row r="81" spans="1:19" x14ac:dyDescent="0.2">
      <c r="B81" s="137"/>
      <c r="C81" s="135"/>
      <c r="D81" s="135"/>
      <c r="E81" s="135"/>
      <c r="F81" s="135"/>
      <c r="G81" s="135"/>
      <c r="H81" s="135"/>
      <c r="I81" s="136"/>
      <c r="J81" s="26"/>
      <c r="S81" s="58" t="e">
        <f t="array" ref="S81">INDEX($D$138:$D$157,MATCH(0,COUNTIF($S13:S80,$D$138:$D$157),0))</f>
        <v>#N/A</v>
      </c>
    </row>
    <row r="82" spans="1:19" ht="24" customHeight="1" x14ac:dyDescent="0.25">
      <c r="B82" s="130" t="s">
        <v>64</v>
      </c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55"/>
      <c r="O82" s="55"/>
      <c r="P82" s="55"/>
      <c r="Q82" s="55"/>
      <c r="S82" s="58" t="e">
        <f t="array" ref="S82">INDEX($D$139:$D$157,MATCH(0,COUNTIF($S13:S81,$D$139:$D$157),0))</f>
        <v>#N/A</v>
      </c>
    </row>
    <row r="83" spans="1:19" ht="30" x14ac:dyDescent="0.4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53"/>
      <c r="O83" s="59"/>
      <c r="P83" s="59"/>
      <c r="Q83" s="59"/>
      <c r="S83" s="58" t="e">
        <f t="array" ref="S83">INDEX($D$140:$D$157,MATCH(0,COUNTIF($S13:S82,$D$140:$D$157),0))</f>
        <v>#N/A</v>
      </c>
    </row>
    <row r="84" spans="1:19" ht="27.75" x14ac:dyDescent="0.4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53"/>
      <c r="O84" s="60"/>
      <c r="P84" s="60"/>
      <c r="Q84" s="60"/>
      <c r="S84" s="58" t="e">
        <f t="array" ref="S84">INDEX($D$141:$D$157,MATCH(0,COUNTIF($S13:S83,$D$141:$D$157),0))</f>
        <v>#N/A</v>
      </c>
    </row>
    <row r="85" spans="1:19" ht="15.75" customHeight="1" thickBot="1" x14ac:dyDescent="0.25">
      <c r="C85" s="5"/>
      <c r="F85" s="6"/>
      <c r="S85" s="58" t="e">
        <f t="array" ref="S85">INDEX($D$142:$D$157,MATCH(0,COUNTIF($S13:S84,$D$142:$D$157),0))</f>
        <v>#N/A</v>
      </c>
    </row>
    <row r="86" spans="1:19" ht="24" customHeight="1" thickBot="1" x14ac:dyDescent="0.3">
      <c r="B86" s="4"/>
      <c r="C86" s="129">
        <f>SUMMARY!$B$6</f>
        <v>0</v>
      </c>
      <c r="D86" s="129"/>
      <c r="E86" s="7"/>
      <c r="F86" s="7"/>
      <c r="G86" s="87" t="str">
        <f>SUMMARY!$G$7</f>
        <v xml:space="preserve">  </v>
      </c>
      <c r="H86" s="101"/>
      <c r="I86" s="101"/>
      <c r="K86" s="125"/>
      <c r="L86" s="125"/>
      <c r="M86" s="125"/>
      <c r="N86" s="55"/>
      <c r="S86" s="58" t="e">
        <f t="array" ref="S86">INDEX($D$143:$D$157,MATCH(0,COUNTIF($S13:S85,$D$143:$D$157),0))</f>
        <v>#N/A</v>
      </c>
    </row>
    <row r="87" spans="1:19" ht="24" customHeight="1" thickBot="1" x14ac:dyDescent="0.3">
      <c r="B87" s="4"/>
      <c r="C87" s="138">
        <f>SUMMARY!$B$8</f>
        <v>0</v>
      </c>
      <c r="D87" s="138"/>
      <c r="E87" s="4"/>
      <c r="G87" s="88">
        <f>SUMMARY!$G$8</f>
        <v>0</v>
      </c>
      <c r="H87" s="102"/>
      <c r="I87" s="102"/>
      <c r="K87" s="124"/>
      <c r="L87" s="124"/>
      <c r="M87" s="124"/>
      <c r="N87" s="56"/>
      <c r="S87" s="58" t="e">
        <f t="array" ref="S87">INDEX($D$144:$D$157,MATCH(0,COUNTIF($S13:S86,$D$144:$D$157),0))</f>
        <v>#N/A</v>
      </c>
    </row>
    <row r="88" spans="1:19" ht="21" customHeight="1" thickBot="1" x14ac:dyDescent="0.3">
      <c r="C88" s="7"/>
      <c r="D88" s="9"/>
      <c r="F88" s="64"/>
      <c r="G88" s="10" t="s">
        <v>4</v>
      </c>
      <c r="H88" s="10"/>
      <c r="I88" s="10"/>
      <c r="K88" s="124"/>
      <c r="L88" s="124"/>
      <c r="M88" s="124"/>
      <c r="N88" s="56"/>
      <c r="S88" s="58" t="e">
        <f t="array" ref="S88">INDEX($D$145:$D$157,MATCH(0,COUNTIF($S13:S87,$D$145:$D$157),0))</f>
        <v>#N/A</v>
      </c>
    </row>
    <row r="89" spans="1:19" ht="24" customHeight="1" thickBot="1" x14ac:dyDescent="0.25">
      <c r="C89" s="11"/>
      <c r="D89" s="12"/>
      <c r="F89" s="68">
        <f>SUMMARY!$F$11</f>
        <v>0</v>
      </c>
      <c r="G89" s="66">
        <f>SUMMARY!$G$11</f>
        <v>0</v>
      </c>
      <c r="H89" s="103"/>
      <c r="I89" s="103"/>
      <c r="K89" s="91"/>
      <c r="L89" s="92"/>
      <c r="M89" s="93"/>
      <c r="N89" s="57"/>
      <c r="S89" s="58" t="e">
        <f t="array" ref="S89">INDEX($D$146:$D$157,MATCH(0,COUNTIF($S13:S88,$D$146:$D$157),0))</f>
        <v>#N/A</v>
      </c>
    </row>
    <row r="90" spans="1:19" ht="25.5" customHeight="1" x14ac:dyDescent="0.35">
      <c r="B90" s="131"/>
      <c r="C90" s="131"/>
      <c r="D90" s="131"/>
      <c r="E90" s="131"/>
      <c r="F90" s="131"/>
      <c r="G90" s="131"/>
      <c r="H90" s="100"/>
      <c r="I90" s="100"/>
      <c r="J90" s="14"/>
      <c r="K90" s="91"/>
      <c r="L90" s="92"/>
      <c r="M90" s="93"/>
      <c r="N90" s="57"/>
      <c r="S90" s="58" t="e">
        <f t="array" ref="S90">INDEX($D$147:$D$157,MATCH(0,COUNTIF($S13:S89,$D$147:$D$157),0))</f>
        <v>#N/A</v>
      </c>
    </row>
    <row r="91" spans="1:19" ht="15.75" thickBot="1" x14ac:dyDescent="0.25">
      <c r="K91" s="91"/>
      <c r="L91" s="92"/>
      <c r="M91" s="93"/>
      <c r="N91" s="57"/>
      <c r="S91" s="58" t="e">
        <f t="array" ref="S91">INDEX($D$148:$D$157,MATCH(0,COUNTIF($S13:S90,$D$148:$D$157),0))</f>
        <v>#N/A</v>
      </c>
    </row>
    <row r="92" spans="1:19" ht="24" customHeight="1" thickBot="1" x14ac:dyDescent="0.25">
      <c r="B92" s="151" t="s">
        <v>81</v>
      </c>
      <c r="C92" s="152"/>
      <c r="D92" s="152"/>
      <c r="E92" s="152"/>
      <c r="F92" s="152"/>
      <c r="G92" s="152"/>
      <c r="H92" s="153"/>
      <c r="I92" s="154"/>
      <c r="K92" s="91"/>
      <c r="L92" s="92"/>
      <c r="M92" s="93"/>
      <c r="N92" s="57"/>
      <c r="S92" s="58" t="e">
        <f t="array" ref="S92">INDEX($D$149:$D$157,MATCH(0,COUNTIF($S13:S91,$D$149:$D$157),0))</f>
        <v>#N/A</v>
      </c>
    </row>
    <row r="93" spans="1:19" ht="20.100000000000001" customHeight="1" thickBot="1" x14ac:dyDescent="0.25">
      <c r="B93" s="104" t="s">
        <v>30</v>
      </c>
      <c r="C93" s="132" t="s">
        <v>12</v>
      </c>
      <c r="D93" s="132"/>
      <c r="E93" s="133" t="s">
        <v>11</v>
      </c>
      <c r="F93" s="134"/>
      <c r="G93" s="127" t="s">
        <v>31</v>
      </c>
      <c r="H93" s="150" t="s">
        <v>82</v>
      </c>
      <c r="I93" s="139" t="s">
        <v>83</v>
      </c>
      <c r="K93" s="91"/>
      <c r="L93" s="92"/>
      <c r="M93" s="93"/>
      <c r="N93" s="57"/>
      <c r="S93" s="58" t="e">
        <f t="array" ref="S93">INDEX($D$150:$D$157,MATCH(0,COUNTIF($S13:S92,$D$150:$D$157),0))</f>
        <v>#N/A</v>
      </c>
    </row>
    <row r="94" spans="1:19" ht="24" customHeight="1" thickBot="1" x14ac:dyDescent="0.3">
      <c r="B94" s="67" t="s">
        <v>7</v>
      </c>
      <c r="C94" s="16" t="s">
        <v>8</v>
      </c>
      <c r="D94" s="17" t="s">
        <v>2</v>
      </c>
      <c r="E94" s="16" t="s">
        <v>9</v>
      </c>
      <c r="F94" s="16" t="s">
        <v>10</v>
      </c>
      <c r="G94" s="128"/>
      <c r="H94" s="140"/>
      <c r="I94" s="140"/>
      <c r="K94" s="91"/>
      <c r="L94" s="92"/>
      <c r="M94" s="93"/>
      <c r="N94" s="57"/>
      <c r="S94" s="58" t="e">
        <f t="array" ref="S94">INDEX($D$151:$D$157,MATCH(0,COUNTIF($S13:S93,$D$151:$D$157),0))</f>
        <v>#N/A</v>
      </c>
    </row>
    <row r="95" spans="1:19" ht="24" customHeight="1" x14ac:dyDescent="0.25">
      <c r="B95" s="38"/>
      <c r="C95" s="39"/>
      <c r="D95" s="72"/>
      <c r="E95" s="38"/>
      <c r="F95" s="38"/>
      <c r="G95" s="40"/>
      <c r="H95" s="106"/>
      <c r="I95" s="105">
        <f>IFERROR(G95*H95,"")</f>
        <v>0</v>
      </c>
      <c r="K95" s="91"/>
      <c r="L95" s="92"/>
      <c r="M95" s="93"/>
      <c r="N95" s="57"/>
      <c r="S95" s="58" t="e">
        <f t="array" ref="S95">INDEX($D$152:$D$157,MATCH(0,COUNTIF($S13:S94,$D$152:$D$157),0))</f>
        <v>#N/A</v>
      </c>
    </row>
    <row r="96" spans="1:19" ht="24" customHeight="1" x14ac:dyDescent="0.25">
      <c r="B96" s="41"/>
      <c r="C96" s="42"/>
      <c r="D96" s="73"/>
      <c r="E96" s="41"/>
      <c r="F96" s="41"/>
      <c r="G96" s="43"/>
      <c r="H96" s="107"/>
      <c r="I96" s="105">
        <f t="shared" ref="I96:I116" si="3">IFERROR(G96*H96,"")</f>
        <v>0</v>
      </c>
      <c r="K96" s="91"/>
      <c r="L96" s="92"/>
      <c r="M96" s="93"/>
      <c r="N96" s="57"/>
      <c r="S96" s="58" t="e">
        <f t="array" ref="S96">INDEX($D$153:$D$157,MATCH(0,COUNTIF($S13:S95,$D$153:$D$157),0))</f>
        <v>#N/A</v>
      </c>
    </row>
    <row r="97" spans="1:75" ht="24" customHeight="1" x14ac:dyDescent="0.25">
      <c r="B97" s="44"/>
      <c r="C97" s="45"/>
      <c r="D97" s="74"/>
      <c r="E97" s="44"/>
      <c r="F97" s="44"/>
      <c r="G97" s="43"/>
      <c r="H97" s="107"/>
      <c r="I97" s="105">
        <f t="shared" si="3"/>
        <v>0</v>
      </c>
      <c r="K97" s="91"/>
      <c r="L97" s="92"/>
      <c r="M97" s="93"/>
      <c r="N97" s="57"/>
      <c r="S97" s="58" t="e">
        <f t="array" ref="S97">INDEX($D$154:$D$157,MATCH(0,COUNTIF($S13:S96,$D$154:$D$157),0))</f>
        <v>#N/A</v>
      </c>
    </row>
    <row r="98" spans="1:75" ht="24" customHeight="1" x14ac:dyDescent="0.25">
      <c r="B98" s="44"/>
      <c r="C98" s="45"/>
      <c r="D98" s="74"/>
      <c r="E98" s="44"/>
      <c r="F98" s="44"/>
      <c r="G98" s="43"/>
      <c r="H98" s="107"/>
      <c r="I98" s="105">
        <f t="shared" si="3"/>
        <v>0</v>
      </c>
      <c r="K98" s="91"/>
      <c r="L98" s="92"/>
      <c r="M98" s="93"/>
      <c r="N98" s="57"/>
      <c r="S98" s="58" t="e">
        <f t="array" ref="S98">INDEX($D$155:$D$157,MATCH(0,COUNTIF($S13:S97,$D$155:$D$157),0))</f>
        <v>#N/A</v>
      </c>
    </row>
    <row r="99" spans="1:75" ht="24" customHeight="1" x14ac:dyDescent="0.25">
      <c r="B99" s="44"/>
      <c r="C99" s="45"/>
      <c r="D99" s="74"/>
      <c r="E99" s="44"/>
      <c r="F99" s="44"/>
      <c r="G99" s="43"/>
      <c r="H99" s="107"/>
      <c r="I99" s="105">
        <f t="shared" si="3"/>
        <v>0</v>
      </c>
      <c r="K99" s="91"/>
      <c r="L99" s="92"/>
      <c r="M99" s="93"/>
      <c r="N99" s="57"/>
      <c r="S99" s="58" t="e">
        <f t="array" ref="S99">INDEX($D$156:$D$157,MATCH(0,COUNTIF($S13:S98,$D$156:$D$157),0))</f>
        <v>#N/A</v>
      </c>
      <c r="T99" s="61"/>
      <c r="U99" s="61"/>
    </row>
    <row r="100" spans="1:75" ht="24" customHeight="1" x14ac:dyDescent="0.25">
      <c r="B100" s="44"/>
      <c r="C100" s="45"/>
      <c r="D100" s="74"/>
      <c r="E100" s="44"/>
      <c r="F100" s="44"/>
      <c r="G100" s="43"/>
      <c r="H100" s="107"/>
      <c r="I100" s="105">
        <f t="shared" si="3"/>
        <v>0</v>
      </c>
      <c r="K100" s="91"/>
      <c r="L100" s="92"/>
      <c r="M100" s="93"/>
      <c r="N100" s="57"/>
      <c r="R100" s="61"/>
      <c r="S100" s="58" t="e">
        <f t="array" ref="S100">INDEX($D$157:$D$157,MATCH(0,COUNTIF($S13:S99,$D$157:$D$157),0))</f>
        <v>#N/A</v>
      </c>
    </row>
    <row r="101" spans="1:75" ht="24" customHeight="1" x14ac:dyDescent="0.25">
      <c r="B101" s="44"/>
      <c r="C101" s="45"/>
      <c r="D101" s="74"/>
      <c r="E101" s="44"/>
      <c r="F101" s="44"/>
      <c r="G101" s="43"/>
      <c r="H101" s="107"/>
      <c r="I101" s="105">
        <f t="shared" si="3"/>
        <v>0</v>
      </c>
      <c r="K101" s="91"/>
      <c r="L101" s="92"/>
      <c r="M101" s="93"/>
      <c r="N101" s="57"/>
      <c r="S101" s="58" t="e">
        <f t="array" ref="S101">INDEX($D$177:$D$198,MATCH(0,COUNTIF($S13:S100,$D$177:$D$198),0))</f>
        <v>#N/A</v>
      </c>
      <c r="V101" s="61"/>
    </row>
    <row r="102" spans="1:75" s="49" customFormat="1" ht="24" customHeight="1" x14ac:dyDescent="0.25">
      <c r="A102" s="2"/>
      <c r="B102" s="44"/>
      <c r="C102" s="45"/>
      <c r="D102" s="74"/>
      <c r="E102" s="44"/>
      <c r="F102" s="44"/>
      <c r="G102" s="43"/>
      <c r="H102" s="107"/>
      <c r="I102" s="105">
        <f t="shared" si="3"/>
        <v>0</v>
      </c>
      <c r="J102" s="2"/>
      <c r="K102" s="91"/>
      <c r="L102" s="92"/>
      <c r="M102" s="93"/>
      <c r="N102" s="57"/>
      <c r="O102" s="54"/>
      <c r="P102" s="54"/>
      <c r="Q102" s="54"/>
      <c r="R102" s="54" t="s">
        <v>101</v>
      </c>
      <c r="S102" s="58" t="e">
        <f t="array" ref="S102">INDEX($D$178:$D$198,MATCH(0,COUNTIF($S13:S101,$D$178:$D$198),0))</f>
        <v>#N/A</v>
      </c>
      <c r="T102" s="54"/>
      <c r="U102" s="54"/>
      <c r="V102" s="54"/>
      <c r="W102" s="61"/>
      <c r="X102" s="61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</row>
    <row r="103" spans="1:75" ht="24" customHeight="1" x14ac:dyDescent="0.25">
      <c r="B103" s="44"/>
      <c r="C103" s="45"/>
      <c r="D103" s="74"/>
      <c r="E103" s="44"/>
      <c r="F103" s="44"/>
      <c r="G103" s="43"/>
      <c r="H103" s="107"/>
      <c r="I103" s="105">
        <f t="shared" si="3"/>
        <v>0</v>
      </c>
      <c r="K103" s="91"/>
      <c r="L103" s="92"/>
      <c r="M103" s="93"/>
      <c r="N103" s="57"/>
      <c r="S103" s="58" t="e">
        <f t="array" ref="S103">INDEX($D$179:$D$198,MATCH(0,COUNTIF($S13:S102,$D$179:$D$198),0))</f>
        <v>#N/A</v>
      </c>
    </row>
    <row r="104" spans="1:75" ht="24" customHeight="1" x14ac:dyDescent="0.25">
      <c r="B104" s="44"/>
      <c r="C104" s="45"/>
      <c r="D104" s="74"/>
      <c r="E104" s="44"/>
      <c r="F104" s="44"/>
      <c r="G104" s="43"/>
      <c r="H104" s="107"/>
      <c r="I104" s="105">
        <f t="shared" si="3"/>
        <v>0</v>
      </c>
      <c r="K104" s="91"/>
      <c r="L104" s="92"/>
      <c r="M104" s="93"/>
      <c r="N104" s="57"/>
      <c r="S104" s="58" t="e">
        <f t="array" ref="S104">INDEX($D$180:$D$198,MATCH(0,COUNTIF($S13:S103,$D$180:$D$198),0))</f>
        <v>#N/A</v>
      </c>
    </row>
    <row r="105" spans="1:75" ht="24" customHeight="1" x14ac:dyDescent="0.25">
      <c r="B105" s="44"/>
      <c r="C105" s="45"/>
      <c r="D105" s="74"/>
      <c r="E105" s="44"/>
      <c r="F105" s="44"/>
      <c r="G105" s="43"/>
      <c r="H105" s="107"/>
      <c r="I105" s="105">
        <f t="shared" si="3"/>
        <v>0</v>
      </c>
      <c r="K105" s="91"/>
      <c r="L105" s="92"/>
      <c r="M105" s="93"/>
      <c r="N105" s="57"/>
      <c r="S105" s="58" t="e">
        <f t="array" ref="S105">INDEX($D$181:$D$198,MATCH(0,COUNTIF($S13:S104,$D$181:$D$198),0))</f>
        <v>#N/A</v>
      </c>
    </row>
    <row r="106" spans="1:75" ht="24" customHeight="1" x14ac:dyDescent="0.25">
      <c r="B106" s="44"/>
      <c r="C106" s="45"/>
      <c r="D106" s="74"/>
      <c r="E106" s="44"/>
      <c r="F106" s="44"/>
      <c r="G106" s="43"/>
      <c r="H106" s="107"/>
      <c r="I106" s="105">
        <f t="shared" si="3"/>
        <v>0</v>
      </c>
      <c r="K106" s="91"/>
      <c r="L106" s="92"/>
      <c r="M106" s="93"/>
      <c r="N106" s="57"/>
      <c r="S106" s="58" t="e">
        <f t="array" ref="S106">INDEX($D$182:$D$198,MATCH(0,COUNTIF($S13:S105,$D$182:$D$198),0))</f>
        <v>#N/A</v>
      </c>
    </row>
    <row r="107" spans="1:75" ht="24" customHeight="1" x14ac:dyDescent="0.25">
      <c r="B107" s="44"/>
      <c r="C107" s="45"/>
      <c r="D107" s="74"/>
      <c r="E107" s="44"/>
      <c r="F107" s="44"/>
      <c r="G107" s="43"/>
      <c r="H107" s="107"/>
      <c r="I107" s="105">
        <f t="shared" si="3"/>
        <v>0</v>
      </c>
      <c r="K107" s="91"/>
      <c r="L107" s="92"/>
      <c r="M107" s="93"/>
      <c r="N107" s="57"/>
      <c r="S107" s="58" t="e">
        <f t="array" ref="S107">INDEX($D$183:$D$198,MATCH(0,COUNTIF($S13:S106,$D$183:$D$198),0))</f>
        <v>#N/A</v>
      </c>
    </row>
    <row r="108" spans="1:75" ht="24" customHeight="1" x14ac:dyDescent="0.25">
      <c r="B108" s="44"/>
      <c r="C108" s="45"/>
      <c r="D108" s="74"/>
      <c r="E108" s="44"/>
      <c r="F108" s="44"/>
      <c r="G108" s="43"/>
      <c r="H108" s="107"/>
      <c r="I108" s="105">
        <f t="shared" si="3"/>
        <v>0</v>
      </c>
      <c r="K108" s="91"/>
      <c r="L108" s="92"/>
      <c r="M108" s="93"/>
      <c r="N108" s="57"/>
      <c r="S108" s="58" t="e">
        <f t="array" ref="S108">INDEX($D$184:$D$198,MATCH(0,COUNTIF($S13:S107,$D$184:$D$198),0))</f>
        <v>#N/A</v>
      </c>
    </row>
    <row r="109" spans="1:75" ht="24" customHeight="1" x14ac:dyDescent="0.25">
      <c r="B109" s="44"/>
      <c r="C109" s="45"/>
      <c r="D109" s="74"/>
      <c r="E109" s="44"/>
      <c r="F109" s="44"/>
      <c r="G109" s="43"/>
      <c r="H109" s="107"/>
      <c r="I109" s="105">
        <f t="shared" si="3"/>
        <v>0</v>
      </c>
      <c r="K109" s="91"/>
      <c r="L109" s="92"/>
      <c r="M109" s="93"/>
      <c r="N109" s="57"/>
      <c r="S109" s="58" t="e">
        <f t="array" ref="S109">INDEX($D$185:$D$198,MATCH(0,COUNTIF($S13:S108,$D$185:$D$198),0))</f>
        <v>#N/A</v>
      </c>
    </row>
    <row r="110" spans="1:75" ht="24" customHeight="1" x14ac:dyDescent="0.25">
      <c r="B110" s="44"/>
      <c r="C110" s="45"/>
      <c r="D110" s="74"/>
      <c r="E110" s="44"/>
      <c r="F110" s="44"/>
      <c r="G110" s="43"/>
      <c r="H110" s="107"/>
      <c r="I110" s="105">
        <f t="shared" si="3"/>
        <v>0</v>
      </c>
      <c r="K110" s="91"/>
      <c r="L110" s="92"/>
      <c r="M110" s="93"/>
      <c r="N110" s="57"/>
      <c r="S110" s="58" t="e">
        <f t="array" ref="S110">INDEX($D$186:$D$198,MATCH(0,COUNTIF($S13:S109,$D$186:$D$198),0))</f>
        <v>#N/A</v>
      </c>
    </row>
    <row r="111" spans="1:75" ht="24" customHeight="1" x14ac:dyDescent="0.25">
      <c r="B111" s="44"/>
      <c r="C111" s="45"/>
      <c r="D111" s="74"/>
      <c r="E111" s="44"/>
      <c r="F111" s="44"/>
      <c r="G111" s="43"/>
      <c r="H111" s="107"/>
      <c r="I111" s="105">
        <f t="shared" si="3"/>
        <v>0</v>
      </c>
      <c r="K111" s="91"/>
      <c r="L111" s="92"/>
      <c r="M111" s="93"/>
      <c r="N111" s="52"/>
      <c r="S111" s="58" t="e">
        <f t="array" ref="S111">INDEX($D$187:$D$198,MATCH(0,COUNTIF($S13:S110,$D$187:$D$198),0))</f>
        <v>#N/A</v>
      </c>
    </row>
    <row r="112" spans="1:75" ht="24" customHeight="1" x14ac:dyDescent="0.25">
      <c r="B112" s="44"/>
      <c r="C112" s="45"/>
      <c r="D112" s="74"/>
      <c r="E112" s="44"/>
      <c r="F112" s="44"/>
      <c r="G112" s="43"/>
      <c r="H112" s="107"/>
      <c r="I112" s="105">
        <f t="shared" si="3"/>
        <v>0</v>
      </c>
      <c r="K112" s="91"/>
      <c r="L112" s="92"/>
      <c r="M112" s="93"/>
      <c r="N112" s="57"/>
      <c r="S112" s="58" t="e">
        <f t="array" ref="S112">INDEX($D$188:$D$198,MATCH(0,COUNTIF($S13:S111,$D$188:$D$198),0))</f>
        <v>#N/A</v>
      </c>
    </row>
    <row r="113" spans="1:75" ht="24" customHeight="1" x14ac:dyDescent="0.25">
      <c r="B113" s="44"/>
      <c r="C113" s="45"/>
      <c r="D113" s="74"/>
      <c r="E113" s="44"/>
      <c r="F113" s="44"/>
      <c r="G113" s="43"/>
      <c r="H113" s="107"/>
      <c r="I113" s="105">
        <f t="shared" si="3"/>
        <v>0</v>
      </c>
      <c r="K113" s="91"/>
      <c r="L113" s="92"/>
      <c r="M113" s="93"/>
      <c r="N113" s="57"/>
      <c r="S113" s="58" t="e">
        <f t="array" ref="S113">INDEX($D$189:$D$198,MATCH(0,COUNTIF($S13:S112,$D$189:$D$198),0))</f>
        <v>#N/A</v>
      </c>
    </row>
    <row r="114" spans="1:75" ht="24" customHeight="1" x14ac:dyDescent="0.25">
      <c r="B114" s="44"/>
      <c r="C114" s="45"/>
      <c r="D114" s="74"/>
      <c r="E114" s="44"/>
      <c r="F114" s="44"/>
      <c r="G114" s="43"/>
      <c r="H114" s="107"/>
      <c r="I114" s="105">
        <f t="shared" si="3"/>
        <v>0</v>
      </c>
      <c r="K114" s="77"/>
      <c r="L114" s="90"/>
      <c r="M114" s="89"/>
      <c r="S114" s="58" t="e">
        <f t="array" ref="S114">INDEX($D$190:$D$198,MATCH(0,COUNTIF($S13:S113,$D$190:$D$198),0))</f>
        <v>#N/A</v>
      </c>
    </row>
    <row r="115" spans="1:75" ht="24" customHeight="1" x14ac:dyDescent="0.25">
      <c r="B115" s="44"/>
      <c r="C115" s="45"/>
      <c r="D115" s="74"/>
      <c r="E115" s="44"/>
      <c r="F115" s="44"/>
      <c r="G115" s="43"/>
      <c r="H115" s="107"/>
      <c r="I115" s="105">
        <f t="shared" si="3"/>
        <v>0</v>
      </c>
      <c r="K115" s="77"/>
      <c r="L115" s="90"/>
      <c r="M115" s="78"/>
      <c r="N115" s="52"/>
      <c r="S115" s="58" t="e">
        <f t="array" ref="S115">INDEX($D$191:$D$198,MATCH(0,COUNTIF($S13:S114,$D$191:$D$198),0))</f>
        <v>#N/A</v>
      </c>
    </row>
    <row r="116" spans="1:75" ht="24" customHeight="1" thickBot="1" x14ac:dyDescent="0.3">
      <c r="B116" s="75"/>
      <c r="C116" s="95"/>
      <c r="D116" s="96"/>
      <c r="E116" s="75"/>
      <c r="F116" s="75"/>
      <c r="G116" s="46"/>
      <c r="H116" s="108"/>
      <c r="I116" s="105">
        <f t="shared" si="3"/>
        <v>0</v>
      </c>
      <c r="K116" s="90"/>
      <c r="L116" s="90"/>
      <c r="M116" s="79"/>
      <c r="S116" s="58" t="e">
        <f t="array" ref="S116">INDEX($D$192:$D$198,MATCH(0,COUNTIF($S13:S115,$D$192:$D$198),0))</f>
        <v>#N/A</v>
      </c>
    </row>
    <row r="117" spans="1:75" ht="24" customHeight="1" thickBot="1" x14ac:dyDescent="0.3">
      <c r="B117" s="97"/>
      <c r="C117" s="98"/>
      <c r="D117" s="98"/>
      <c r="E117" s="94"/>
      <c r="F117" s="99"/>
      <c r="G117" s="76">
        <f>SUM(G95:G116)</f>
        <v>0</v>
      </c>
      <c r="H117" s="109">
        <f>SUM(H95:H116)</f>
        <v>0</v>
      </c>
      <c r="I117" s="76">
        <f>SUM(I95:I116)</f>
        <v>0</v>
      </c>
      <c r="K117" s="77"/>
      <c r="L117" s="90"/>
      <c r="M117" s="89"/>
      <c r="S117" s="58" t="e">
        <f t="array" ref="S117">INDEX($D$193:$D$198,MATCH(0,COUNTIF($S13:S116,$D$193:$D$198),0))</f>
        <v>#N/A</v>
      </c>
    </row>
    <row r="118" spans="1:75" x14ac:dyDescent="0.2">
      <c r="B118" s="24"/>
      <c r="S118" s="58" t="e">
        <f t="array" ref="S118">INDEX($D$194:$D$198,MATCH(0,COUNTIF($S13:S117,$D$194:$D$198),0))</f>
        <v>#N/A</v>
      </c>
    </row>
    <row r="119" spans="1:75" x14ac:dyDescent="0.2">
      <c r="B119" s="137"/>
      <c r="C119" s="135"/>
      <c r="D119" s="135"/>
      <c r="E119" s="135"/>
      <c r="F119" s="135"/>
      <c r="G119" s="135"/>
      <c r="H119" s="135"/>
      <c r="I119" s="136"/>
      <c r="J119" s="25"/>
      <c r="S119" s="58" t="e">
        <f t="array" ref="S119">INDEX($D$195:$D$198,MATCH(0,COUNTIF($S13:S118,$D$195:$D$198),0))</f>
        <v>#N/A</v>
      </c>
    </row>
    <row r="120" spans="1:75" x14ac:dyDescent="0.2">
      <c r="B120" s="137"/>
      <c r="C120" s="135"/>
      <c r="D120" s="135"/>
      <c r="E120" s="135"/>
      <c r="F120" s="135"/>
      <c r="G120" s="135"/>
      <c r="H120" s="135"/>
      <c r="I120" s="136"/>
      <c r="J120" s="25"/>
      <c r="S120" s="58" t="e">
        <f t="array" ref="S120">INDEX($D$196:$D$198,MATCH(0,COUNTIF($S13:S119,$D$196:$D$198),0))</f>
        <v>#N/A</v>
      </c>
    </row>
    <row r="121" spans="1:75" x14ac:dyDescent="0.2">
      <c r="B121" s="137"/>
      <c r="C121" s="135"/>
      <c r="D121" s="135"/>
      <c r="E121" s="135"/>
      <c r="F121" s="135"/>
      <c r="G121" s="135"/>
      <c r="H121" s="135"/>
      <c r="I121" s="136"/>
      <c r="J121" s="26"/>
      <c r="S121" s="58" t="e">
        <f t="array" ref="S121">INDEX($D$197:$D$198,MATCH(0,COUNTIF($S13:S120,$D$197:$D$198),0))</f>
        <v>#N/A</v>
      </c>
    </row>
    <row r="122" spans="1:75" x14ac:dyDescent="0.2">
      <c r="B122" s="137"/>
      <c r="C122" s="135"/>
      <c r="D122" s="135"/>
      <c r="E122" s="135"/>
      <c r="F122" s="135"/>
      <c r="G122" s="135"/>
      <c r="H122" s="135"/>
      <c r="I122" s="136"/>
      <c r="J122" s="26"/>
      <c r="S122" s="58" t="e">
        <f t="array" ref="S122">INDEX($D$198:$D$198,MATCH(0,COUNTIF($S13:S121,$D$198:$D$198),0))</f>
        <v>#N/A</v>
      </c>
    </row>
    <row r="123" spans="1:75" ht="26.25" customHeight="1" x14ac:dyDescent="0.25">
      <c r="B123" s="130" t="s">
        <v>65</v>
      </c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55"/>
      <c r="O123" s="55"/>
      <c r="P123" s="55"/>
      <c r="Q123" s="55"/>
      <c r="S123" s="63" t="e">
        <f t="array" ref="S123">INDEX($D$218:$D$239,MATCH(0,COUNTIF($S13:S122,$D$218:$D$239),0))</f>
        <v>#N/A</v>
      </c>
      <c r="T123" s="62"/>
      <c r="U123" s="62"/>
      <c r="V123" s="62"/>
    </row>
    <row r="124" spans="1:75" ht="18" x14ac:dyDescent="0.25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53"/>
      <c r="O124" s="55"/>
      <c r="P124" s="55"/>
      <c r="Q124" s="55"/>
      <c r="R124" s="62" t="s">
        <v>102</v>
      </c>
      <c r="S124" s="63" t="e">
        <f t="array" ref="S124">INDEX($D$219:$D$239,MATCH(0,COUNTIF($S13:S123,$D$219:$D$239),0))</f>
        <v>#N/A</v>
      </c>
      <c r="T124" s="62"/>
      <c r="U124" s="62"/>
      <c r="V124" s="62"/>
      <c r="W124" s="62"/>
      <c r="X124" s="62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</row>
    <row r="125" spans="1:75" ht="18" x14ac:dyDescent="0.2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53"/>
      <c r="O125" s="55"/>
      <c r="P125" s="55"/>
      <c r="Q125" s="55"/>
      <c r="R125" s="62"/>
      <c r="S125" s="58" t="e">
        <f t="array" ref="S125">INDEX($D$220:$D$239,MATCH(0,COUNTIF($S13:S124,$D$220:$D$239),0))</f>
        <v>#N/A</v>
      </c>
      <c r="W125" s="62"/>
      <c r="X125" s="62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</row>
    <row r="126" spans="1:75" ht="15.75" thickBot="1" x14ac:dyDescent="0.25">
      <c r="C126" s="5"/>
      <c r="F126" s="6"/>
      <c r="S126" s="58" t="e">
        <f t="array" ref="S126">INDEX($D$221:$D$239,MATCH(0,COUNTIF($S13:S125,$D$221:$D$239),0))</f>
        <v>#N/A</v>
      </c>
    </row>
    <row r="127" spans="1:75" ht="24" customHeight="1" thickBot="1" x14ac:dyDescent="0.3">
      <c r="B127" s="4"/>
      <c r="C127" s="129">
        <f>SUMMARY!$B$6</f>
        <v>0</v>
      </c>
      <c r="D127" s="129"/>
      <c r="E127" s="7"/>
      <c r="F127" s="7"/>
      <c r="G127" s="87" t="str">
        <f>SUMMARY!$G$7</f>
        <v xml:space="preserve">  </v>
      </c>
      <c r="H127" s="101"/>
      <c r="I127" s="101"/>
      <c r="K127" s="125"/>
      <c r="L127" s="125"/>
      <c r="M127" s="125"/>
      <c r="N127" s="55"/>
      <c r="S127" s="58" t="e">
        <f t="array" ref="S127">INDEX($D$222:$D$239,MATCH(0,COUNTIF($S13:S126,$D$222:$D$239),0))</f>
        <v>#N/A</v>
      </c>
    </row>
    <row r="128" spans="1:75" ht="24" customHeight="1" thickBot="1" x14ac:dyDescent="0.3">
      <c r="B128" s="4"/>
      <c r="C128" s="138">
        <f>SUMMARY!$B$8</f>
        <v>0</v>
      </c>
      <c r="D128" s="138"/>
      <c r="E128" s="4"/>
      <c r="G128" s="88">
        <f>SUMMARY!$G$8</f>
        <v>0</v>
      </c>
      <c r="H128" s="102"/>
      <c r="I128" s="102"/>
      <c r="K128" s="124"/>
      <c r="L128" s="124"/>
      <c r="M128" s="124"/>
      <c r="N128" s="56"/>
      <c r="S128" s="58" t="e">
        <f t="array" ref="S128">INDEX($D$223:$D$239,MATCH(0,COUNTIF($S13:S127,$D$223:$D$239),0))</f>
        <v>#N/A</v>
      </c>
    </row>
    <row r="129" spans="2:19" ht="24.75" customHeight="1" thickBot="1" x14ac:dyDescent="0.3">
      <c r="C129" s="7"/>
      <c r="D129" s="9"/>
      <c r="F129" s="64"/>
      <c r="G129" s="10" t="s">
        <v>4</v>
      </c>
      <c r="H129" s="10"/>
      <c r="I129" s="10"/>
      <c r="K129" s="124"/>
      <c r="L129" s="124"/>
      <c r="M129" s="124"/>
      <c r="N129" s="56"/>
      <c r="S129" s="58" t="e">
        <f t="array" ref="S129">INDEX($D$224:$D$239,MATCH(0,COUNTIF($S13:S128,$D$224:$D$239),0))</f>
        <v>#N/A</v>
      </c>
    </row>
    <row r="130" spans="2:19" ht="24.75" customHeight="1" thickBot="1" x14ac:dyDescent="0.25">
      <c r="C130" s="11"/>
      <c r="D130" s="12"/>
      <c r="F130" s="68">
        <f>SUMMARY!$F$11</f>
        <v>0</v>
      </c>
      <c r="G130" s="66">
        <f>SUMMARY!$G$11</f>
        <v>0</v>
      </c>
      <c r="H130" s="103"/>
      <c r="I130" s="103"/>
      <c r="K130" s="91"/>
      <c r="L130" s="92"/>
      <c r="M130" s="93"/>
      <c r="N130" s="57"/>
      <c r="S130" s="58" t="e">
        <f t="array" ref="S130">INDEX($D$225:$D$239,MATCH(0,COUNTIF($S13:S129,$D$225:$D$239),0))</f>
        <v>#N/A</v>
      </c>
    </row>
    <row r="131" spans="2:19" ht="25.5" customHeight="1" x14ac:dyDescent="0.35">
      <c r="B131" s="131"/>
      <c r="C131" s="131"/>
      <c r="D131" s="131"/>
      <c r="E131" s="131"/>
      <c r="F131" s="131"/>
      <c r="G131" s="131"/>
      <c r="H131" s="100"/>
      <c r="I131" s="100"/>
      <c r="J131" s="14"/>
      <c r="K131" s="91"/>
      <c r="L131" s="92"/>
      <c r="M131" s="93"/>
      <c r="N131" s="57"/>
      <c r="S131" s="58" t="e">
        <f t="array" ref="S131">INDEX($D$226:$D$239,MATCH(0,COUNTIF($S13:S130,$D$226:$D$239),0))</f>
        <v>#N/A</v>
      </c>
    </row>
    <row r="132" spans="2:19" ht="15.75" thickBot="1" x14ac:dyDescent="0.25">
      <c r="K132" s="91"/>
      <c r="L132" s="92"/>
      <c r="M132" s="93"/>
      <c r="N132" s="57"/>
      <c r="S132" s="58" t="e">
        <f t="array" ref="S132">INDEX($D$227:$D$239,MATCH(0,COUNTIF($S13:S131,$D$227:$D$239),0))</f>
        <v>#N/A</v>
      </c>
    </row>
    <row r="133" spans="2:19" ht="24" customHeight="1" thickBot="1" x14ac:dyDescent="0.25">
      <c r="B133" s="151" t="s">
        <v>81</v>
      </c>
      <c r="C133" s="152"/>
      <c r="D133" s="152"/>
      <c r="E133" s="152"/>
      <c r="F133" s="152"/>
      <c r="G133" s="152"/>
      <c r="H133" s="153"/>
      <c r="I133" s="154"/>
      <c r="K133" s="91"/>
      <c r="L133" s="92"/>
      <c r="M133" s="93"/>
      <c r="N133" s="57"/>
      <c r="S133" s="58" t="e">
        <f t="array" ref="S133">INDEX($D$228:$D$239,MATCH(0,COUNTIF($S13:S132,$D$228:$D$239),0))</f>
        <v>#N/A</v>
      </c>
    </row>
    <row r="134" spans="2:19" ht="24" customHeight="1" thickBot="1" x14ac:dyDescent="0.25">
      <c r="B134" s="104" t="s">
        <v>30</v>
      </c>
      <c r="C134" s="132" t="s">
        <v>12</v>
      </c>
      <c r="D134" s="132"/>
      <c r="E134" s="133" t="s">
        <v>11</v>
      </c>
      <c r="F134" s="134"/>
      <c r="G134" s="127" t="s">
        <v>31</v>
      </c>
      <c r="H134" s="150" t="s">
        <v>82</v>
      </c>
      <c r="I134" s="139" t="s">
        <v>83</v>
      </c>
      <c r="K134" s="91"/>
      <c r="L134" s="92"/>
      <c r="M134" s="93"/>
      <c r="N134" s="57"/>
      <c r="S134" s="58" t="e">
        <f t="array" ref="S134">INDEX($D$229:$D$239,MATCH(0,COUNTIF($S13:S133,$D$229:$D$239),0))</f>
        <v>#N/A</v>
      </c>
    </row>
    <row r="135" spans="2:19" ht="24" customHeight="1" thickBot="1" x14ac:dyDescent="0.3">
      <c r="B135" s="67" t="s">
        <v>7</v>
      </c>
      <c r="C135" s="16" t="s">
        <v>8</v>
      </c>
      <c r="D135" s="17" t="s">
        <v>2</v>
      </c>
      <c r="E135" s="16" t="s">
        <v>9</v>
      </c>
      <c r="F135" s="16" t="s">
        <v>10</v>
      </c>
      <c r="G135" s="128"/>
      <c r="H135" s="140"/>
      <c r="I135" s="140"/>
      <c r="K135" s="91"/>
      <c r="L135" s="92"/>
      <c r="M135" s="93"/>
      <c r="N135" s="57"/>
      <c r="S135" s="58" t="e">
        <f t="array" ref="S135">INDEX($D$230:$D$239,MATCH(0,COUNTIF($S13:S134,$D$230:$D$239),0))</f>
        <v>#N/A</v>
      </c>
    </row>
    <row r="136" spans="2:19" ht="24" customHeight="1" x14ac:dyDescent="0.25">
      <c r="B136" s="38"/>
      <c r="C136" s="39"/>
      <c r="D136" s="72"/>
      <c r="E136" s="38"/>
      <c r="F136" s="38"/>
      <c r="G136" s="40"/>
      <c r="H136" s="106"/>
      <c r="I136" s="105">
        <f>IFERROR(G136*H136,"")</f>
        <v>0</v>
      </c>
      <c r="K136" s="91"/>
      <c r="L136" s="92"/>
      <c r="M136" s="93"/>
      <c r="N136" s="57"/>
      <c r="S136" s="58" t="e">
        <f t="array" ref="S136">INDEX($D$231:$D$239,MATCH(0,COUNTIF($S13:S135,$D$231:$D$239),0))</f>
        <v>#N/A</v>
      </c>
    </row>
    <row r="137" spans="2:19" ht="24" customHeight="1" x14ac:dyDescent="0.25">
      <c r="B137" s="41"/>
      <c r="C137" s="42"/>
      <c r="D137" s="73"/>
      <c r="E137" s="41"/>
      <c r="F137" s="41"/>
      <c r="G137" s="43"/>
      <c r="H137" s="107"/>
      <c r="I137" s="105">
        <f t="shared" ref="I137:I157" si="4">IFERROR(G137*H137,"")</f>
        <v>0</v>
      </c>
      <c r="K137" s="91"/>
      <c r="L137" s="92"/>
      <c r="M137" s="93"/>
      <c r="N137" s="57"/>
      <c r="S137" s="58" t="e">
        <f t="array" ref="S137">INDEX($D$232:$D$239,MATCH(0,COUNTIF($S13:S136,$D$232:$D$239),0))</f>
        <v>#N/A</v>
      </c>
    </row>
    <row r="138" spans="2:19" ht="24" customHeight="1" x14ac:dyDescent="0.25">
      <c r="B138" s="44"/>
      <c r="C138" s="45"/>
      <c r="D138" s="74"/>
      <c r="E138" s="44"/>
      <c r="F138" s="44"/>
      <c r="G138" s="43"/>
      <c r="H138" s="107"/>
      <c r="I138" s="105">
        <f t="shared" si="4"/>
        <v>0</v>
      </c>
      <c r="K138" s="91"/>
      <c r="L138" s="92"/>
      <c r="M138" s="93"/>
      <c r="N138" s="57"/>
      <c r="S138" s="58" t="e">
        <f t="array" ref="S138">INDEX($D$233:$D$239,MATCH(0,COUNTIF($S13:S137,$D$233:$D$239),0))</f>
        <v>#N/A</v>
      </c>
    </row>
    <row r="139" spans="2:19" ht="24" customHeight="1" x14ac:dyDescent="0.25">
      <c r="B139" s="44"/>
      <c r="C139" s="45"/>
      <c r="D139" s="74"/>
      <c r="E139" s="44"/>
      <c r="F139" s="44"/>
      <c r="G139" s="43"/>
      <c r="H139" s="107"/>
      <c r="I139" s="105">
        <f t="shared" si="4"/>
        <v>0</v>
      </c>
      <c r="K139" s="91"/>
      <c r="L139" s="92"/>
      <c r="M139" s="93"/>
      <c r="N139" s="57"/>
      <c r="S139" s="58" t="e">
        <f t="array" ref="S139">INDEX($D$234:$D$239,MATCH(0,COUNTIF($S13:S138,$D$234:$D$239),0))</f>
        <v>#N/A</v>
      </c>
    </row>
    <row r="140" spans="2:19" ht="24" customHeight="1" x14ac:dyDescent="0.25">
      <c r="B140" s="44"/>
      <c r="C140" s="45"/>
      <c r="D140" s="74"/>
      <c r="E140" s="44"/>
      <c r="F140" s="44"/>
      <c r="G140" s="43"/>
      <c r="H140" s="107"/>
      <c r="I140" s="105">
        <f t="shared" si="4"/>
        <v>0</v>
      </c>
      <c r="K140" s="91"/>
      <c r="L140" s="92"/>
      <c r="M140" s="93"/>
      <c r="N140" s="57"/>
      <c r="S140" s="58" t="e">
        <f t="array" ref="S140">INDEX($D$235:$D$239,MATCH(0,COUNTIF($S13:S139,$D$235:$D$239),0))</f>
        <v>#N/A</v>
      </c>
    </row>
    <row r="141" spans="2:19" ht="24" customHeight="1" x14ac:dyDescent="0.25">
      <c r="B141" s="44"/>
      <c r="C141" s="45"/>
      <c r="D141" s="74"/>
      <c r="E141" s="44"/>
      <c r="F141" s="44"/>
      <c r="G141" s="43"/>
      <c r="H141" s="107"/>
      <c r="I141" s="105">
        <f t="shared" si="4"/>
        <v>0</v>
      </c>
      <c r="K141" s="91"/>
      <c r="L141" s="92"/>
      <c r="M141" s="93"/>
      <c r="N141" s="57"/>
      <c r="S141" s="58" t="e">
        <f t="array" ref="S141">INDEX($D$236:$D$239,MATCH(0,COUNTIF($S13:S140,$D$236:$D$239),0))</f>
        <v>#N/A</v>
      </c>
    </row>
    <row r="142" spans="2:19" ht="24" customHeight="1" x14ac:dyDescent="0.25">
      <c r="B142" s="44"/>
      <c r="C142" s="45"/>
      <c r="D142" s="74"/>
      <c r="E142" s="44"/>
      <c r="F142" s="44"/>
      <c r="G142" s="43"/>
      <c r="H142" s="107"/>
      <c r="I142" s="105">
        <f t="shared" si="4"/>
        <v>0</v>
      </c>
      <c r="K142" s="91"/>
      <c r="L142" s="92"/>
      <c r="M142" s="93"/>
      <c r="N142" s="57"/>
      <c r="S142" s="58" t="e">
        <f t="array" ref="S142">INDEX($D$237:$D$239,MATCH(0,COUNTIF($S13:S141,$D$237:$D$239),0))</f>
        <v>#N/A</v>
      </c>
    </row>
    <row r="143" spans="2:19" ht="24" customHeight="1" x14ac:dyDescent="0.25">
      <c r="B143" s="44"/>
      <c r="C143" s="45"/>
      <c r="D143" s="74"/>
      <c r="E143" s="44"/>
      <c r="F143" s="44"/>
      <c r="G143" s="43"/>
      <c r="H143" s="107"/>
      <c r="I143" s="105">
        <f t="shared" si="4"/>
        <v>0</v>
      </c>
      <c r="K143" s="91"/>
      <c r="L143" s="92"/>
      <c r="M143" s="93"/>
      <c r="N143" s="57"/>
      <c r="S143" s="58" t="e">
        <f t="array" ref="S143">INDEX($D$238:$D$239,MATCH(0,COUNTIF($S13:S142,$D$238:$D$239),0))</f>
        <v>#N/A</v>
      </c>
    </row>
    <row r="144" spans="2:19" ht="24" customHeight="1" x14ac:dyDescent="0.25">
      <c r="B144" s="44"/>
      <c r="C144" s="45"/>
      <c r="D144" s="74"/>
      <c r="E144" s="44"/>
      <c r="F144" s="44"/>
      <c r="G144" s="43"/>
      <c r="H144" s="107"/>
      <c r="I144" s="105">
        <f t="shared" si="4"/>
        <v>0</v>
      </c>
      <c r="K144" s="91"/>
      <c r="L144" s="92"/>
      <c r="M144" s="93"/>
      <c r="N144" s="57"/>
      <c r="S144" s="58" t="e">
        <f t="array" ref="S144">INDEX($D$239:$D$239,MATCH(0,COUNTIF($S13:S143,$D$239:$D$239),0))</f>
        <v>#N/A</v>
      </c>
    </row>
    <row r="145" spans="2:14" ht="24" customHeight="1" x14ac:dyDescent="0.25">
      <c r="B145" s="44"/>
      <c r="C145" s="45"/>
      <c r="D145" s="74"/>
      <c r="E145" s="44"/>
      <c r="F145" s="44"/>
      <c r="G145" s="43"/>
      <c r="H145" s="107"/>
      <c r="I145" s="105">
        <f t="shared" si="4"/>
        <v>0</v>
      </c>
      <c r="K145" s="91"/>
      <c r="L145" s="92"/>
      <c r="M145" s="93"/>
      <c r="N145" s="57"/>
    </row>
    <row r="146" spans="2:14" ht="24" customHeight="1" x14ac:dyDescent="0.25">
      <c r="B146" s="44"/>
      <c r="C146" s="45"/>
      <c r="D146" s="74"/>
      <c r="E146" s="44"/>
      <c r="F146" s="44"/>
      <c r="G146" s="43"/>
      <c r="H146" s="107"/>
      <c r="I146" s="105">
        <f t="shared" si="4"/>
        <v>0</v>
      </c>
      <c r="K146" s="91"/>
      <c r="L146" s="92"/>
      <c r="M146" s="93"/>
      <c r="N146" s="57"/>
    </row>
    <row r="147" spans="2:14" ht="24" customHeight="1" x14ac:dyDescent="0.25">
      <c r="B147" s="44"/>
      <c r="C147" s="45"/>
      <c r="D147" s="74"/>
      <c r="E147" s="44"/>
      <c r="F147" s="44"/>
      <c r="G147" s="43"/>
      <c r="H147" s="107"/>
      <c r="I147" s="105">
        <f t="shared" si="4"/>
        <v>0</v>
      </c>
      <c r="K147" s="91"/>
      <c r="L147" s="92"/>
      <c r="M147" s="93"/>
      <c r="N147" s="57"/>
    </row>
    <row r="148" spans="2:14" ht="24" customHeight="1" x14ac:dyDescent="0.25">
      <c r="B148" s="44"/>
      <c r="C148" s="45"/>
      <c r="D148" s="74"/>
      <c r="E148" s="44"/>
      <c r="F148" s="44"/>
      <c r="G148" s="43"/>
      <c r="H148" s="107"/>
      <c r="I148" s="105">
        <f t="shared" si="4"/>
        <v>0</v>
      </c>
      <c r="K148" s="91"/>
      <c r="L148" s="92"/>
      <c r="M148" s="93"/>
      <c r="N148" s="57"/>
    </row>
    <row r="149" spans="2:14" ht="24" customHeight="1" x14ac:dyDescent="0.25">
      <c r="B149" s="44"/>
      <c r="C149" s="45"/>
      <c r="D149" s="74"/>
      <c r="E149" s="44"/>
      <c r="F149" s="44"/>
      <c r="G149" s="43"/>
      <c r="H149" s="107"/>
      <c r="I149" s="105">
        <f t="shared" si="4"/>
        <v>0</v>
      </c>
      <c r="K149" s="91"/>
      <c r="L149" s="92"/>
      <c r="M149" s="93"/>
      <c r="N149" s="57"/>
    </row>
    <row r="150" spans="2:14" ht="24" customHeight="1" x14ac:dyDescent="0.25">
      <c r="B150" s="44"/>
      <c r="C150" s="45"/>
      <c r="D150" s="74"/>
      <c r="E150" s="44"/>
      <c r="F150" s="44"/>
      <c r="G150" s="43"/>
      <c r="H150" s="107"/>
      <c r="I150" s="105">
        <f t="shared" si="4"/>
        <v>0</v>
      </c>
      <c r="K150" s="91"/>
      <c r="L150" s="92"/>
      <c r="M150" s="93"/>
      <c r="N150" s="57"/>
    </row>
    <row r="151" spans="2:14" ht="24" customHeight="1" x14ac:dyDescent="0.25">
      <c r="B151" s="44"/>
      <c r="C151" s="45"/>
      <c r="D151" s="74"/>
      <c r="E151" s="44"/>
      <c r="F151" s="44"/>
      <c r="G151" s="43"/>
      <c r="H151" s="107"/>
      <c r="I151" s="105">
        <f t="shared" si="4"/>
        <v>0</v>
      </c>
      <c r="K151" s="91"/>
      <c r="L151" s="92"/>
      <c r="M151" s="93"/>
      <c r="N151" s="57"/>
    </row>
    <row r="152" spans="2:14" ht="24" customHeight="1" x14ac:dyDescent="0.25">
      <c r="B152" s="44"/>
      <c r="C152" s="45"/>
      <c r="D152" s="74"/>
      <c r="E152" s="44"/>
      <c r="F152" s="44"/>
      <c r="G152" s="43"/>
      <c r="H152" s="107"/>
      <c r="I152" s="105">
        <f t="shared" si="4"/>
        <v>0</v>
      </c>
      <c r="K152" s="91"/>
      <c r="L152" s="92"/>
      <c r="M152" s="93"/>
      <c r="N152" s="52"/>
    </row>
    <row r="153" spans="2:14" ht="24" customHeight="1" x14ac:dyDescent="0.25">
      <c r="B153" s="44"/>
      <c r="C153" s="45"/>
      <c r="D153" s="74"/>
      <c r="E153" s="44"/>
      <c r="F153" s="44"/>
      <c r="G153" s="43"/>
      <c r="H153" s="107"/>
      <c r="I153" s="105">
        <f t="shared" si="4"/>
        <v>0</v>
      </c>
      <c r="K153" s="91"/>
      <c r="L153" s="92"/>
      <c r="M153" s="93"/>
      <c r="N153" s="57"/>
    </row>
    <row r="154" spans="2:14" ht="24" customHeight="1" x14ac:dyDescent="0.25">
      <c r="B154" s="44"/>
      <c r="C154" s="45"/>
      <c r="D154" s="74"/>
      <c r="E154" s="44"/>
      <c r="F154" s="44"/>
      <c r="G154" s="43"/>
      <c r="H154" s="107"/>
      <c r="I154" s="105">
        <f t="shared" si="4"/>
        <v>0</v>
      </c>
      <c r="K154" s="91"/>
      <c r="L154" s="92"/>
      <c r="M154" s="93"/>
      <c r="N154" s="57"/>
    </row>
    <row r="155" spans="2:14" ht="24" customHeight="1" x14ac:dyDescent="0.25">
      <c r="B155" s="44"/>
      <c r="C155" s="45"/>
      <c r="D155" s="74"/>
      <c r="E155" s="44"/>
      <c r="F155" s="44"/>
      <c r="G155" s="43"/>
      <c r="H155" s="107"/>
      <c r="I155" s="105">
        <f t="shared" si="4"/>
        <v>0</v>
      </c>
      <c r="K155" s="77"/>
      <c r="L155" s="90"/>
      <c r="M155" s="89"/>
    </row>
    <row r="156" spans="2:14" ht="24" customHeight="1" x14ac:dyDescent="0.25">
      <c r="B156" s="44"/>
      <c r="C156" s="45"/>
      <c r="D156" s="74"/>
      <c r="E156" s="44"/>
      <c r="F156" s="44"/>
      <c r="G156" s="43"/>
      <c r="H156" s="107"/>
      <c r="I156" s="105">
        <f t="shared" si="4"/>
        <v>0</v>
      </c>
      <c r="K156" s="77"/>
      <c r="L156" s="90"/>
      <c r="M156" s="78"/>
      <c r="N156" s="52"/>
    </row>
    <row r="157" spans="2:14" ht="24.75" customHeight="1" thickBot="1" x14ac:dyDescent="0.3">
      <c r="B157" s="75"/>
      <c r="C157" s="95"/>
      <c r="D157" s="96"/>
      <c r="E157" s="75"/>
      <c r="F157" s="75"/>
      <c r="G157" s="46"/>
      <c r="H157" s="108"/>
      <c r="I157" s="105">
        <f t="shared" si="4"/>
        <v>0</v>
      </c>
      <c r="K157" s="90"/>
      <c r="L157" s="90"/>
      <c r="M157" s="79"/>
    </row>
    <row r="158" spans="2:14" ht="24" customHeight="1" thickBot="1" x14ac:dyDescent="0.3">
      <c r="B158" s="97"/>
      <c r="C158" s="98"/>
      <c r="D158" s="98"/>
      <c r="E158" s="94"/>
      <c r="F158" s="99"/>
      <c r="G158" s="76">
        <f>SUM(G136:G157)</f>
        <v>0</v>
      </c>
      <c r="H158" s="109">
        <f>SUM(H136:H157)</f>
        <v>0</v>
      </c>
      <c r="I158" s="76">
        <f>SUM(I136:I157)</f>
        <v>0</v>
      </c>
      <c r="K158" s="77"/>
      <c r="L158" s="90"/>
      <c r="M158" s="89"/>
    </row>
    <row r="159" spans="2:14" x14ac:dyDescent="0.2">
      <c r="B159" s="24"/>
      <c r="K159" s="90"/>
      <c r="L159" s="90"/>
      <c r="M159" s="90"/>
    </row>
    <row r="160" spans="2:14" ht="16.5" customHeight="1" x14ac:dyDescent="0.2">
      <c r="B160" s="137"/>
      <c r="C160" s="135"/>
      <c r="D160" s="135"/>
      <c r="E160" s="135"/>
      <c r="F160" s="135"/>
      <c r="G160" s="135"/>
      <c r="H160" s="135"/>
      <c r="I160" s="136"/>
      <c r="J160" s="25"/>
    </row>
    <row r="161" spans="1:17" x14ac:dyDescent="0.2">
      <c r="B161" s="137"/>
      <c r="C161" s="135"/>
      <c r="D161" s="135"/>
      <c r="E161" s="135"/>
      <c r="F161" s="135"/>
      <c r="G161" s="135"/>
      <c r="H161" s="135"/>
      <c r="I161" s="136"/>
      <c r="J161" s="25"/>
    </row>
    <row r="162" spans="1:17" x14ac:dyDescent="0.2">
      <c r="B162" s="137"/>
      <c r="C162" s="135"/>
      <c r="D162" s="135"/>
      <c r="E162" s="135"/>
      <c r="F162" s="135"/>
      <c r="G162" s="135"/>
      <c r="H162" s="135"/>
      <c r="I162" s="136"/>
      <c r="J162" s="26"/>
    </row>
    <row r="163" spans="1:17" x14ac:dyDescent="0.2">
      <c r="B163" s="137"/>
      <c r="C163" s="135"/>
      <c r="D163" s="135"/>
      <c r="E163" s="135"/>
      <c r="F163" s="135"/>
      <c r="G163" s="135"/>
      <c r="H163" s="135"/>
      <c r="I163" s="136"/>
      <c r="J163" s="26"/>
    </row>
    <row r="164" spans="1:17" ht="18" x14ac:dyDescent="0.25">
      <c r="B164" s="130" t="s">
        <v>66</v>
      </c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55"/>
      <c r="O164" s="55"/>
      <c r="P164" s="55"/>
      <c r="Q164" s="55"/>
    </row>
    <row r="165" spans="1:17" ht="30" x14ac:dyDescent="0.4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53"/>
      <c r="O165" s="59"/>
      <c r="P165" s="59"/>
      <c r="Q165" s="59"/>
    </row>
    <row r="166" spans="1:17" ht="27.75" x14ac:dyDescent="0.4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53"/>
      <c r="O166" s="60"/>
      <c r="P166" s="60"/>
      <c r="Q166" s="60"/>
    </row>
    <row r="167" spans="1:17" ht="15.75" thickBot="1" x14ac:dyDescent="0.25">
      <c r="C167" s="5"/>
      <c r="F167" s="6"/>
    </row>
    <row r="168" spans="1:17" ht="24" customHeight="1" thickBot="1" x14ac:dyDescent="0.3">
      <c r="B168" s="4"/>
      <c r="C168" s="129">
        <f>SUMMARY!$B$6</f>
        <v>0</v>
      </c>
      <c r="D168" s="129"/>
      <c r="E168" s="7"/>
      <c r="F168" s="7"/>
      <c r="G168" s="87" t="str">
        <f>SUMMARY!$G$7</f>
        <v xml:space="preserve">  </v>
      </c>
      <c r="H168" s="101"/>
      <c r="I168" s="101"/>
      <c r="K168" s="125"/>
      <c r="L168" s="125"/>
      <c r="M168" s="125"/>
      <c r="N168" s="55"/>
    </row>
    <row r="169" spans="1:17" ht="24" customHeight="1" thickBot="1" x14ac:dyDescent="0.3">
      <c r="B169" s="4"/>
      <c r="C169" s="138">
        <f>SUMMARY!$B$8</f>
        <v>0</v>
      </c>
      <c r="D169" s="138"/>
      <c r="E169" s="4"/>
      <c r="G169" s="88">
        <f>SUMMARY!$G$8</f>
        <v>0</v>
      </c>
      <c r="H169" s="102"/>
      <c r="I169" s="102"/>
      <c r="K169" s="124"/>
      <c r="L169" s="124"/>
      <c r="M169" s="124"/>
      <c r="N169" s="56"/>
    </row>
    <row r="170" spans="1:17" ht="24.75" customHeight="1" thickBot="1" x14ac:dyDescent="0.3">
      <c r="C170" s="7"/>
      <c r="D170" s="9"/>
      <c r="F170" s="64"/>
      <c r="G170" s="10" t="s">
        <v>4</v>
      </c>
      <c r="H170" s="10"/>
      <c r="I170" s="10"/>
      <c r="K170" s="124"/>
      <c r="L170" s="124"/>
      <c r="M170" s="124"/>
      <c r="N170" s="56"/>
    </row>
    <row r="171" spans="1:17" ht="24" customHeight="1" thickBot="1" x14ac:dyDescent="0.25">
      <c r="C171" s="11"/>
      <c r="D171" s="12"/>
      <c r="F171" s="68">
        <f>SUMMARY!$F$11</f>
        <v>0</v>
      </c>
      <c r="G171" s="66">
        <f>SUMMARY!$G$11</f>
        <v>0</v>
      </c>
      <c r="H171" s="103"/>
      <c r="I171" s="103"/>
      <c r="K171" s="91"/>
      <c r="L171" s="92"/>
      <c r="M171" s="93"/>
      <c r="N171" s="57"/>
    </row>
    <row r="172" spans="1:17" ht="25.5" customHeight="1" x14ac:dyDescent="0.35">
      <c r="B172" s="131"/>
      <c r="C172" s="131"/>
      <c r="D172" s="131"/>
      <c r="E172" s="131"/>
      <c r="F172" s="131"/>
      <c r="G172" s="131"/>
      <c r="H172" s="100"/>
      <c r="I172" s="100"/>
      <c r="J172" s="14"/>
      <c r="K172" s="91"/>
      <c r="L172" s="92"/>
      <c r="M172" s="93"/>
      <c r="N172" s="57"/>
    </row>
    <row r="173" spans="1:17" ht="15.75" thickBot="1" x14ac:dyDescent="0.25">
      <c r="K173" s="91"/>
      <c r="L173" s="92"/>
      <c r="M173" s="93"/>
      <c r="N173" s="57"/>
    </row>
    <row r="174" spans="1:17" ht="24" customHeight="1" thickBot="1" x14ac:dyDescent="0.25">
      <c r="B174" s="151" t="s">
        <v>81</v>
      </c>
      <c r="C174" s="152"/>
      <c r="D174" s="152"/>
      <c r="E174" s="152"/>
      <c r="F174" s="152"/>
      <c r="G174" s="152"/>
      <c r="H174" s="153"/>
      <c r="I174" s="154"/>
      <c r="K174" s="91"/>
      <c r="L174" s="92"/>
      <c r="M174" s="93"/>
      <c r="N174" s="57"/>
    </row>
    <row r="175" spans="1:17" ht="24" customHeight="1" thickBot="1" x14ac:dyDescent="0.25">
      <c r="B175" s="104" t="s">
        <v>30</v>
      </c>
      <c r="C175" s="132" t="s">
        <v>12</v>
      </c>
      <c r="D175" s="132"/>
      <c r="E175" s="133" t="s">
        <v>11</v>
      </c>
      <c r="F175" s="134"/>
      <c r="G175" s="127" t="s">
        <v>31</v>
      </c>
      <c r="H175" s="150" t="s">
        <v>82</v>
      </c>
      <c r="I175" s="139" t="s">
        <v>83</v>
      </c>
      <c r="K175" s="91"/>
      <c r="L175" s="92"/>
      <c r="M175" s="93"/>
      <c r="N175" s="57"/>
    </row>
    <row r="176" spans="1:17" ht="24" customHeight="1" thickBot="1" x14ac:dyDescent="0.3">
      <c r="B176" s="67" t="s">
        <v>7</v>
      </c>
      <c r="C176" s="16" t="s">
        <v>8</v>
      </c>
      <c r="D176" s="17" t="s">
        <v>2</v>
      </c>
      <c r="E176" s="16" t="s">
        <v>9</v>
      </c>
      <c r="F176" s="16" t="s">
        <v>10</v>
      </c>
      <c r="G176" s="128"/>
      <c r="H176" s="140"/>
      <c r="I176" s="140"/>
      <c r="K176" s="91"/>
      <c r="L176" s="92"/>
      <c r="M176" s="93"/>
      <c r="N176" s="57"/>
    </row>
    <row r="177" spans="2:14" ht="24" customHeight="1" x14ac:dyDescent="0.25">
      <c r="B177" s="38"/>
      <c r="C177" s="39"/>
      <c r="D177" s="72"/>
      <c r="E177" s="38"/>
      <c r="F177" s="38"/>
      <c r="G177" s="40"/>
      <c r="H177" s="106"/>
      <c r="I177" s="105">
        <f>IFERROR(G177*H177,"")</f>
        <v>0</v>
      </c>
      <c r="K177" s="91"/>
      <c r="L177" s="92"/>
      <c r="M177" s="93"/>
      <c r="N177" s="57"/>
    </row>
    <row r="178" spans="2:14" ht="24" customHeight="1" x14ac:dyDescent="0.25">
      <c r="B178" s="41"/>
      <c r="C178" s="42"/>
      <c r="D178" s="73"/>
      <c r="E178" s="41"/>
      <c r="F178" s="41"/>
      <c r="G178" s="43"/>
      <c r="H178" s="107"/>
      <c r="I178" s="105">
        <f t="shared" ref="I178:I198" si="5">IFERROR(G178*H178,"")</f>
        <v>0</v>
      </c>
      <c r="K178" s="91"/>
      <c r="L178" s="92"/>
      <c r="M178" s="93"/>
      <c r="N178" s="57"/>
    </row>
    <row r="179" spans="2:14" ht="24.75" customHeight="1" x14ac:dyDescent="0.25">
      <c r="B179" s="44"/>
      <c r="C179" s="45"/>
      <c r="D179" s="74"/>
      <c r="E179" s="44"/>
      <c r="F179" s="44"/>
      <c r="G179" s="43"/>
      <c r="H179" s="107"/>
      <c r="I179" s="105">
        <f t="shared" si="5"/>
        <v>0</v>
      </c>
      <c r="K179" s="91"/>
      <c r="L179" s="92"/>
      <c r="M179" s="93"/>
      <c r="N179" s="57"/>
    </row>
    <row r="180" spans="2:14" ht="24" customHeight="1" x14ac:dyDescent="0.25">
      <c r="B180" s="44"/>
      <c r="C180" s="45"/>
      <c r="D180" s="74"/>
      <c r="E180" s="44"/>
      <c r="F180" s="44"/>
      <c r="G180" s="43"/>
      <c r="H180" s="107"/>
      <c r="I180" s="105">
        <f t="shared" si="5"/>
        <v>0</v>
      </c>
      <c r="K180" s="91"/>
      <c r="L180" s="92"/>
      <c r="M180" s="93"/>
      <c r="N180" s="57"/>
    </row>
    <row r="181" spans="2:14" ht="24" customHeight="1" x14ac:dyDescent="0.25">
      <c r="B181" s="44"/>
      <c r="C181" s="45"/>
      <c r="D181" s="74"/>
      <c r="E181" s="44"/>
      <c r="F181" s="44"/>
      <c r="G181" s="43"/>
      <c r="H181" s="107"/>
      <c r="I181" s="105">
        <f t="shared" si="5"/>
        <v>0</v>
      </c>
      <c r="K181" s="91"/>
      <c r="L181" s="92"/>
      <c r="M181" s="93"/>
      <c r="N181" s="57"/>
    </row>
    <row r="182" spans="2:14" ht="24" customHeight="1" x14ac:dyDescent="0.25">
      <c r="B182" s="44"/>
      <c r="C182" s="45"/>
      <c r="D182" s="74"/>
      <c r="E182" s="44"/>
      <c r="F182" s="44"/>
      <c r="G182" s="43"/>
      <c r="H182" s="107"/>
      <c r="I182" s="105">
        <f t="shared" si="5"/>
        <v>0</v>
      </c>
      <c r="K182" s="91"/>
      <c r="L182" s="92"/>
      <c r="M182" s="93"/>
      <c r="N182" s="57"/>
    </row>
    <row r="183" spans="2:14" ht="24" customHeight="1" x14ac:dyDescent="0.25">
      <c r="B183" s="44"/>
      <c r="C183" s="45"/>
      <c r="D183" s="74"/>
      <c r="E183" s="44"/>
      <c r="F183" s="44"/>
      <c r="G183" s="43"/>
      <c r="H183" s="107"/>
      <c r="I183" s="105">
        <f t="shared" si="5"/>
        <v>0</v>
      </c>
      <c r="K183" s="91"/>
      <c r="L183" s="92"/>
      <c r="M183" s="93"/>
      <c r="N183" s="57"/>
    </row>
    <row r="184" spans="2:14" ht="24" customHeight="1" x14ac:dyDescent="0.25">
      <c r="B184" s="44"/>
      <c r="C184" s="45"/>
      <c r="D184" s="74"/>
      <c r="E184" s="44"/>
      <c r="F184" s="44"/>
      <c r="G184" s="43"/>
      <c r="H184" s="107"/>
      <c r="I184" s="105">
        <f t="shared" si="5"/>
        <v>0</v>
      </c>
      <c r="K184" s="91"/>
      <c r="L184" s="92"/>
      <c r="M184" s="93"/>
      <c r="N184" s="57"/>
    </row>
    <row r="185" spans="2:14" ht="24" customHeight="1" x14ac:dyDescent="0.25">
      <c r="B185" s="44"/>
      <c r="C185" s="45"/>
      <c r="D185" s="74"/>
      <c r="E185" s="44"/>
      <c r="F185" s="44"/>
      <c r="G185" s="43"/>
      <c r="H185" s="107"/>
      <c r="I185" s="105">
        <f t="shared" si="5"/>
        <v>0</v>
      </c>
      <c r="K185" s="91"/>
      <c r="L185" s="92"/>
      <c r="M185" s="93"/>
      <c r="N185" s="57"/>
    </row>
    <row r="186" spans="2:14" ht="24.75" customHeight="1" x14ac:dyDescent="0.25">
      <c r="B186" s="44"/>
      <c r="C186" s="45"/>
      <c r="D186" s="74"/>
      <c r="E186" s="44"/>
      <c r="F186" s="44"/>
      <c r="G186" s="43"/>
      <c r="H186" s="107"/>
      <c r="I186" s="105">
        <f t="shared" si="5"/>
        <v>0</v>
      </c>
      <c r="K186" s="91"/>
      <c r="L186" s="92"/>
      <c r="M186" s="93"/>
      <c r="N186" s="57"/>
    </row>
    <row r="187" spans="2:14" ht="24" customHeight="1" x14ac:dyDescent="0.25">
      <c r="B187" s="44"/>
      <c r="C187" s="45"/>
      <c r="D187" s="74"/>
      <c r="E187" s="44"/>
      <c r="F187" s="44"/>
      <c r="G187" s="43"/>
      <c r="H187" s="107"/>
      <c r="I187" s="105">
        <f t="shared" si="5"/>
        <v>0</v>
      </c>
      <c r="K187" s="91"/>
      <c r="L187" s="92"/>
      <c r="M187" s="93"/>
      <c r="N187" s="57"/>
    </row>
    <row r="188" spans="2:14" ht="24" customHeight="1" x14ac:dyDescent="0.25">
      <c r="B188" s="44"/>
      <c r="C188" s="45"/>
      <c r="D188" s="74"/>
      <c r="E188" s="44"/>
      <c r="F188" s="44"/>
      <c r="G188" s="43"/>
      <c r="H188" s="107"/>
      <c r="I188" s="105">
        <f t="shared" si="5"/>
        <v>0</v>
      </c>
      <c r="K188" s="91"/>
      <c r="L188" s="92"/>
      <c r="M188" s="93"/>
      <c r="N188" s="57"/>
    </row>
    <row r="189" spans="2:14" ht="24" customHeight="1" x14ac:dyDescent="0.25">
      <c r="B189" s="44"/>
      <c r="C189" s="45"/>
      <c r="D189" s="74"/>
      <c r="E189" s="44"/>
      <c r="F189" s="44"/>
      <c r="G189" s="43"/>
      <c r="H189" s="107"/>
      <c r="I189" s="105">
        <f t="shared" si="5"/>
        <v>0</v>
      </c>
      <c r="K189" s="91"/>
      <c r="L189" s="92"/>
      <c r="M189" s="93"/>
      <c r="N189" s="57"/>
    </row>
    <row r="190" spans="2:14" ht="24" customHeight="1" x14ac:dyDescent="0.25">
      <c r="B190" s="44"/>
      <c r="C190" s="45"/>
      <c r="D190" s="74"/>
      <c r="E190" s="44"/>
      <c r="F190" s="44"/>
      <c r="G190" s="43"/>
      <c r="H190" s="107"/>
      <c r="I190" s="105">
        <f t="shared" si="5"/>
        <v>0</v>
      </c>
      <c r="K190" s="91"/>
      <c r="L190" s="92"/>
      <c r="M190" s="93"/>
      <c r="N190" s="57"/>
    </row>
    <row r="191" spans="2:14" ht="24" customHeight="1" x14ac:dyDescent="0.25">
      <c r="B191" s="44"/>
      <c r="C191" s="45"/>
      <c r="D191" s="74"/>
      <c r="E191" s="44"/>
      <c r="F191" s="44"/>
      <c r="G191" s="43"/>
      <c r="H191" s="107"/>
      <c r="I191" s="105">
        <f t="shared" si="5"/>
        <v>0</v>
      </c>
      <c r="K191" s="91"/>
      <c r="L191" s="92"/>
      <c r="M191" s="93"/>
      <c r="N191" s="57"/>
    </row>
    <row r="192" spans="2:14" ht="24" customHeight="1" x14ac:dyDescent="0.25">
      <c r="B192" s="44"/>
      <c r="C192" s="45"/>
      <c r="D192" s="74"/>
      <c r="E192" s="44"/>
      <c r="F192" s="44"/>
      <c r="G192" s="43"/>
      <c r="H192" s="107"/>
      <c r="I192" s="105">
        <f t="shared" si="5"/>
        <v>0</v>
      </c>
      <c r="K192" s="91"/>
      <c r="L192" s="92"/>
      <c r="M192" s="93"/>
      <c r="N192" s="57"/>
    </row>
    <row r="193" spans="1:17" ht="24" customHeight="1" x14ac:dyDescent="0.25">
      <c r="B193" s="44"/>
      <c r="C193" s="45"/>
      <c r="D193" s="74"/>
      <c r="E193" s="44"/>
      <c r="F193" s="44"/>
      <c r="G193" s="43"/>
      <c r="H193" s="107"/>
      <c r="I193" s="105">
        <f t="shared" si="5"/>
        <v>0</v>
      </c>
      <c r="K193" s="91"/>
      <c r="L193" s="92"/>
      <c r="M193" s="93"/>
      <c r="N193" s="52"/>
    </row>
    <row r="194" spans="1:17" ht="24.75" customHeight="1" x14ac:dyDescent="0.25">
      <c r="B194" s="44"/>
      <c r="C194" s="45"/>
      <c r="D194" s="74"/>
      <c r="E194" s="44"/>
      <c r="F194" s="44"/>
      <c r="G194" s="43"/>
      <c r="H194" s="107"/>
      <c r="I194" s="105">
        <f t="shared" si="5"/>
        <v>0</v>
      </c>
      <c r="K194" s="91"/>
      <c r="L194" s="92"/>
      <c r="M194" s="93"/>
      <c r="N194" s="57"/>
    </row>
    <row r="195" spans="1:17" ht="24" customHeight="1" x14ac:dyDescent="0.25">
      <c r="B195" s="44"/>
      <c r="C195" s="45"/>
      <c r="D195" s="74"/>
      <c r="E195" s="44"/>
      <c r="F195" s="44"/>
      <c r="G195" s="43"/>
      <c r="H195" s="107"/>
      <c r="I195" s="105">
        <f t="shared" si="5"/>
        <v>0</v>
      </c>
      <c r="K195" s="91"/>
      <c r="L195" s="92"/>
      <c r="M195" s="93"/>
      <c r="N195" s="57"/>
    </row>
    <row r="196" spans="1:17" ht="24" customHeight="1" x14ac:dyDescent="0.25">
      <c r="B196" s="44"/>
      <c r="C196" s="45"/>
      <c r="D196" s="74"/>
      <c r="E196" s="44"/>
      <c r="F196" s="44"/>
      <c r="G196" s="43"/>
      <c r="H196" s="107"/>
      <c r="I196" s="105">
        <f t="shared" si="5"/>
        <v>0</v>
      </c>
      <c r="K196" s="77"/>
      <c r="L196" s="90"/>
      <c r="M196" s="89"/>
    </row>
    <row r="197" spans="1:17" ht="24" customHeight="1" x14ac:dyDescent="0.25">
      <c r="B197" s="44"/>
      <c r="C197" s="45"/>
      <c r="D197" s="74"/>
      <c r="E197" s="44"/>
      <c r="F197" s="44"/>
      <c r="G197" s="43"/>
      <c r="H197" s="107"/>
      <c r="I197" s="105">
        <f t="shared" si="5"/>
        <v>0</v>
      </c>
      <c r="K197" s="77"/>
      <c r="L197" s="90"/>
      <c r="M197" s="78"/>
      <c r="N197" s="52"/>
    </row>
    <row r="198" spans="1:17" ht="24.75" customHeight="1" thickBot="1" x14ac:dyDescent="0.3">
      <c r="B198" s="75"/>
      <c r="C198" s="95"/>
      <c r="D198" s="96"/>
      <c r="E198" s="75"/>
      <c r="F198" s="75"/>
      <c r="G198" s="46"/>
      <c r="H198" s="108"/>
      <c r="I198" s="105">
        <f t="shared" si="5"/>
        <v>0</v>
      </c>
      <c r="K198" s="90"/>
      <c r="L198" s="90"/>
      <c r="M198" s="79"/>
    </row>
    <row r="199" spans="1:17" ht="24" customHeight="1" thickBot="1" x14ac:dyDescent="0.3">
      <c r="B199" s="97"/>
      <c r="C199" s="98"/>
      <c r="D199" s="98"/>
      <c r="E199" s="94"/>
      <c r="F199" s="99"/>
      <c r="G199" s="76">
        <f>SUM(G177:G198)</f>
        <v>0</v>
      </c>
      <c r="H199" s="109">
        <f>SUM(H177:H198)</f>
        <v>0</v>
      </c>
      <c r="I199" s="76">
        <f>SUM(I177:I198)</f>
        <v>0</v>
      </c>
      <c r="K199" s="77"/>
      <c r="L199" s="90"/>
      <c r="M199" s="89"/>
    </row>
    <row r="200" spans="1:17" x14ac:dyDescent="0.2">
      <c r="B200" s="24"/>
    </row>
    <row r="201" spans="1:17" x14ac:dyDescent="0.2">
      <c r="B201" s="137"/>
      <c r="C201" s="135"/>
      <c r="D201" s="135"/>
      <c r="E201" s="135"/>
      <c r="F201" s="135"/>
      <c r="G201" s="135"/>
      <c r="H201" s="135"/>
      <c r="I201" s="136"/>
      <c r="J201" s="25"/>
    </row>
    <row r="202" spans="1:17" ht="12" customHeight="1" x14ac:dyDescent="0.2">
      <c r="B202" s="137"/>
      <c r="C202" s="135"/>
      <c r="D202" s="135"/>
      <c r="E202" s="135"/>
      <c r="F202" s="135"/>
      <c r="G202" s="135"/>
      <c r="H202" s="135"/>
      <c r="I202" s="136"/>
      <c r="J202" s="25"/>
    </row>
    <row r="203" spans="1:17" x14ac:dyDescent="0.2">
      <c r="B203" s="137"/>
      <c r="C203" s="135"/>
      <c r="D203" s="135"/>
      <c r="E203" s="135"/>
      <c r="F203" s="135"/>
      <c r="G203" s="135"/>
      <c r="H203" s="135"/>
      <c r="I203" s="136"/>
      <c r="J203" s="26"/>
    </row>
    <row r="204" spans="1:17" x14ac:dyDescent="0.2">
      <c r="B204" s="137"/>
      <c r="C204" s="135"/>
      <c r="D204" s="135"/>
      <c r="E204" s="135"/>
      <c r="F204" s="135"/>
      <c r="G204" s="135"/>
      <c r="H204" s="135"/>
      <c r="I204" s="136"/>
      <c r="J204" s="26"/>
    </row>
    <row r="205" spans="1:17" ht="18" x14ac:dyDescent="0.25">
      <c r="B205" s="130" t="s">
        <v>67</v>
      </c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55"/>
      <c r="O205" s="55"/>
      <c r="P205" s="55"/>
      <c r="Q205" s="55"/>
    </row>
    <row r="206" spans="1:17" ht="30" x14ac:dyDescent="0.4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53"/>
      <c r="O206" s="59"/>
      <c r="P206" s="59"/>
      <c r="Q206" s="59"/>
    </row>
    <row r="207" spans="1:17" ht="27.75" x14ac:dyDescent="0.4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53"/>
      <c r="O207" s="60"/>
      <c r="P207" s="60"/>
      <c r="Q207" s="60"/>
    </row>
    <row r="208" spans="1:17" ht="15.75" thickBot="1" x14ac:dyDescent="0.25">
      <c r="C208" s="5"/>
      <c r="F208" s="6"/>
    </row>
    <row r="209" spans="2:14" ht="24" customHeight="1" thickBot="1" x14ac:dyDescent="0.3">
      <c r="B209" s="4"/>
      <c r="C209" s="129">
        <f>SUMMARY!$B$6</f>
        <v>0</v>
      </c>
      <c r="D209" s="129"/>
      <c r="E209" s="7"/>
      <c r="F209" s="7"/>
      <c r="G209" s="87" t="str">
        <f>SUMMARY!$G$7</f>
        <v xml:space="preserve">  </v>
      </c>
      <c r="H209" s="101"/>
      <c r="I209" s="101"/>
      <c r="K209" s="125"/>
      <c r="L209" s="125"/>
      <c r="M209" s="125"/>
      <c r="N209" s="55"/>
    </row>
    <row r="210" spans="2:14" ht="24" customHeight="1" thickBot="1" x14ac:dyDescent="0.3">
      <c r="B210" s="4"/>
      <c r="C210" s="138">
        <f>SUMMARY!$B$8</f>
        <v>0</v>
      </c>
      <c r="D210" s="138"/>
      <c r="E210" s="4"/>
      <c r="G210" s="88">
        <f>SUMMARY!$G$8</f>
        <v>0</v>
      </c>
      <c r="H210" s="102"/>
      <c r="I210" s="102"/>
      <c r="K210" s="124"/>
      <c r="L210" s="124"/>
      <c r="M210" s="124"/>
      <c r="N210" s="56"/>
    </row>
    <row r="211" spans="2:14" ht="16.5" thickBot="1" x14ac:dyDescent="0.3">
      <c r="C211" s="7"/>
      <c r="D211" s="9"/>
      <c r="F211" s="64"/>
      <c r="G211" s="10" t="s">
        <v>4</v>
      </c>
      <c r="H211" s="10"/>
      <c r="I211" s="10"/>
      <c r="K211" s="124"/>
      <c r="L211" s="124"/>
      <c r="M211" s="124"/>
      <c r="N211" s="56"/>
    </row>
    <row r="212" spans="2:14" ht="16.5" thickBot="1" x14ac:dyDescent="0.25">
      <c r="C212" s="11"/>
      <c r="D212" s="12"/>
      <c r="F212" s="68">
        <f>SUMMARY!$F$11</f>
        <v>0</v>
      </c>
      <c r="G212" s="66">
        <f>SUMMARY!$G$11</f>
        <v>0</v>
      </c>
      <c r="H212" s="103"/>
      <c r="I212" s="103"/>
      <c r="K212" s="91"/>
      <c r="L212" s="92"/>
      <c r="M212" s="93"/>
      <c r="N212" s="57"/>
    </row>
    <row r="213" spans="2:14" ht="25.5" customHeight="1" x14ac:dyDescent="0.35">
      <c r="B213" s="131"/>
      <c r="C213" s="131"/>
      <c r="D213" s="131"/>
      <c r="E213" s="131"/>
      <c r="F213" s="131"/>
      <c r="G213" s="131"/>
      <c r="H213" s="100"/>
      <c r="I213" s="100"/>
      <c r="J213" s="14"/>
      <c r="K213" s="91"/>
      <c r="L213" s="92"/>
      <c r="M213" s="93"/>
      <c r="N213" s="57"/>
    </row>
    <row r="214" spans="2:14" ht="15.75" thickBot="1" x14ac:dyDescent="0.25">
      <c r="K214" s="91"/>
      <c r="L214" s="92"/>
      <c r="M214" s="93"/>
      <c r="N214" s="57"/>
    </row>
    <row r="215" spans="2:14" ht="24" customHeight="1" thickBot="1" x14ac:dyDescent="0.25">
      <c r="B215" s="151" t="s">
        <v>81</v>
      </c>
      <c r="C215" s="152"/>
      <c r="D215" s="152"/>
      <c r="E215" s="152"/>
      <c r="F215" s="152"/>
      <c r="G215" s="152"/>
      <c r="H215" s="153"/>
      <c r="I215" s="154"/>
      <c r="K215" s="91"/>
      <c r="L215" s="92"/>
      <c r="M215" s="93"/>
      <c r="N215" s="57"/>
    </row>
    <row r="216" spans="2:14" ht="24" customHeight="1" thickBot="1" x14ac:dyDescent="0.25">
      <c r="B216" s="104" t="s">
        <v>30</v>
      </c>
      <c r="C216" s="132" t="s">
        <v>12</v>
      </c>
      <c r="D216" s="132"/>
      <c r="E216" s="133" t="s">
        <v>11</v>
      </c>
      <c r="F216" s="134"/>
      <c r="G216" s="127" t="s">
        <v>31</v>
      </c>
      <c r="H216" s="150" t="s">
        <v>82</v>
      </c>
      <c r="I216" s="139" t="s">
        <v>83</v>
      </c>
      <c r="K216" s="91"/>
      <c r="L216" s="92"/>
      <c r="M216" s="93"/>
      <c r="N216" s="57"/>
    </row>
    <row r="217" spans="2:14" ht="24" customHeight="1" thickBot="1" x14ac:dyDescent="0.3">
      <c r="B217" s="67" t="s">
        <v>7</v>
      </c>
      <c r="C217" s="16" t="s">
        <v>8</v>
      </c>
      <c r="D217" s="17" t="s">
        <v>2</v>
      </c>
      <c r="E217" s="16" t="s">
        <v>9</v>
      </c>
      <c r="F217" s="16" t="s">
        <v>10</v>
      </c>
      <c r="G217" s="128"/>
      <c r="H217" s="140"/>
      <c r="I217" s="140"/>
      <c r="K217" s="91"/>
      <c r="L217" s="92"/>
      <c r="M217" s="93"/>
      <c r="N217" s="57"/>
    </row>
    <row r="218" spans="2:14" ht="24" customHeight="1" x14ac:dyDescent="0.25">
      <c r="B218" s="38"/>
      <c r="C218" s="39"/>
      <c r="D218" s="72"/>
      <c r="E218" s="38"/>
      <c r="F218" s="38"/>
      <c r="G218" s="40"/>
      <c r="H218" s="106"/>
      <c r="I218" s="105">
        <f>IFERROR(G218*H218,"")</f>
        <v>0</v>
      </c>
      <c r="K218" s="91"/>
      <c r="L218" s="92"/>
      <c r="M218" s="93"/>
      <c r="N218" s="57"/>
    </row>
    <row r="219" spans="2:14" ht="24" customHeight="1" x14ac:dyDescent="0.25">
      <c r="B219" s="41"/>
      <c r="C219" s="42"/>
      <c r="D219" s="73"/>
      <c r="E219" s="41"/>
      <c r="F219" s="41"/>
      <c r="G219" s="43"/>
      <c r="H219" s="107"/>
      <c r="I219" s="105">
        <f t="shared" ref="I219:I239" si="6">IFERROR(G219*H219,"")</f>
        <v>0</v>
      </c>
      <c r="K219" s="91"/>
      <c r="L219" s="92"/>
      <c r="M219" s="93"/>
      <c r="N219" s="57"/>
    </row>
    <row r="220" spans="2:14" ht="24" customHeight="1" x14ac:dyDescent="0.25">
      <c r="B220" s="44"/>
      <c r="C220" s="45"/>
      <c r="D220" s="74"/>
      <c r="E220" s="44"/>
      <c r="F220" s="44"/>
      <c r="G220" s="43"/>
      <c r="H220" s="107"/>
      <c r="I220" s="105">
        <f t="shared" si="6"/>
        <v>0</v>
      </c>
      <c r="K220" s="91"/>
      <c r="L220" s="92"/>
      <c r="M220" s="93"/>
      <c r="N220" s="57"/>
    </row>
    <row r="221" spans="2:14" ht="24" customHeight="1" x14ac:dyDescent="0.25">
      <c r="B221" s="44"/>
      <c r="C221" s="45"/>
      <c r="D221" s="74"/>
      <c r="E221" s="44"/>
      <c r="F221" s="44"/>
      <c r="G221" s="43"/>
      <c r="H221" s="107"/>
      <c r="I221" s="105">
        <f t="shared" si="6"/>
        <v>0</v>
      </c>
      <c r="K221" s="91"/>
      <c r="L221" s="92"/>
      <c r="M221" s="93"/>
      <c r="N221" s="57"/>
    </row>
    <row r="222" spans="2:14" ht="24" customHeight="1" x14ac:dyDescent="0.25">
      <c r="B222" s="44"/>
      <c r="C222" s="45"/>
      <c r="D222" s="74"/>
      <c r="E222" s="44"/>
      <c r="F222" s="44"/>
      <c r="G222" s="43"/>
      <c r="H222" s="107"/>
      <c r="I222" s="105">
        <f t="shared" si="6"/>
        <v>0</v>
      </c>
      <c r="K222" s="91"/>
      <c r="L222" s="92"/>
      <c r="M222" s="93"/>
      <c r="N222" s="57"/>
    </row>
    <row r="223" spans="2:14" ht="24" customHeight="1" x14ac:dyDescent="0.25">
      <c r="B223" s="44"/>
      <c r="C223" s="45"/>
      <c r="D223" s="74"/>
      <c r="E223" s="44"/>
      <c r="F223" s="44"/>
      <c r="G223" s="43"/>
      <c r="H223" s="107"/>
      <c r="I223" s="105">
        <f t="shared" si="6"/>
        <v>0</v>
      </c>
      <c r="K223" s="91"/>
      <c r="L223" s="92"/>
      <c r="M223" s="93"/>
      <c r="N223" s="57"/>
    </row>
    <row r="224" spans="2:14" ht="24" customHeight="1" x14ac:dyDescent="0.25">
      <c r="B224" s="44"/>
      <c r="C224" s="45"/>
      <c r="D224" s="74"/>
      <c r="E224" s="44"/>
      <c r="F224" s="44"/>
      <c r="G224" s="43"/>
      <c r="H224" s="107"/>
      <c r="I224" s="105">
        <f t="shared" si="6"/>
        <v>0</v>
      </c>
      <c r="K224" s="91"/>
      <c r="L224" s="92"/>
      <c r="M224" s="93"/>
      <c r="N224" s="57"/>
    </row>
    <row r="225" spans="2:14" ht="24" customHeight="1" x14ac:dyDescent="0.25">
      <c r="B225" s="44"/>
      <c r="C225" s="45"/>
      <c r="D225" s="74"/>
      <c r="E225" s="44"/>
      <c r="F225" s="44"/>
      <c r="G225" s="43"/>
      <c r="H225" s="107"/>
      <c r="I225" s="105">
        <f t="shared" si="6"/>
        <v>0</v>
      </c>
      <c r="K225" s="91"/>
      <c r="L225" s="92"/>
      <c r="M225" s="93"/>
      <c r="N225" s="57"/>
    </row>
    <row r="226" spans="2:14" ht="24" customHeight="1" x14ac:dyDescent="0.25">
      <c r="B226" s="44"/>
      <c r="C226" s="45"/>
      <c r="D226" s="74"/>
      <c r="E226" s="44"/>
      <c r="F226" s="44"/>
      <c r="G226" s="43"/>
      <c r="H226" s="107"/>
      <c r="I226" s="105">
        <f t="shared" si="6"/>
        <v>0</v>
      </c>
      <c r="K226" s="91"/>
      <c r="L226" s="92"/>
      <c r="M226" s="93"/>
      <c r="N226" s="57"/>
    </row>
    <row r="227" spans="2:14" ht="24" customHeight="1" x14ac:dyDescent="0.25">
      <c r="B227" s="44"/>
      <c r="C227" s="45"/>
      <c r="D227" s="74"/>
      <c r="E227" s="44"/>
      <c r="F227" s="44"/>
      <c r="G227" s="43"/>
      <c r="H227" s="107"/>
      <c r="I227" s="105">
        <f t="shared" si="6"/>
        <v>0</v>
      </c>
      <c r="K227" s="91"/>
      <c r="L227" s="92"/>
      <c r="M227" s="93"/>
      <c r="N227" s="57"/>
    </row>
    <row r="228" spans="2:14" ht="24" customHeight="1" x14ac:dyDescent="0.25">
      <c r="B228" s="44"/>
      <c r="C228" s="45"/>
      <c r="D228" s="74"/>
      <c r="E228" s="44"/>
      <c r="F228" s="44"/>
      <c r="G228" s="43"/>
      <c r="H228" s="107"/>
      <c r="I228" s="105">
        <f t="shared" si="6"/>
        <v>0</v>
      </c>
      <c r="K228" s="91"/>
      <c r="L228" s="92"/>
      <c r="M228" s="93"/>
      <c r="N228" s="57"/>
    </row>
    <row r="229" spans="2:14" ht="24" customHeight="1" x14ac:dyDescent="0.25">
      <c r="B229" s="44"/>
      <c r="C229" s="45"/>
      <c r="D229" s="74"/>
      <c r="E229" s="44"/>
      <c r="F229" s="44"/>
      <c r="G229" s="43"/>
      <c r="H229" s="107"/>
      <c r="I229" s="105">
        <f t="shared" si="6"/>
        <v>0</v>
      </c>
      <c r="K229" s="91"/>
      <c r="L229" s="92"/>
      <c r="M229" s="93"/>
      <c r="N229" s="57"/>
    </row>
    <row r="230" spans="2:14" ht="24" customHeight="1" x14ac:dyDescent="0.25">
      <c r="B230" s="44"/>
      <c r="C230" s="45"/>
      <c r="D230" s="74"/>
      <c r="E230" s="44"/>
      <c r="F230" s="44"/>
      <c r="G230" s="43"/>
      <c r="H230" s="107"/>
      <c r="I230" s="105">
        <f t="shared" si="6"/>
        <v>0</v>
      </c>
      <c r="K230" s="91"/>
      <c r="L230" s="92"/>
      <c r="M230" s="93"/>
      <c r="N230" s="57"/>
    </row>
    <row r="231" spans="2:14" ht="24" customHeight="1" x14ac:dyDescent="0.25">
      <c r="B231" s="44"/>
      <c r="C231" s="45"/>
      <c r="D231" s="74"/>
      <c r="E231" s="44"/>
      <c r="F231" s="44"/>
      <c r="G231" s="43"/>
      <c r="H231" s="107"/>
      <c r="I231" s="105">
        <f t="shared" si="6"/>
        <v>0</v>
      </c>
      <c r="K231" s="91"/>
      <c r="L231" s="92"/>
      <c r="M231" s="93"/>
      <c r="N231" s="57"/>
    </row>
    <row r="232" spans="2:14" ht="24" customHeight="1" x14ac:dyDescent="0.25">
      <c r="B232" s="44"/>
      <c r="C232" s="45"/>
      <c r="D232" s="74"/>
      <c r="E232" s="44"/>
      <c r="F232" s="44"/>
      <c r="G232" s="43"/>
      <c r="H232" s="107"/>
      <c r="I232" s="105">
        <f t="shared" si="6"/>
        <v>0</v>
      </c>
      <c r="K232" s="91"/>
      <c r="L232" s="92"/>
      <c r="M232" s="93"/>
      <c r="N232" s="57"/>
    </row>
    <row r="233" spans="2:14" ht="24" customHeight="1" x14ac:dyDescent="0.25">
      <c r="B233" s="44"/>
      <c r="C233" s="45"/>
      <c r="D233" s="74"/>
      <c r="E233" s="44"/>
      <c r="F233" s="44"/>
      <c r="G233" s="43"/>
      <c r="H233" s="107"/>
      <c r="I233" s="105">
        <f t="shared" si="6"/>
        <v>0</v>
      </c>
      <c r="K233" s="91"/>
      <c r="L233" s="92"/>
      <c r="M233" s="93"/>
      <c r="N233" s="57"/>
    </row>
    <row r="234" spans="2:14" ht="24" customHeight="1" x14ac:dyDescent="0.25">
      <c r="B234" s="44"/>
      <c r="C234" s="45"/>
      <c r="D234" s="74"/>
      <c r="E234" s="44"/>
      <c r="F234" s="44"/>
      <c r="G234" s="43"/>
      <c r="H234" s="107"/>
      <c r="I234" s="105">
        <f t="shared" si="6"/>
        <v>0</v>
      </c>
      <c r="K234" s="91"/>
      <c r="L234" s="92"/>
      <c r="M234" s="93"/>
      <c r="N234" s="52"/>
    </row>
    <row r="235" spans="2:14" ht="24" customHeight="1" x14ac:dyDescent="0.25">
      <c r="B235" s="44"/>
      <c r="C235" s="45"/>
      <c r="D235" s="74"/>
      <c r="E235" s="44"/>
      <c r="F235" s="44"/>
      <c r="G235" s="43"/>
      <c r="H235" s="107"/>
      <c r="I235" s="105">
        <f t="shared" si="6"/>
        <v>0</v>
      </c>
      <c r="K235" s="91"/>
      <c r="L235" s="92"/>
      <c r="M235" s="93"/>
      <c r="N235" s="57"/>
    </row>
    <row r="236" spans="2:14" ht="24" customHeight="1" x14ac:dyDescent="0.25">
      <c r="B236" s="44"/>
      <c r="C236" s="45"/>
      <c r="D236" s="74"/>
      <c r="E236" s="44"/>
      <c r="F236" s="44"/>
      <c r="G236" s="43"/>
      <c r="H236" s="107"/>
      <c r="I236" s="105">
        <f t="shared" si="6"/>
        <v>0</v>
      </c>
      <c r="K236" s="91"/>
      <c r="L236" s="92"/>
      <c r="M236" s="93"/>
      <c r="N236" s="57"/>
    </row>
    <row r="237" spans="2:14" ht="24" customHeight="1" x14ac:dyDescent="0.25">
      <c r="B237" s="44"/>
      <c r="C237" s="45"/>
      <c r="D237" s="74"/>
      <c r="E237" s="44"/>
      <c r="F237" s="44"/>
      <c r="G237" s="43"/>
      <c r="H237" s="107"/>
      <c r="I237" s="105">
        <f t="shared" si="6"/>
        <v>0</v>
      </c>
      <c r="K237" s="77"/>
      <c r="L237" s="90"/>
      <c r="M237" s="89"/>
    </row>
    <row r="238" spans="2:14" ht="24" customHeight="1" x14ac:dyDescent="0.25">
      <c r="B238" s="44"/>
      <c r="C238" s="45"/>
      <c r="D238" s="74"/>
      <c r="E238" s="44"/>
      <c r="F238" s="44"/>
      <c r="G238" s="43"/>
      <c r="H238" s="107"/>
      <c r="I238" s="105">
        <f t="shared" si="6"/>
        <v>0</v>
      </c>
      <c r="K238" s="77"/>
      <c r="L238" s="90"/>
      <c r="M238" s="78"/>
      <c r="N238" s="52"/>
    </row>
    <row r="239" spans="2:14" ht="24.75" customHeight="1" thickBot="1" x14ac:dyDescent="0.3">
      <c r="B239" s="75"/>
      <c r="C239" s="95"/>
      <c r="D239" s="96"/>
      <c r="E239" s="75"/>
      <c r="F239" s="75"/>
      <c r="G239" s="46"/>
      <c r="H239" s="108"/>
      <c r="I239" s="105">
        <f t="shared" si="6"/>
        <v>0</v>
      </c>
      <c r="K239" s="90"/>
      <c r="L239" s="90"/>
      <c r="M239" s="79"/>
    </row>
    <row r="240" spans="2:14" ht="24" customHeight="1" thickBot="1" x14ac:dyDescent="0.3">
      <c r="B240" s="97"/>
      <c r="C240" s="98"/>
      <c r="D240" s="98"/>
      <c r="E240" s="94"/>
      <c r="F240" s="99"/>
      <c r="G240" s="76">
        <f>SUM(G218:G239)</f>
        <v>0</v>
      </c>
      <c r="H240" s="109">
        <f>SUM(H218:H239)</f>
        <v>0</v>
      </c>
      <c r="I240" s="76">
        <f>SUM(I218:I239)</f>
        <v>0</v>
      </c>
      <c r="K240" s="77"/>
      <c r="L240" s="90"/>
      <c r="M240" s="89"/>
    </row>
    <row r="241" spans="2:17" x14ac:dyDescent="0.2">
      <c r="B241" s="24"/>
    </row>
    <row r="242" spans="2:17" x14ac:dyDescent="0.2">
      <c r="B242" s="137"/>
      <c r="C242" s="135"/>
      <c r="D242" s="135"/>
      <c r="E242" s="135"/>
      <c r="F242" s="135"/>
      <c r="G242" s="135"/>
      <c r="H242" s="135"/>
      <c r="I242" s="136"/>
      <c r="J242" s="25"/>
    </row>
    <row r="243" spans="2:17" x14ac:dyDescent="0.2">
      <c r="B243" s="137"/>
      <c r="C243" s="135"/>
      <c r="D243" s="135"/>
      <c r="E243" s="135"/>
      <c r="F243" s="135"/>
      <c r="G243" s="135"/>
      <c r="H243" s="135"/>
      <c r="I243" s="136"/>
      <c r="J243" s="25"/>
    </row>
    <row r="244" spans="2:17" x14ac:dyDescent="0.2">
      <c r="B244" s="137"/>
      <c r="C244" s="135"/>
      <c r="D244" s="135"/>
      <c r="E244" s="135"/>
      <c r="F244" s="135"/>
      <c r="G244" s="135"/>
      <c r="H244" s="135"/>
      <c r="I244" s="136"/>
      <c r="J244" s="26"/>
    </row>
    <row r="245" spans="2:17" x14ac:dyDescent="0.2">
      <c r="B245" s="137"/>
      <c r="C245" s="135"/>
      <c r="D245" s="135"/>
      <c r="E245" s="135"/>
      <c r="F245" s="135"/>
      <c r="G245" s="135"/>
      <c r="H245" s="135"/>
      <c r="I245" s="136"/>
      <c r="J245" s="26"/>
    </row>
    <row r="246" spans="2:17" ht="26.25" customHeight="1" x14ac:dyDescent="0.25">
      <c r="B246" s="130" t="s">
        <v>68</v>
      </c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55"/>
      <c r="O246" s="55"/>
      <c r="P246" s="55"/>
      <c r="Q246" s="55"/>
    </row>
  </sheetData>
  <mergeCells count="133">
    <mergeCell ref="B215:I215"/>
    <mergeCell ref="H216:H217"/>
    <mergeCell ref="I216:I217"/>
    <mergeCell ref="B213:G213"/>
    <mergeCell ref="C216:D216"/>
    <mergeCell ref="E216:F216"/>
    <mergeCell ref="G216:G217"/>
    <mergeCell ref="H204:I204"/>
    <mergeCell ref="B203:G203"/>
    <mergeCell ref="B204:G204"/>
    <mergeCell ref="B161:G161"/>
    <mergeCell ref="C134:D134"/>
    <mergeCell ref="H37:I37"/>
    <mergeCell ref="H38:I38"/>
    <mergeCell ref="H39:I39"/>
    <mergeCell ref="H40:I40"/>
    <mergeCell ref="H78:I78"/>
    <mergeCell ref="H79:I79"/>
    <mergeCell ref="H80:I80"/>
    <mergeCell ref="H81:I81"/>
    <mergeCell ref="H119:I119"/>
    <mergeCell ref="B163:G163"/>
    <mergeCell ref="B164:M164"/>
    <mergeCell ref="A165:M165"/>
    <mergeCell ref="H161:I161"/>
    <mergeCell ref="H162:I162"/>
    <mergeCell ref="H163:I163"/>
    <mergeCell ref="A43:F43"/>
    <mergeCell ref="G43:M43"/>
    <mergeCell ref="B37:G37"/>
    <mergeCell ref="B38:G38"/>
    <mergeCell ref="B39:G39"/>
    <mergeCell ref="B40:G40"/>
    <mergeCell ref="B41:M41"/>
    <mergeCell ref="A42:M42"/>
    <mergeCell ref="H201:I201"/>
    <mergeCell ref="B174:I174"/>
    <mergeCell ref="H175:H176"/>
    <mergeCell ref="I175:I176"/>
    <mergeCell ref="B133:I133"/>
    <mergeCell ref="H134:H135"/>
    <mergeCell ref="I134:I135"/>
    <mergeCell ref="A166:M166"/>
    <mergeCell ref="C168:D168"/>
    <mergeCell ref="K168:M168"/>
    <mergeCell ref="A125:M125"/>
    <mergeCell ref="C127:D127"/>
    <mergeCell ref="K127:M127"/>
    <mergeCell ref="C128:D128"/>
    <mergeCell ref="K128:M129"/>
    <mergeCell ref="B160:G160"/>
    <mergeCell ref="B79:G79"/>
    <mergeCell ref="B80:G80"/>
    <mergeCell ref="B81:G81"/>
    <mergeCell ref="E93:F93"/>
    <mergeCell ref="G93:G94"/>
    <mergeCell ref="B119:G119"/>
    <mergeCell ref="B120:G120"/>
    <mergeCell ref="B121:G121"/>
    <mergeCell ref="B122:G122"/>
    <mergeCell ref="C93:D93"/>
    <mergeCell ref="B82:M82"/>
    <mergeCell ref="A83:M83"/>
    <mergeCell ref="A84:M84"/>
    <mergeCell ref="C86:D86"/>
    <mergeCell ref="K86:M86"/>
    <mergeCell ref="C87:D87"/>
    <mergeCell ref="K87:M88"/>
    <mergeCell ref="B90:G90"/>
    <mergeCell ref="H120:I120"/>
    <mergeCell ref="H121:I121"/>
    <mergeCell ref="H122:I122"/>
    <mergeCell ref="B92:I92"/>
    <mergeCell ref="H93:H94"/>
    <mergeCell ref="I93:I94"/>
    <mergeCell ref="K45:M45"/>
    <mergeCell ref="C46:D46"/>
    <mergeCell ref="K46:M47"/>
    <mergeCell ref="B49:G49"/>
    <mergeCell ref="C45:D45"/>
    <mergeCell ref="C52:D52"/>
    <mergeCell ref="E52:F52"/>
    <mergeCell ref="G52:G53"/>
    <mergeCell ref="B78:G78"/>
    <mergeCell ref="B51:I51"/>
    <mergeCell ref="H52:H53"/>
    <mergeCell ref="I52:I53"/>
    <mergeCell ref="E134:F134"/>
    <mergeCell ref="G134:G135"/>
    <mergeCell ref="B123:M123"/>
    <mergeCell ref="A124:M124"/>
    <mergeCell ref="B131:G131"/>
    <mergeCell ref="K210:M211"/>
    <mergeCell ref="C169:D169"/>
    <mergeCell ref="K169:M170"/>
    <mergeCell ref="B172:G172"/>
    <mergeCell ref="C175:D175"/>
    <mergeCell ref="E175:F175"/>
    <mergeCell ref="H160:I160"/>
    <mergeCell ref="C210:D210"/>
    <mergeCell ref="B162:G162"/>
    <mergeCell ref="B205:M205"/>
    <mergeCell ref="A206:M206"/>
    <mergeCell ref="A207:M207"/>
    <mergeCell ref="C209:D209"/>
    <mergeCell ref="K209:M209"/>
    <mergeCell ref="G175:G176"/>
    <mergeCell ref="B201:G201"/>
    <mergeCell ref="B202:G202"/>
    <mergeCell ref="H202:I202"/>
    <mergeCell ref="H203:I203"/>
    <mergeCell ref="B242:G242"/>
    <mergeCell ref="B243:G243"/>
    <mergeCell ref="B244:G244"/>
    <mergeCell ref="B245:G245"/>
    <mergeCell ref="B246:M246"/>
    <mergeCell ref="H242:I242"/>
    <mergeCell ref="H243:I243"/>
    <mergeCell ref="H244:I244"/>
    <mergeCell ref="H245:I245"/>
    <mergeCell ref="B8:G8"/>
    <mergeCell ref="A1:M1"/>
    <mergeCell ref="A2:M2"/>
    <mergeCell ref="C4:D4"/>
    <mergeCell ref="K4:M4"/>
    <mergeCell ref="C5:D5"/>
    <mergeCell ref="K5:M6"/>
    <mergeCell ref="B10:I10"/>
    <mergeCell ref="C11:D11"/>
    <mergeCell ref="E11:F11"/>
    <mergeCell ref="G11:G12"/>
    <mergeCell ref="H11:H12"/>
    <mergeCell ref="I11:I12"/>
  </mergeCells>
  <phoneticPr fontId="3" type="noConversion"/>
  <printOptions horizontalCentered="1"/>
  <pageMargins left="0" right="0" top="0.5" bottom="0.5" header="0.5" footer="0.5"/>
  <pageSetup scale="52" fitToHeight="4" orientation="landscape" r:id="rId1"/>
  <headerFooter alignWithMargins="0"/>
  <rowBreaks count="5" manualBreakCount="5">
    <brk id="42" max="14" man="1"/>
    <brk id="83" max="14" man="1"/>
    <brk id="124" max="14" man="1"/>
    <brk id="165" max="14" man="1"/>
    <brk id="206" max="14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'TITLE CODES'!$A$2:$A$306</xm:f>
          </x14:formula1>
          <xm:sqref>D13:D34 D218:D239 D95:D116 D54:D75 D136:D157 D177:D198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transitionEvaluation="1" codeName="Sheet10">
    <tabColor indexed="20"/>
  </sheetPr>
  <dimension ref="A1:BW246"/>
  <sheetViews>
    <sheetView showGridLines="0" showZeros="0" defaultGridColor="0" colorId="22" zoomScale="80" zoomScaleNormal="80" workbookViewId="0">
      <selection activeCell="I13" sqref="I13"/>
    </sheetView>
  </sheetViews>
  <sheetFormatPr defaultColWidth="11.44140625" defaultRowHeight="15" x14ac:dyDescent="0.2"/>
  <cols>
    <col min="1" max="1" width="1" style="2" customWidth="1"/>
    <col min="2" max="2" width="15.6640625" style="8" customWidth="1"/>
    <col min="3" max="3" width="28.77734375" style="2" customWidth="1"/>
    <col min="4" max="4" width="63.77734375" style="2" customWidth="1"/>
    <col min="5" max="5" width="10.88671875" style="2" customWidth="1"/>
    <col min="6" max="6" width="10.77734375" style="2" customWidth="1"/>
    <col min="7" max="9" width="13.77734375" style="2" customWidth="1"/>
    <col min="10" max="10" width="2.88671875" style="2" customWidth="1"/>
    <col min="11" max="11" width="52.5546875" style="2" customWidth="1"/>
    <col min="12" max="12" width="1.109375" style="2" customWidth="1"/>
    <col min="13" max="13" width="16.33203125" style="2" customWidth="1"/>
    <col min="14" max="14" width="3.33203125" style="54" hidden="1" customWidth="1"/>
    <col min="15" max="17" width="10.33203125" style="54" hidden="1" customWidth="1"/>
    <col min="18" max="20" width="11.44140625" style="54" hidden="1" customWidth="1"/>
    <col min="21" max="21" width="17" style="54" hidden="1" customWidth="1"/>
    <col min="22" max="22" width="11.44140625" style="54" hidden="1" customWidth="1"/>
    <col min="23" max="24" width="11.44140625" style="54" customWidth="1"/>
    <col min="25" max="75" width="11.44140625" style="2"/>
    <col min="76" max="16384" width="11.44140625" style="48"/>
  </cols>
  <sheetData>
    <row r="1" spans="1:75" s="47" customFormat="1" ht="18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53"/>
      <c r="O1" s="53"/>
      <c r="P1" s="53"/>
      <c r="Q1" s="53"/>
      <c r="R1" s="54"/>
      <c r="S1" s="54"/>
      <c r="T1" s="54"/>
      <c r="U1" s="54"/>
      <c r="V1" s="54"/>
      <c r="W1" s="54"/>
      <c r="X1" s="54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</row>
    <row r="2" spans="1:75" s="47" customFormat="1" ht="18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53"/>
      <c r="O2" s="53"/>
      <c r="P2" s="53"/>
      <c r="Q2" s="53"/>
      <c r="R2" s="54"/>
      <c r="S2" s="54"/>
      <c r="T2" s="54"/>
      <c r="U2" s="54"/>
      <c r="V2" s="54"/>
      <c r="W2" s="54"/>
      <c r="X2" s="54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</row>
    <row r="3" spans="1:75" ht="17.25" customHeight="1" thickBot="1" x14ac:dyDescent="0.25">
      <c r="C3" s="5"/>
      <c r="F3" s="6"/>
    </row>
    <row r="4" spans="1:75" ht="24.75" customHeight="1" thickBot="1" x14ac:dyDescent="0.3">
      <c r="B4" s="4" t="s">
        <v>0</v>
      </c>
      <c r="C4" s="129">
        <f>SUMMARY!$B$6</f>
        <v>0</v>
      </c>
      <c r="D4" s="129"/>
      <c r="E4" s="7" t="s">
        <v>33</v>
      </c>
      <c r="F4" s="7"/>
      <c r="G4" s="87" t="str">
        <f>SUMMARY!$G$7</f>
        <v xml:space="preserve">  </v>
      </c>
      <c r="H4" s="101"/>
      <c r="I4" s="101"/>
      <c r="K4" s="141" t="s">
        <v>6</v>
      </c>
      <c r="L4" s="142"/>
      <c r="M4" s="143"/>
      <c r="N4" s="55"/>
      <c r="O4" s="55"/>
      <c r="P4" s="55"/>
      <c r="Q4" s="55"/>
    </row>
    <row r="5" spans="1:75" ht="24" customHeight="1" thickBot="1" x14ac:dyDescent="0.3">
      <c r="B5" s="4" t="s">
        <v>32</v>
      </c>
      <c r="C5" s="138">
        <f>SUMMARY!$B$8</f>
        <v>0</v>
      </c>
      <c r="D5" s="138"/>
      <c r="E5" s="4" t="s">
        <v>14</v>
      </c>
      <c r="G5" s="88">
        <f>SUMMARY!$G$8</f>
        <v>0</v>
      </c>
      <c r="H5" s="102"/>
      <c r="I5" s="102"/>
      <c r="K5" s="144" t="s">
        <v>27</v>
      </c>
      <c r="L5" s="145"/>
      <c r="M5" s="146"/>
      <c r="N5" s="56"/>
      <c r="O5" s="56"/>
      <c r="P5" s="56"/>
      <c r="Q5" s="56"/>
    </row>
    <row r="6" spans="1:75" ht="19.5" customHeight="1" thickBot="1" x14ac:dyDescent="0.3">
      <c r="C6" s="7"/>
      <c r="D6" s="9"/>
      <c r="F6" s="64" t="s">
        <v>3</v>
      </c>
      <c r="G6" s="10" t="s">
        <v>4</v>
      </c>
      <c r="H6" s="10"/>
      <c r="I6" s="10"/>
      <c r="K6" s="147"/>
      <c r="L6" s="148"/>
      <c r="M6" s="149"/>
      <c r="N6" s="56"/>
      <c r="O6" s="56"/>
      <c r="P6" s="56"/>
      <c r="Q6" s="56"/>
    </row>
    <row r="7" spans="1:75" ht="24" customHeight="1" thickTop="1" thickBot="1" x14ac:dyDescent="0.25">
      <c r="C7" s="11"/>
      <c r="D7" s="12"/>
      <c r="F7" s="68">
        <f>SUMMARY!$F$11</f>
        <v>0</v>
      </c>
      <c r="G7" s="66">
        <f>SUMMARY!$G$11</f>
        <v>0</v>
      </c>
      <c r="H7" s="103"/>
      <c r="I7" s="103"/>
      <c r="K7" s="69">
        <f t="shared" ref="K7:K31" si="0">IF(ISNA(T13)," ",T13)</f>
        <v>0</v>
      </c>
      <c r="L7" s="13"/>
      <c r="M7" s="28">
        <f>IF(ISBLANK(K7),0,SUMIF(D13:D239,K7,G13:G240))</f>
        <v>0</v>
      </c>
      <c r="N7" s="57"/>
      <c r="O7" s="57"/>
      <c r="P7" s="57"/>
      <c r="Q7" s="57"/>
    </row>
    <row r="8" spans="1:75" ht="25.5" customHeight="1" x14ac:dyDescent="0.35">
      <c r="B8" s="131"/>
      <c r="C8" s="131"/>
      <c r="D8" s="131"/>
      <c r="E8" s="131"/>
      <c r="F8" s="131"/>
      <c r="G8" s="131"/>
      <c r="H8" s="100"/>
      <c r="I8" s="100"/>
      <c r="J8" s="14"/>
      <c r="K8" s="70" t="str">
        <f t="shared" si="0"/>
        <v xml:space="preserve"> </v>
      </c>
      <c r="L8" s="15"/>
      <c r="M8" s="29">
        <f>IF(ISBLANK(K8),0,SUMIF(D13:D239,K8,G13:G240))</f>
        <v>0</v>
      </c>
      <c r="N8" s="57"/>
      <c r="O8" s="57"/>
      <c r="P8" s="57"/>
      <c r="Q8" s="57"/>
    </row>
    <row r="9" spans="1:75" ht="24" customHeight="1" thickBot="1" x14ac:dyDescent="0.25">
      <c r="K9" s="70" t="str">
        <f t="shared" si="0"/>
        <v xml:space="preserve"> </v>
      </c>
      <c r="L9" s="15"/>
      <c r="M9" s="29">
        <f>IF(ISBLANK(K9),0,SUMIF(D13:D239,K9,G13:G240))</f>
        <v>0</v>
      </c>
      <c r="N9" s="57"/>
      <c r="O9" s="57"/>
      <c r="P9" s="57"/>
      <c r="Q9" s="57"/>
      <c r="U9" s="54" t="s">
        <v>84</v>
      </c>
    </row>
    <row r="10" spans="1:75" ht="24" customHeight="1" thickBot="1" x14ac:dyDescent="0.25">
      <c r="B10" s="151" t="s">
        <v>81</v>
      </c>
      <c r="C10" s="152"/>
      <c r="D10" s="152"/>
      <c r="E10" s="152"/>
      <c r="F10" s="152"/>
      <c r="G10" s="152"/>
      <c r="H10" s="153"/>
      <c r="I10" s="154"/>
      <c r="K10" s="70" t="str">
        <f t="shared" si="0"/>
        <v xml:space="preserve"> </v>
      </c>
      <c r="L10" s="15"/>
      <c r="M10" s="29">
        <f>IF(ISBLANK(K10),0,SUMIF(D13:D239,K10,G13:G240))</f>
        <v>0</v>
      </c>
      <c r="N10" s="57"/>
      <c r="O10" s="57"/>
      <c r="P10" s="57"/>
      <c r="Q10" s="57"/>
      <c r="U10" s="114">
        <f>I35+I76+I117+I158+I199+I240</f>
        <v>0</v>
      </c>
    </row>
    <row r="11" spans="1:75" ht="24" customHeight="1" thickBot="1" x14ac:dyDescent="0.25">
      <c r="B11" s="104" t="s">
        <v>30</v>
      </c>
      <c r="C11" s="132" t="s">
        <v>12</v>
      </c>
      <c r="D11" s="132"/>
      <c r="E11" s="133" t="s">
        <v>11</v>
      </c>
      <c r="F11" s="134"/>
      <c r="G11" s="127" t="s">
        <v>31</v>
      </c>
      <c r="H11" s="150" t="s">
        <v>82</v>
      </c>
      <c r="I11" s="139" t="s">
        <v>83</v>
      </c>
      <c r="K11" s="70" t="str">
        <f t="shared" si="0"/>
        <v xml:space="preserve"> </v>
      </c>
      <c r="L11" s="15"/>
      <c r="M11" s="29">
        <f>IF(ISBLANK(K11),0,SUMIF(D13:D239,K11,G13:G240))</f>
        <v>0</v>
      </c>
      <c r="N11" s="57"/>
      <c r="O11" s="57"/>
      <c r="P11" s="57"/>
      <c r="Q11" s="57"/>
    </row>
    <row r="12" spans="1:75" ht="24" customHeight="1" thickBot="1" x14ac:dyDescent="0.3">
      <c r="B12" s="67" t="s">
        <v>7</v>
      </c>
      <c r="C12" s="16" t="s">
        <v>8</v>
      </c>
      <c r="D12" s="17" t="s">
        <v>2</v>
      </c>
      <c r="E12" s="16" t="s">
        <v>9</v>
      </c>
      <c r="F12" s="16" t="s">
        <v>10</v>
      </c>
      <c r="G12" s="128"/>
      <c r="H12" s="140"/>
      <c r="I12" s="140"/>
      <c r="K12" s="70" t="str">
        <f t="shared" si="0"/>
        <v xml:space="preserve"> </v>
      </c>
      <c r="L12" s="15"/>
      <c r="M12" s="29">
        <f>IF(ISBLANK(K12),0,SUMIF(D13:D239,K12,G13:G240))</f>
        <v>0</v>
      </c>
      <c r="N12" s="57"/>
      <c r="O12" s="57"/>
      <c r="P12" s="57"/>
      <c r="Q12" s="57"/>
    </row>
    <row r="13" spans="1:75" ht="24" customHeight="1" x14ac:dyDescent="0.25">
      <c r="B13" s="38"/>
      <c r="C13" s="39"/>
      <c r="D13" s="72"/>
      <c r="E13" s="38"/>
      <c r="F13" s="38"/>
      <c r="G13" s="40"/>
      <c r="H13" s="106"/>
      <c r="I13" s="105">
        <f>IFERROR(G13*H13,"")</f>
        <v>0</v>
      </c>
      <c r="K13" s="70" t="str">
        <f t="shared" si="0"/>
        <v xml:space="preserve"> </v>
      </c>
      <c r="L13" s="15"/>
      <c r="M13" s="29">
        <f>IF(ISBLANK(K13),0,SUMIF(D13:D239,K13,G13:G240))</f>
        <v>0</v>
      </c>
      <c r="N13" s="57"/>
      <c r="O13" s="57"/>
      <c r="P13" s="57"/>
      <c r="Q13" s="57"/>
      <c r="R13" s="54" t="s">
        <v>103</v>
      </c>
      <c r="S13" s="58">
        <f t="array" ref="S13">INDEX($D$13:$D$34,MATCH(0,COUNTIF($S12:S12,$D$13:$D$34),0))</f>
        <v>0</v>
      </c>
      <c r="T13" s="58">
        <f>S13</f>
        <v>0</v>
      </c>
    </row>
    <row r="14" spans="1:75" ht="24" customHeight="1" x14ac:dyDescent="0.25">
      <c r="B14" s="41"/>
      <c r="C14" s="42"/>
      <c r="D14" s="73"/>
      <c r="E14" s="41"/>
      <c r="F14" s="41"/>
      <c r="G14" s="43"/>
      <c r="H14" s="107"/>
      <c r="I14" s="105">
        <f t="shared" ref="I14:I34" si="1">IFERROR(G14*H14,"")</f>
        <v>0</v>
      </c>
      <c r="K14" s="70" t="str">
        <f t="shared" si="0"/>
        <v xml:space="preserve"> </v>
      </c>
      <c r="L14" s="15"/>
      <c r="M14" s="29">
        <f>IF(ISBLANK(K14),0,SUMIF(D13:D239,K14,G13:G240))</f>
        <v>0</v>
      </c>
      <c r="N14" s="57"/>
      <c r="O14" s="57"/>
      <c r="P14" s="57"/>
      <c r="Q14" s="57"/>
      <c r="S14" s="58" t="e">
        <f t="array" ref="S14">INDEX($D$14:$D$34,MATCH(0,COUNTIF($S13:S13,$D$14:$D$34),0))</f>
        <v>#N/A</v>
      </c>
      <c r="T14" s="58" t="e">
        <f t="array" ref="T14">INDEX($S$13:$S$144,MATCH(0,COUNTIF($T13:T13,$S$13:$S$144),0))</f>
        <v>#N/A</v>
      </c>
    </row>
    <row r="15" spans="1:75" ht="24" customHeight="1" x14ac:dyDescent="0.25">
      <c r="B15" s="44"/>
      <c r="C15" s="45"/>
      <c r="D15" s="74"/>
      <c r="E15" s="44"/>
      <c r="F15" s="44"/>
      <c r="G15" s="43"/>
      <c r="H15" s="107"/>
      <c r="I15" s="105">
        <f t="shared" si="1"/>
        <v>0</v>
      </c>
      <c r="K15" s="70" t="str">
        <f t="shared" si="0"/>
        <v xml:space="preserve"> </v>
      </c>
      <c r="L15" s="15"/>
      <c r="M15" s="29">
        <f>IF(ISBLANK(K15),0,SUMIF(D13:D239,K15,G13:G240))</f>
        <v>0</v>
      </c>
      <c r="N15" s="57"/>
      <c r="O15" s="57"/>
      <c r="P15" s="57"/>
      <c r="Q15" s="57"/>
      <c r="S15" s="58" t="e">
        <f t="array" ref="S15">INDEX($D$14:$D$34,MATCH(0,COUNTIF($S13:S14,$D$14:$D$34),0))</f>
        <v>#N/A</v>
      </c>
      <c r="T15" s="58" t="e">
        <f t="array" ref="T15">INDEX($S$13:$S$144,MATCH(0,COUNTIF($T13:T14,$S$13:$S$144),0))</f>
        <v>#N/A</v>
      </c>
    </row>
    <row r="16" spans="1:75" ht="24" customHeight="1" x14ac:dyDescent="0.25">
      <c r="B16" s="44"/>
      <c r="C16" s="45"/>
      <c r="D16" s="74"/>
      <c r="E16" s="44"/>
      <c r="F16" s="44"/>
      <c r="G16" s="43"/>
      <c r="H16" s="107"/>
      <c r="I16" s="105">
        <f t="shared" si="1"/>
        <v>0</v>
      </c>
      <c r="K16" s="70" t="str">
        <f t="shared" si="0"/>
        <v xml:space="preserve"> </v>
      </c>
      <c r="L16" s="15"/>
      <c r="M16" s="29">
        <f>IF(ISBLANK(K16),0,SUMIF(D13:D239,K16,G13:G240))</f>
        <v>0</v>
      </c>
      <c r="N16" s="57"/>
      <c r="O16" s="57"/>
      <c r="P16" s="57"/>
      <c r="Q16" s="57"/>
      <c r="S16" s="58" t="e">
        <f t="array" ref="S16">INDEX($D$14:$D$34,MATCH(0,COUNTIF($S13:S15,$D$14:$D$34),0))</f>
        <v>#N/A</v>
      </c>
      <c r="T16" s="58" t="e">
        <f t="array" ref="T16">INDEX($S$13:$S$144,MATCH(0,COUNTIF($T13:T15,$S$13:$S$144),0))</f>
        <v>#N/A</v>
      </c>
    </row>
    <row r="17" spans="2:20" ht="24" customHeight="1" x14ac:dyDescent="0.25">
      <c r="B17" s="44"/>
      <c r="C17" s="45"/>
      <c r="D17" s="74"/>
      <c r="E17" s="44"/>
      <c r="F17" s="44"/>
      <c r="G17" s="43"/>
      <c r="H17" s="107"/>
      <c r="I17" s="105">
        <f t="shared" si="1"/>
        <v>0</v>
      </c>
      <c r="K17" s="70" t="str">
        <f t="shared" si="0"/>
        <v xml:space="preserve"> </v>
      </c>
      <c r="L17" s="15"/>
      <c r="M17" s="29">
        <f>IF(ISBLANK(K17),0,SUMIF(D13:D239,K17,G13:G240))</f>
        <v>0</v>
      </c>
      <c r="N17" s="57"/>
      <c r="O17" s="57"/>
      <c r="P17" s="57"/>
      <c r="Q17" s="57"/>
      <c r="S17" s="58" t="e">
        <f t="array" ref="S17">INDEX($D$14:$D$34,MATCH(0,COUNTIF($S13:S16,$D$14:$D$34),0))</f>
        <v>#N/A</v>
      </c>
      <c r="T17" s="58" t="e">
        <f t="array" ref="T17">INDEX($S$13:$S$144,MATCH(0,COUNTIF($T13:T16,$S$13:$S$144),0))</f>
        <v>#N/A</v>
      </c>
    </row>
    <row r="18" spans="2:20" ht="24" customHeight="1" x14ac:dyDescent="0.25">
      <c r="B18" s="44"/>
      <c r="C18" s="45"/>
      <c r="D18" s="74"/>
      <c r="E18" s="44"/>
      <c r="F18" s="44"/>
      <c r="G18" s="43"/>
      <c r="H18" s="107"/>
      <c r="I18" s="105">
        <f t="shared" si="1"/>
        <v>0</v>
      </c>
      <c r="K18" s="70" t="str">
        <f t="shared" si="0"/>
        <v xml:space="preserve"> </v>
      </c>
      <c r="L18" s="15"/>
      <c r="M18" s="29">
        <f>IF(ISBLANK(K18),0,SUMIF(D13:D239,K18,G13:G240))</f>
        <v>0</v>
      </c>
      <c r="N18" s="57"/>
      <c r="O18" s="57"/>
      <c r="P18" s="57"/>
      <c r="Q18" s="57"/>
      <c r="S18" s="58" t="e">
        <f t="array" ref="S18">INDEX($D$14:$D$34,MATCH(0,COUNTIF($S13:S17,$D$14:$D$34),0))</f>
        <v>#N/A</v>
      </c>
      <c r="T18" s="58" t="e">
        <f t="array" ref="T18">INDEX($S$13:$S$144,MATCH(0,COUNTIF($T13:T17,$S$13:$S$144),0))</f>
        <v>#N/A</v>
      </c>
    </row>
    <row r="19" spans="2:20" ht="24" customHeight="1" x14ac:dyDescent="0.25">
      <c r="B19" s="44"/>
      <c r="C19" s="45"/>
      <c r="D19" s="74"/>
      <c r="E19" s="44"/>
      <c r="F19" s="44"/>
      <c r="G19" s="43"/>
      <c r="H19" s="107"/>
      <c r="I19" s="105">
        <f t="shared" si="1"/>
        <v>0</v>
      </c>
      <c r="K19" s="70" t="str">
        <f t="shared" si="0"/>
        <v xml:space="preserve"> </v>
      </c>
      <c r="L19" s="15"/>
      <c r="M19" s="29">
        <f>IF(ISBLANK(K19),0,SUMIF(D13:D239,K19,G13:G240))</f>
        <v>0</v>
      </c>
      <c r="N19" s="57"/>
      <c r="O19" s="57"/>
      <c r="P19" s="57"/>
      <c r="Q19" s="57"/>
      <c r="S19" s="58" t="e">
        <f t="array" ref="S19">INDEX($D$14:$D$34,MATCH(0,COUNTIF($S13:S18,$D$14:$D$34),0))</f>
        <v>#N/A</v>
      </c>
      <c r="T19" s="58" t="e">
        <f t="array" ref="T19">INDEX($S$13:$S$144,MATCH(0,COUNTIF($T13:T18,$S$13:$S$144),0))</f>
        <v>#N/A</v>
      </c>
    </row>
    <row r="20" spans="2:20" ht="24" customHeight="1" x14ac:dyDescent="0.25">
      <c r="B20" s="44"/>
      <c r="C20" s="45"/>
      <c r="D20" s="74"/>
      <c r="E20" s="44"/>
      <c r="F20" s="44"/>
      <c r="G20" s="43"/>
      <c r="H20" s="107"/>
      <c r="I20" s="105">
        <f t="shared" si="1"/>
        <v>0</v>
      </c>
      <c r="K20" s="70" t="str">
        <f t="shared" si="0"/>
        <v xml:space="preserve"> </v>
      </c>
      <c r="L20" s="15"/>
      <c r="M20" s="29">
        <f>IF(ISBLANK(K20),0,SUMIF(D13:D239,K20,G13:G240))</f>
        <v>0</v>
      </c>
      <c r="N20" s="57"/>
      <c r="O20" s="57"/>
      <c r="P20" s="57"/>
      <c r="Q20" s="57"/>
      <c r="S20" s="58" t="e">
        <f t="array" ref="S20">INDEX($D$14:$D$34,MATCH(0,COUNTIF($S13:S19,$D$14:$D$34),0))</f>
        <v>#N/A</v>
      </c>
      <c r="T20" s="58" t="e">
        <f t="array" ref="T20">INDEX($S$13:$S$144,MATCH(0,COUNTIF($T13:T19,$S$13:$S$144),0))</f>
        <v>#N/A</v>
      </c>
    </row>
    <row r="21" spans="2:20" ht="24" customHeight="1" x14ac:dyDescent="0.25">
      <c r="B21" s="44"/>
      <c r="C21" s="45"/>
      <c r="D21" s="74"/>
      <c r="E21" s="44"/>
      <c r="F21" s="44"/>
      <c r="G21" s="43"/>
      <c r="H21" s="107"/>
      <c r="I21" s="105">
        <f t="shared" si="1"/>
        <v>0</v>
      </c>
      <c r="K21" s="70" t="str">
        <f t="shared" si="0"/>
        <v xml:space="preserve"> </v>
      </c>
      <c r="L21" s="15"/>
      <c r="M21" s="29">
        <f>IF(ISBLANK(K21),0,SUMIF(D13:D239,K21,G13:G240))</f>
        <v>0</v>
      </c>
      <c r="N21" s="57"/>
      <c r="O21" s="57"/>
      <c r="P21" s="57"/>
      <c r="Q21" s="57"/>
      <c r="S21" s="58" t="e">
        <f t="array" ref="S21">INDEX($D$14:$D$34,MATCH(0,COUNTIF($S13:S20,$D$14:$D$34),0))</f>
        <v>#N/A</v>
      </c>
      <c r="T21" s="58" t="e">
        <f t="array" ref="T21">INDEX($S$13:$S$144,MATCH(0,COUNTIF($T13:T20,$S$13:$S$144),0))</f>
        <v>#N/A</v>
      </c>
    </row>
    <row r="22" spans="2:20" ht="24" customHeight="1" x14ac:dyDescent="0.25">
      <c r="B22" s="44"/>
      <c r="C22" s="45"/>
      <c r="D22" s="74"/>
      <c r="E22" s="44"/>
      <c r="F22" s="44"/>
      <c r="G22" s="43"/>
      <c r="H22" s="107"/>
      <c r="I22" s="105">
        <f t="shared" si="1"/>
        <v>0</v>
      </c>
      <c r="K22" s="70" t="str">
        <f t="shared" si="0"/>
        <v xml:space="preserve"> </v>
      </c>
      <c r="L22" s="15"/>
      <c r="M22" s="29">
        <f>IF(ISBLANK(K22),0,SUMIF(D13:D239,K22,G13:G240))</f>
        <v>0</v>
      </c>
      <c r="N22" s="57"/>
      <c r="O22" s="57"/>
      <c r="P22" s="57"/>
      <c r="Q22" s="57"/>
      <c r="S22" s="58" t="e">
        <f t="array" ref="S22">INDEX($D$14:$D$34,MATCH(0,COUNTIF($S13:S21,$D$14:$D$34),0))</f>
        <v>#N/A</v>
      </c>
      <c r="T22" s="58" t="e">
        <f t="array" ref="T22">INDEX($S$13:$S$144,MATCH(0,COUNTIF($T13:T21,$S$13:$S$144),0))</f>
        <v>#N/A</v>
      </c>
    </row>
    <row r="23" spans="2:20" ht="24" customHeight="1" x14ac:dyDescent="0.25">
      <c r="B23" s="44"/>
      <c r="C23" s="45"/>
      <c r="D23" s="74"/>
      <c r="E23" s="44"/>
      <c r="F23" s="44"/>
      <c r="G23" s="43"/>
      <c r="H23" s="107"/>
      <c r="I23" s="105">
        <f t="shared" si="1"/>
        <v>0</v>
      </c>
      <c r="K23" s="70" t="str">
        <f t="shared" si="0"/>
        <v xml:space="preserve"> </v>
      </c>
      <c r="L23" s="15"/>
      <c r="M23" s="29">
        <f>IF(ISBLANK(K23),0,SUMIF(D13:D239,K23,G13:G240))</f>
        <v>0</v>
      </c>
      <c r="N23" s="57"/>
      <c r="O23" s="57"/>
      <c r="P23" s="57"/>
      <c r="Q23" s="57"/>
      <c r="S23" s="58" t="e">
        <f t="array" ref="S23">INDEX($D$14:$D$34,MATCH(0,COUNTIF($S13:S22,$D$14:$D$34),0))</f>
        <v>#N/A</v>
      </c>
      <c r="T23" s="58" t="e">
        <f t="array" ref="T23">INDEX($S$13:$S$144,MATCH(0,COUNTIF($T13:T22,$S$13:$S$144),0))</f>
        <v>#N/A</v>
      </c>
    </row>
    <row r="24" spans="2:20" ht="24" customHeight="1" x14ac:dyDescent="0.25">
      <c r="B24" s="44"/>
      <c r="C24" s="45"/>
      <c r="D24" s="74"/>
      <c r="E24" s="44"/>
      <c r="F24" s="44"/>
      <c r="G24" s="43"/>
      <c r="H24" s="107"/>
      <c r="I24" s="105">
        <f t="shared" si="1"/>
        <v>0</v>
      </c>
      <c r="K24" s="70" t="str">
        <f t="shared" si="0"/>
        <v xml:space="preserve"> </v>
      </c>
      <c r="L24" s="15"/>
      <c r="M24" s="29">
        <f>IF(ISBLANK(K24),0,SUMIF(D13:D239,K24,G13:G240))</f>
        <v>0</v>
      </c>
      <c r="N24" s="57"/>
      <c r="O24" s="57"/>
      <c r="P24" s="57"/>
      <c r="Q24" s="57"/>
      <c r="S24" s="58" t="e">
        <f t="array" ref="S24">INDEX($D$14:$D$34,MATCH(0,COUNTIF($S13:S23,$D$14:$D$34),0))</f>
        <v>#N/A</v>
      </c>
      <c r="T24" s="58" t="e">
        <f t="array" ref="T24">INDEX($S$13:$S$144,MATCH(0,COUNTIF($T13:T23,$S$13:$S$144),0))</f>
        <v>#N/A</v>
      </c>
    </row>
    <row r="25" spans="2:20" ht="24" customHeight="1" x14ac:dyDescent="0.25">
      <c r="B25" s="44"/>
      <c r="C25" s="45"/>
      <c r="D25" s="74"/>
      <c r="E25" s="44"/>
      <c r="F25" s="44"/>
      <c r="G25" s="43"/>
      <c r="H25" s="107"/>
      <c r="I25" s="105">
        <f t="shared" si="1"/>
        <v>0</v>
      </c>
      <c r="K25" s="70" t="str">
        <f t="shared" si="0"/>
        <v xml:space="preserve"> </v>
      </c>
      <c r="L25" s="15"/>
      <c r="M25" s="29">
        <f>IF(ISBLANK(K25),0,SUMIF(D13:D239,K25,G13:G240))</f>
        <v>0</v>
      </c>
      <c r="N25" s="57"/>
      <c r="O25" s="57"/>
      <c r="P25" s="57"/>
      <c r="Q25" s="57"/>
      <c r="S25" s="58" t="e">
        <f t="array" ref="S25">INDEX($D$14:$D$34,MATCH(0,COUNTIF($S13:S24,$D$14:$D$34),0))</f>
        <v>#N/A</v>
      </c>
      <c r="T25" s="58" t="e">
        <f t="array" ref="T25">INDEX($S$13:$S$144,MATCH(0,COUNTIF($T13:T24,$S$13:$S$144),0))</f>
        <v>#N/A</v>
      </c>
    </row>
    <row r="26" spans="2:20" ht="24" customHeight="1" x14ac:dyDescent="0.25">
      <c r="B26" s="44"/>
      <c r="C26" s="45"/>
      <c r="D26" s="74"/>
      <c r="E26" s="44"/>
      <c r="F26" s="44"/>
      <c r="G26" s="43"/>
      <c r="H26" s="107"/>
      <c r="I26" s="105">
        <f t="shared" si="1"/>
        <v>0</v>
      </c>
      <c r="K26" s="70" t="str">
        <f t="shared" si="0"/>
        <v xml:space="preserve"> </v>
      </c>
      <c r="L26" s="15"/>
      <c r="M26" s="29">
        <f>IF(ISBLANK(K26),0,SUMIF(D13:D239,K26,G13:G240))</f>
        <v>0</v>
      </c>
      <c r="N26" s="57"/>
      <c r="O26" s="57"/>
      <c r="P26" s="57"/>
      <c r="Q26" s="57"/>
      <c r="S26" s="58" t="e">
        <f t="array" ref="S26">INDEX($D$14:$D$34,MATCH(0,COUNTIF($S13:S25,$D$14:$D$34),0))</f>
        <v>#N/A</v>
      </c>
      <c r="T26" s="58" t="e">
        <f t="array" ref="T26">INDEX($S$13:$S$144,MATCH(0,COUNTIF($T13:T25,$S$13:$S$144),0))</f>
        <v>#N/A</v>
      </c>
    </row>
    <row r="27" spans="2:20" ht="24" customHeight="1" x14ac:dyDescent="0.25">
      <c r="B27" s="44"/>
      <c r="C27" s="45"/>
      <c r="D27" s="74"/>
      <c r="E27" s="44"/>
      <c r="F27" s="44"/>
      <c r="G27" s="43"/>
      <c r="H27" s="107"/>
      <c r="I27" s="105">
        <f t="shared" si="1"/>
        <v>0</v>
      </c>
      <c r="K27" s="70" t="str">
        <f t="shared" si="0"/>
        <v xml:space="preserve"> </v>
      </c>
      <c r="L27" s="15"/>
      <c r="M27" s="29">
        <f>IF(ISBLANK(K27),0,SUMIF(D13:D239,K27,G13:G240))</f>
        <v>0</v>
      </c>
      <c r="N27" s="57"/>
      <c r="O27" s="57"/>
      <c r="P27" s="57"/>
      <c r="Q27" s="57"/>
      <c r="S27" s="58" t="e">
        <f t="array" ref="S27">INDEX($D$14:$D$34,MATCH(0,COUNTIF($S13:S26,$D$14:$D$34),0))</f>
        <v>#N/A</v>
      </c>
      <c r="T27" s="58" t="e">
        <f t="array" ref="T27">INDEX($S$13:$S$144,MATCH(0,COUNTIF($T13:T26,$S$13:$S$144),0))</f>
        <v>#N/A</v>
      </c>
    </row>
    <row r="28" spans="2:20" ht="24" customHeight="1" x14ac:dyDescent="0.25">
      <c r="B28" s="44"/>
      <c r="C28" s="45"/>
      <c r="D28" s="74"/>
      <c r="E28" s="44"/>
      <c r="F28" s="44"/>
      <c r="G28" s="43"/>
      <c r="H28" s="107"/>
      <c r="I28" s="105">
        <f t="shared" si="1"/>
        <v>0</v>
      </c>
      <c r="K28" s="70" t="str">
        <f t="shared" si="0"/>
        <v xml:space="preserve"> </v>
      </c>
      <c r="L28" s="15"/>
      <c r="M28" s="29">
        <f>IF(ISBLANK(K28),0,SUMIF(D13:D239,K28,G13:G240))</f>
        <v>0</v>
      </c>
      <c r="N28" s="57"/>
      <c r="O28" s="57"/>
      <c r="P28" s="57"/>
      <c r="Q28" s="57"/>
      <c r="S28" s="58" t="e">
        <f t="array" ref="S28">INDEX($D$14:$D$34,MATCH(0,COUNTIF($S13:S27,$D$14:$D$34),0))</f>
        <v>#N/A</v>
      </c>
      <c r="T28" s="58" t="e">
        <f t="array" ref="T28">INDEX($S$13:$S$144,MATCH(0,COUNTIF($T13:T27,$S$13:$S$144),0))</f>
        <v>#N/A</v>
      </c>
    </row>
    <row r="29" spans="2:20" ht="24" customHeight="1" x14ac:dyDescent="0.25">
      <c r="B29" s="44"/>
      <c r="C29" s="45"/>
      <c r="D29" s="74"/>
      <c r="E29" s="44"/>
      <c r="F29" s="44"/>
      <c r="G29" s="43"/>
      <c r="H29" s="107"/>
      <c r="I29" s="105">
        <f t="shared" si="1"/>
        <v>0</v>
      </c>
      <c r="K29" s="70" t="str">
        <f t="shared" si="0"/>
        <v xml:space="preserve"> </v>
      </c>
      <c r="L29" s="15"/>
      <c r="M29" s="29">
        <f>IF(ISBLANK(K29),0,SUMIF(D13:D239,K29,G13:G240))</f>
        <v>0</v>
      </c>
      <c r="N29" s="52"/>
      <c r="O29" s="57"/>
      <c r="P29" s="57"/>
      <c r="Q29" s="57"/>
      <c r="S29" s="58" t="e">
        <f t="array" ref="S29">INDEX($D$14:$D$34,MATCH(0,COUNTIF($S13:S28,$D$14:$D$34),0))</f>
        <v>#N/A</v>
      </c>
      <c r="T29" s="58" t="e">
        <f t="array" ref="T29">INDEX($S$13:$S$144,MATCH(0,COUNTIF($T13:T28,$S$13:$S$144),0))</f>
        <v>#N/A</v>
      </c>
    </row>
    <row r="30" spans="2:20" ht="24" customHeight="1" x14ac:dyDescent="0.25">
      <c r="B30" s="44"/>
      <c r="C30" s="45"/>
      <c r="D30" s="74"/>
      <c r="E30" s="44"/>
      <c r="F30" s="44"/>
      <c r="G30" s="43"/>
      <c r="H30" s="107"/>
      <c r="I30" s="105">
        <f t="shared" si="1"/>
        <v>0</v>
      </c>
      <c r="K30" s="70" t="str">
        <f t="shared" si="0"/>
        <v xml:space="preserve"> </v>
      </c>
      <c r="L30" s="15"/>
      <c r="M30" s="29">
        <f>IF(ISBLANK(K30),0,SUMIF(D13:D239,K30,G13:G240))</f>
        <v>0</v>
      </c>
      <c r="N30" s="57"/>
      <c r="O30" s="57"/>
      <c r="P30" s="57"/>
      <c r="Q30" s="57"/>
      <c r="S30" s="58" t="e">
        <f t="array" ref="S30">INDEX($D$14:$D$34,MATCH(0,COUNTIF($S13:S29,$D$14:$D$34),0))</f>
        <v>#N/A</v>
      </c>
      <c r="T30" s="58" t="e">
        <f t="array" ref="T30">INDEX($S$13:$S$144,MATCH(0,COUNTIF($T13:T29,$S$13:$S$144),0))</f>
        <v>#N/A</v>
      </c>
    </row>
    <row r="31" spans="2:20" ht="24" customHeight="1" thickBot="1" x14ac:dyDescent="0.3">
      <c r="B31" s="44"/>
      <c r="C31" s="45"/>
      <c r="D31" s="74"/>
      <c r="E31" s="44"/>
      <c r="F31" s="44"/>
      <c r="G31" s="43"/>
      <c r="H31" s="107"/>
      <c r="I31" s="105">
        <f t="shared" si="1"/>
        <v>0</v>
      </c>
      <c r="K31" s="71" t="str">
        <f t="shared" si="0"/>
        <v xml:space="preserve"> </v>
      </c>
      <c r="L31" s="18"/>
      <c r="M31" s="30">
        <f>IF(ISBLANK(K31),0,SUMIF(D13:D239,K31,G13:G240))</f>
        <v>0</v>
      </c>
      <c r="N31" s="57"/>
      <c r="O31" s="57"/>
      <c r="P31" s="57"/>
      <c r="Q31" s="57"/>
      <c r="S31" s="58" t="e">
        <f t="array" ref="S31">INDEX($D$14:$D$34,MATCH(0,COUNTIF($S13:S30,$D$14:$D$34),0))</f>
        <v>#N/A</v>
      </c>
      <c r="T31" s="58" t="e">
        <f t="array" ref="T31">INDEX($S$13:$S$144,MATCH(0,COUNTIF($T13:T30,$S$13:$S$144),0))</f>
        <v>#N/A</v>
      </c>
    </row>
    <row r="32" spans="2:20" ht="24" customHeight="1" thickTop="1" thickBot="1" x14ac:dyDescent="0.3">
      <c r="B32" s="44"/>
      <c r="C32" s="45"/>
      <c r="D32" s="74"/>
      <c r="E32" s="44"/>
      <c r="F32" s="44"/>
      <c r="G32" s="43"/>
      <c r="H32" s="107"/>
      <c r="I32" s="105">
        <f t="shared" si="1"/>
        <v>0</v>
      </c>
      <c r="K32" s="19" t="s">
        <v>20</v>
      </c>
      <c r="L32" s="20"/>
      <c r="M32" s="31">
        <f>SUM(M7:M31)</f>
        <v>0</v>
      </c>
      <c r="S32" s="58" t="e">
        <f t="array" ref="S32">INDEX($D$14:$D$34,MATCH(0,COUNTIF($S13:S31,$D$14:$D$34),0))</f>
        <v>#N/A</v>
      </c>
      <c r="T32" s="58" t="e">
        <f t="array" ref="T32">INDEX($S$13:$S$144,MATCH(0,COUNTIF($T13:T31,$S$13:$S$144),0))</f>
        <v>#N/A</v>
      </c>
    </row>
    <row r="33" spans="1:75" ht="24" customHeight="1" thickTop="1" thickBot="1" x14ac:dyDescent="0.3">
      <c r="B33" s="44"/>
      <c r="C33" s="45"/>
      <c r="D33" s="74"/>
      <c r="E33" s="44"/>
      <c r="F33" s="44"/>
      <c r="G33" s="43"/>
      <c r="H33" s="107"/>
      <c r="I33" s="105">
        <f t="shared" si="1"/>
        <v>0</v>
      </c>
      <c r="K33" s="21" t="s">
        <v>21</v>
      </c>
      <c r="L33" s="22"/>
      <c r="M33" s="23" t="str">
        <f>IF(M32=G35+G76+G117+G158+G199+G240,"YES","NO")</f>
        <v>YES</v>
      </c>
      <c r="N33" s="52"/>
      <c r="O33" s="52"/>
      <c r="P33" s="52"/>
      <c r="Q33" s="52"/>
      <c r="S33" s="58" t="e">
        <f t="array" ref="S33">INDEX($D$14:$D$34,MATCH(0,COUNTIF($S13:S32,$D$14:$D$34),0))</f>
        <v>#N/A</v>
      </c>
      <c r="T33" s="58" t="e">
        <f t="array" ref="T33">INDEX($S$13:$S$144,MATCH(0,COUNTIF($T13:T32,$S$13:$S$144),0))</f>
        <v>#N/A</v>
      </c>
    </row>
    <row r="34" spans="1:75" ht="24" customHeight="1" thickTop="1" thickBot="1" x14ac:dyDescent="0.3">
      <c r="B34" s="75"/>
      <c r="C34" s="95"/>
      <c r="D34" s="96"/>
      <c r="E34" s="75"/>
      <c r="F34" s="75"/>
      <c r="G34" s="46"/>
      <c r="H34" s="108"/>
      <c r="I34" s="105">
        <f t="shared" si="1"/>
        <v>0</v>
      </c>
      <c r="M34" s="4"/>
      <c r="S34" s="58" t="e">
        <f t="array" ref="S34">INDEX($D$14:$D$34,MATCH(0,COUNTIF($S13:S33,$D$14:$D$34),0))</f>
        <v>#N/A</v>
      </c>
      <c r="T34" s="58" t="e">
        <f t="array" ref="T34">INDEX($S$13:$S$144,MATCH(0,COUNTIF($T13:T33,$S$13:$S$144),0))</f>
        <v>#N/A</v>
      </c>
    </row>
    <row r="35" spans="1:75" ht="24" customHeight="1" thickTop="1" thickBot="1" x14ac:dyDescent="0.3">
      <c r="B35" s="97"/>
      <c r="C35" s="98"/>
      <c r="D35" s="98"/>
      <c r="E35" s="94"/>
      <c r="F35" s="99"/>
      <c r="G35" s="76">
        <f>SUM(G13:G34)</f>
        <v>0</v>
      </c>
      <c r="H35" s="109">
        <f>SUM(H13:H34)</f>
        <v>0</v>
      </c>
      <c r="I35" s="76">
        <f>SUM(I13:I34)</f>
        <v>0</v>
      </c>
      <c r="K35" s="21" t="s">
        <v>22</v>
      </c>
      <c r="L35" s="22"/>
      <c r="M35" s="32">
        <f>ROUNDUP(M32*0.0765,2)</f>
        <v>0</v>
      </c>
      <c r="R35" s="54" t="s">
        <v>104</v>
      </c>
      <c r="S35" s="58" t="e">
        <f t="array" ref="S35">INDEX($D$54:$D$75,MATCH(0,COUNTIF($S13:S34,$D$54:$D$75),0))</f>
        <v>#N/A</v>
      </c>
      <c r="T35" s="58" t="e">
        <f t="array" ref="T35">INDEX($S$13:$S$144,MATCH(0,COUNTIF($T13:T34,$S$13:$S$144),0))</f>
        <v>#N/A</v>
      </c>
    </row>
    <row r="36" spans="1:75" x14ac:dyDescent="0.2">
      <c r="B36" s="24"/>
      <c r="S36" s="58" t="e">
        <f t="array" ref="S36">INDEX($D$55:$D$75,MATCH(0,COUNTIF($S13:S35,$D$55:$D$75),0))</f>
        <v>#N/A</v>
      </c>
      <c r="T36" s="58" t="e">
        <f t="array" ref="T36">INDEX($S$13:$S$144,MATCH(0,COUNTIF($T13:T35,$S$13:$S$144),0))</f>
        <v>#N/A</v>
      </c>
    </row>
    <row r="37" spans="1:75" ht="12.75" customHeight="1" x14ac:dyDescent="0.2">
      <c r="B37" s="137"/>
      <c r="C37" s="135"/>
      <c r="D37" s="135"/>
      <c r="E37" s="135"/>
      <c r="F37" s="135"/>
      <c r="G37" s="135"/>
      <c r="H37" s="135"/>
      <c r="I37" s="136"/>
      <c r="J37" s="25"/>
      <c r="S37" s="58" t="e">
        <f t="array" ref="S37">INDEX($D$56:$D$75,MATCH(0,COUNTIF($S13:S36,$D$56:$D$75),0))</f>
        <v>#N/A</v>
      </c>
      <c r="T37" s="58" t="e">
        <f t="array" ref="T37">INDEX($S$13:$S$144,MATCH(0,COUNTIF($T13:T36,$S$13:$S$144),0))</f>
        <v>#N/A</v>
      </c>
    </row>
    <row r="38" spans="1:75" x14ac:dyDescent="0.2">
      <c r="B38" s="137"/>
      <c r="C38" s="135"/>
      <c r="D38" s="135"/>
      <c r="E38" s="135"/>
      <c r="F38" s="135"/>
      <c r="G38" s="135"/>
      <c r="H38" s="135"/>
      <c r="I38" s="136"/>
      <c r="J38" s="25"/>
      <c r="S38" s="58" t="e">
        <f t="array" ref="S38">INDEX($D$57:$D$75,MATCH(0,COUNTIF($S13:S37,$D$57:$D$75),0))</f>
        <v>#N/A</v>
      </c>
    </row>
    <row r="39" spans="1:75" x14ac:dyDescent="0.2">
      <c r="B39" s="137"/>
      <c r="C39" s="135"/>
      <c r="D39" s="135"/>
      <c r="E39" s="135"/>
      <c r="F39" s="135"/>
      <c r="G39" s="135"/>
      <c r="H39" s="135"/>
      <c r="I39" s="136"/>
      <c r="J39" s="26"/>
      <c r="S39" s="58" t="e">
        <f t="array" ref="S39">INDEX($D$58:$D$79,MATCH(0,COUNTIF($S13:S38,$D$58:$D$75),0))</f>
        <v>#N/A</v>
      </c>
    </row>
    <row r="40" spans="1:75" x14ac:dyDescent="0.2">
      <c r="B40" s="137"/>
      <c r="C40" s="135"/>
      <c r="D40" s="135"/>
      <c r="E40" s="135"/>
      <c r="F40" s="135"/>
      <c r="G40" s="135"/>
      <c r="H40" s="135"/>
      <c r="I40" s="136"/>
      <c r="J40" s="26"/>
      <c r="S40" s="58" t="e">
        <f t="array" ref="S40">INDEX($D$59:$D$75,MATCH(0,COUNTIF($S13:S39,$D$59:$D$75),0))</f>
        <v>#N/A</v>
      </c>
    </row>
    <row r="41" spans="1:75" ht="17.100000000000001" customHeight="1" x14ac:dyDescent="0.25">
      <c r="B41" s="130" t="s">
        <v>69</v>
      </c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55"/>
      <c r="O41" s="55"/>
      <c r="P41" s="55"/>
      <c r="Q41" s="55"/>
      <c r="S41" s="58" t="e">
        <f t="array" ref="S41">INDEX($D$60:$D$75,MATCH(0,COUNTIF($S13:S40,$D$60:$D$75),0))</f>
        <v>#N/A</v>
      </c>
    </row>
    <row r="42" spans="1:75" s="47" customFormat="1" ht="30" x14ac:dyDescent="0.4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53"/>
      <c r="O42" s="59"/>
      <c r="P42" s="59"/>
      <c r="Q42" s="59"/>
      <c r="R42" s="54"/>
      <c r="S42" s="58" t="e">
        <f t="array" ref="S42">INDEX($D$61:$D$75,MATCH(0,COUNTIF($S13:S41,$D$61:$D$75),0))</f>
        <v>#N/A</v>
      </c>
      <c r="T42" s="54"/>
      <c r="U42" s="54"/>
      <c r="V42" s="54"/>
      <c r="W42" s="54"/>
      <c r="X42" s="54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</row>
    <row r="43" spans="1:75" s="47" customFormat="1" ht="27.75" x14ac:dyDescent="0.4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53"/>
      <c r="O43" s="60"/>
      <c r="P43" s="60"/>
      <c r="Q43" s="60"/>
      <c r="R43" s="54"/>
      <c r="S43" s="58" t="e">
        <f t="array" ref="S43">INDEX($D$62:$D$75,MATCH(0,COUNTIF($S13:S42,$D$62:$D$75),0))</f>
        <v>#N/A</v>
      </c>
      <c r="T43" s="54"/>
      <c r="U43" s="54"/>
      <c r="V43" s="54"/>
      <c r="W43" s="54"/>
      <c r="X43" s="54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</row>
    <row r="44" spans="1:75" ht="15.75" thickBot="1" x14ac:dyDescent="0.25">
      <c r="C44" s="5"/>
      <c r="F44" s="6"/>
      <c r="S44" s="58" t="e">
        <f t="array" ref="S44">INDEX($D$63:$D$75,MATCH(0,COUNTIF($S13:S43,$D$63:$D$75),0))</f>
        <v>#N/A</v>
      </c>
    </row>
    <row r="45" spans="1:75" ht="24.75" customHeight="1" thickBot="1" x14ac:dyDescent="0.3">
      <c r="B45" s="4"/>
      <c r="C45" s="129">
        <f>SUMMARY!$B$6</f>
        <v>0</v>
      </c>
      <c r="D45" s="129"/>
      <c r="E45" s="7"/>
      <c r="F45" s="7"/>
      <c r="G45" s="87" t="str">
        <f>SUMMARY!$G$7</f>
        <v xml:space="preserve">  </v>
      </c>
      <c r="H45" s="101"/>
      <c r="I45" s="101"/>
      <c r="K45" s="125"/>
      <c r="L45" s="125"/>
      <c r="M45" s="125"/>
      <c r="N45" s="55"/>
      <c r="S45" s="58" t="e">
        <f t="array" ref="S45">INDEX($D$64:$D$75,MATCH(0,COUNTIF($S13:S44,$D$64:$D$75),0))</f>
        <v>#N/A</v>
      </c>
    </row>
    <row r="46" spans="1:75" ht="24" customHeight="1" thickBot="1" x14ac:dyDescent="0.3">
      <c r="B46" s="4"/>
      <c r="C46" s="138">
        <f>SUMMARY!$B$8</f>
        <v>0</v>
      </c>
      <c r="D46" s="138"/>
      <c r="E46" s="4"/>
      <c r="G46" s="88">
        <f>SUMMARY!$G$8</f>
        <v>0</v>
      </c>
      <c r="H46" s="102"/>
      <c r="I46" s="102"/>
      <c r="K46" s="124"/>
      <c r="L46" s="124"/>
      <c r="M46" s="124"/>
      <c r="N46" s="56"/>
      <c r="S46" s="58" t="e">
        <f t="array" ref="S46">INDEX($D$65:$D$75,MATCH(0,COUNTIF($S13:S45,$D$65:$D$75),0))</f>
        <v>#N/A</v>
      </c>
    </row>
    <row r="47" spans="1:75" ht="21" customHeight="1" thickBot="1" x14ac:dyDescent="0.3">
      <c r="C47" s="7"/>
      <c r="D47" s="9"/>
      <c r="F47" s="64"/>
      <c r="G47" s="10" t="s">
        <v>4</v>
      </c>
      <c r="H47" s="10"/>
      <c r="I47" s="10"/>
      <c r="K47" s="124"/>
      <c r="L47" s="124"/>
      <c r="M47" s="124"/>
      <c r="N47" s="56"/>
      <c r="S47" s="58" t="e">
        <f t="array" ref="S47">INDEX($D$66:$D$75,MATCH(0,COUNTIF($S13:S46,$D$66:$D$75),0))</f>
        <v>#N/A</v>
      </c>
    </row>
    <row r="48" spans="1:75" ht="24" customHeight="1" thickBot="1" x14ac:dyDescent="0.25">
      <c r="C48" s="11"/>
      <c r="D48" s="12"/>
      <c r="F48" s="68">
        <f>SUMMARY!$F$11</f>
        <v>0</v>
      </c>
      <c r="G48" s="66">
        <f>SUMMARY!$G$11</f>
        <v>0</v>
      </c>
      <c r="H48" s="103"/>
      <c r="I48" s="103"/>
      <c r="K48" s="91"/>
      <c r="L48" s="92"/>
      <c r="M48" s="93"/>
      <c r="N48" s="57"/>
      <c r="S48" s="58" t="e">
        <f t="array" ref="S48">INDEX($D$67:$D$75,MATCH(0,COUNTIF($S13:S47,$D$67:$D$75),0))</f>
        <v>#N/A</v>
      </c>
    </row>
    <row r="49" spans="2:19" ht="25.5" customHeight="1" x14ac:dyDescent="0.35">
      <c r="B49" s="131"/>
      <c r="C49" s="131"/>
      <c r="D49" s="131"/>
      <c r="E49" s="131"/>
      <c r="F49" s="131"/>
      <c r="G49" s="131"/>
      <c r="H49" s="100"/>
      <c r="I49" s="100"/>
      <c r="J49" s="14"/>
      <c r="K49" s="91"/>
      <c r="L49" s="92"/>
      <c r="M49" s="93"/>
      <c r="N49" s="57"/>
      <c r="S49" s="58" t="e">
        <f t="array" ref="S49">INDEX($D$68:$D$75,MATCH(0,COUNTIF($S13:S48,$D$68:$D$75),0))</f>
        <v>#N/A</v>
      </c>
    </row>
    <row r="50" spans="2:19" ht="15.75" thickBot="1" x14ac:dyDescent="0.25">
      <c r="K50" s="91"/>
      <c r="L50" s="92"/>
      <c r="M50" s="93"/>
      <c r="N50" s="57"/>
      <c r="S50" s="58" t="e">
        <f t="array" ref="S50">INDEX($D$69:$D$75,MATCH(0,COUNTIF($S13:S49,$D$69:$D$75),0))</f>
        <v>#N/A</v>
      </c>
    </row>
    <row r="51" spans="2:19" ht="24" customHeight="1" thickBot="1" x14ac:dyDescent="0.25">
      <c r="B51" s="151" t="s">
        <v>81</v>
      </c>
      <c r="C51" s="152"/>
      <c r="D51" s="152"/>
      <c r="E51" s="152"/>
      <c r="F51" s="152"/>
      <c r="G51" s="152"/>
      <c r="H51" s="153"/>
      <c r="I51" s="154"/>
      <c r="K51" s="91"/>
      <c r="L51" s="92"/>
      <c r="M51" s="93"/>
      <c r="N51" s="57"/>
      <c r="S51" s="58" t="e">
        <f t="array" ref="S51">INDEX($D$70:$D$75,MATCH(0,COUNTIF($S13:S50,$D$70:$D$75),0))</f>
        <v>#N/A</v>
      </c>
    </row>
    <row r="52" spans="2:19" ht="24" customHeight="1" thickBot="1" x14ac:dyDescent="0.25">
      <c r="B52" s="104" t="s">
        <v>30</v>
      </c>
      <c r="C52" s="132" t="s">
        <v>12</v>
      </c>
      <c r="D52" s="132"/>
      <c r="E52" s="133" t="s">
        <v>11</v>
      </c>
      <c r="F52" s="134"/>
      <c r="G52" s="127" t="s">
        <v>31</v>
      </c>
      <c r="H52" s="150" t="s">
        <v>82</v>
      </c>
      <c r="I52" s="139" t="s">
        <v>83</v>
      </c>
      <c r="K52" s="91"/>
      <c r="L52" s="92"/>
      <c r="M52" s="93"/>
      <c r="N52" s="57"/>
      <c r="S52" s="58" t="e">
        <f t="array" ref="S52">INDEX($D$71:$D$75,MATCH(0,COUNTIF($S13:S51,$D$71:$D$75),0))</f>
        <v>#N/A</v>
      </c>
    </row>
    <row r="53" spans="2:19" ht="24" customHeight="1" thickBot="1" x14ac:dyDescent="0.3">
      <c r="B53" s="67" t="s">
        <v>7</v>
      </c>
      <c r="C53" s="16" t="s">
        <v>8</v>
      </c>
      <c r="D53" s="17" t="s">
        <v>2</v>
      </c>
      <c r="E53" s="16" t="s">
        <v>9</v>
      </c>
      <c r="F53" s="16" t="s">
        <v>10</v>
      </c>
      <c r="G53" s="128"/>
      <c r="H53" s="140"/>
      <c r="I53" s="140"/>
      <c r="K53" s="91"/>
      <c r="L53" s="92"/>
      <c r="M53" s="93"/>
      <c r="N53" s="57"/>
      <c r="S53" s="58" t="e">
        <f t="array" ref="S53">INDEX($D$72:$D$75,MATCH(0,COUNTIF($S13:S52,$D$72:$D$75),0))</f>
        <v>#N/A</v>
      </c>
    </row>
    <row r="54" spans="2:19" ht="24.75" customHeight="1" x14ac:dyDescent="0.25">
      <c r="B54" s="38"/>
      <c r="C54" s="39"/>
      <c r="D54" s="72"/>
      <c r="E54" s="38"/>
      <c r="F54" s="38"/>
      <c r="G54" s="40"/>
      <c r="H54" s="106"/>
      <c r="I54" s="105">
        <f>IFERROR(G54*H54,"")</f>
        <v>0</v>
      </c>
      <c r="K54" s="91"/>
      <c r="L54" s="92"/>
      <c r="M54" s="93"/>
      <c r="N54" s="57"/>
      <c r="S54" s="58" t="e">
        <f t="array" ref="S54">INDEX($D$73:$D$75,MATCH(0,COUNTIF($S13:S53,$D$73:$D$75),0))</f>
        <v>#N/A</v>
      </c>
    </row>
    <row r="55" spans="2:19" ht="24" customHeight="1" x14ac:dyDescent="0.25">
      <c r="B55" s="41"/>
      <c r="C55" s="42"/>
      <c r="D55" s="73"/>
      <c r="E55" s="41"/>
      <c r="F55" s="41"/>
      <c r="G55" s="43"/>
      <c r="H55" s="107"/>
      <c r="I55" s="105">
        <f t="shared" ref="I55:I75" si="2">IFERROR(G55*H55,"")</f>
        <v>0</v>
      </c>
      <c r="K55" s="91"/>
      <c r="L55" s="92"/>
      <c r="M55" s="93"/>
      <c r="N55" s="57"/>
      <c r="S55" s="58" t="e">
        <f t="array" ref="S55">INDEX($D$74:$D$75,MATCH(0,COUNTIF($S13:S54,$D$74:$D$75),0))</f>
        <v>#N/A</v>
      </c>
    </row>
    <row r="56" spans="2:19" ht="24" customHeight="1" x14ac:dyDescent="0.25">
      <c r="B56" s="44"/>
      <c r="C56" s="45"/>
      <c r="D56" s="74"/>
      <c r="E56" s="44"/>
      <c r="F56" s="44"/>
      <c r="G56" s="43"/>
      <c r="H56" s="107"/>
      <c r="I56" s="105">
        <f t="shared" si="2"/>
        <v>0</v>
      </c>
      <c r="K56" s="91"/>
      <c r="L56" s="92"/>
      <c r="M56" s="93"/>
      <c r="N56" s="57"/>
      <c r="S56" s="58" t="e">
        <f t="array" ref="S56">INDEX($D$75:$D$75,MATCH(0,COUNTIF($S13:S55,$D$75:$D$75),0))</f>
        <v>#N/A</v>
      </c>
    </row>
    <row r="57" spans="2:19" ht="24" customHeight="1" x14ac:dyDescent="0.25">
      <c r="B57" s="44"/>
      <c r="C57" s="45"/>
      <c r="D57" s="74"/>
      <c r="E57" s="44"/>
      <c r="F57" s="44"/>
      <c r="G57" s="43"/>
      <c r="H57" s="107"/>
      <c r="I57" s="105">
        <f t="shared" si="2"/>
        <v>0</v>
      </c>
      <c r="K57" s="91"/>
      <c r="L57" s="92"/>
      <c r="M57" s="93"/>
      <c r="N57" s="57"/>
      <c r="S57" s="58" t="e">
        <f t="array" ref="S57">INDEX($D$95:$D$116,MATCH(0,COUNTIF($S13:S56,$D$95:$D$116),0))</f>
        <v>#N/A</v>
      </c>
    </row>
    <row r="58" spans="2:19" ht="24" customHeight="1" x14ac:dyDescent="0.25">
      <c r="B58" s="44"/>
      <c r="C58" s="45"/>
      <c r="D58" s="74"/>
      <c r="E58" s="44"/>
      <c r="F58" s="44"/>
      <c r="G58" s="43"/>
      <c r="H58" s="107"/>
      <c r="I58" s="105">
        <f t="shared" si="2"/>
        <v>0</v>
      </c>
      <c r="K58" s="91"/>
      <c r="L58" s="92"/>
      <c r="M58" s="93"/>
      <c r="N58" s="57"/>
      <c r="R58" s="54" t="s">
        <v>105</v>
      </c>
      <c r="S58" s="58" t="e">
        <f t="array" ref="S58">INDEX($D$96:$D$116,MATCH(0,COUNTIF($S13:S57,$D$96:$D$116),0))</f>
        <v>#N/A</v>
      </c>
    </row>
    <row r="59" spans="2:19" ht="24" customHeight="1" x14ac:dyDescent="0.25">
      <c r="B59" s="44"/>
      <c r="C59" s="45"/>
      <c r="D59" s="74"/>
      <c r="E59" s="44"/>
      <c r="F59" s="44"/>
      <c r="G59" s="43"/>
      <c r="H59" s="107"/>
      <c r="I59" s="105">
        <f t="shared" si="2"/>
        <v>0</v>
      </c>
      <c r="K59" s="91"/>
      <c r="L59" s="92"/>
      <c r="M59" s="93"/>
      <c r="N59" s="57"/>
      <c r="S59" s="58" t="e">
        <f t="array" ref="S59">INDEX($D$97:$D$116,MATCH(0,COUNTIF($S13:S58,$D$97:$D$116),0))</f>
        <v>#N/A</v>
      </c>
    </row>
    <row r="60" spans="2:19" ht="24" customHeight="1" x14ac:dyDescent="0.25">
      <c r="B60" s="44"/>
      <c r="C60" s="45"/>
      <c r="D60" s="74"/>
      <c r="E60" s="44"/>
      <c r="F60" s="44"/>
      <c r="G60" s="43"/>
      <c r="H60" s="107"/>
      <c r="I60" s="105">
        <f t="shared" si="2"/>
        <v>0</v>
      </c>
      <c r="K60" s="91"/>
      <c r="L60" s="92"/>
      <c r="M60" s="93"/>
      <c r="N60" s="57"/>
      <c r="S60" s="58" t="e">
        <f t="array" ref="S60">INDEX($D$98:$D$116,MATCH(0,COUNTIF($S13:S59,$D$98:$D$116),0))</f>
        <v>#N/A</v>
      </c>
    </row>
    <row r="61" spans="2:19" ht="24" customHeight="1" x14ac:dyDescent="0.25">
      <c r="B61" s="44"/>
      <c r="C61" s="45"/>
      <c r="D61" s="74"/>
      <c r="E61" s="44"/>
      <c r="F61" s="44"/>
      <c r="G61" s="43"/>
      <c r="H61" s="107"/>
      <c r="I61" s="105">
        <f t="shared" si="2"/>
        <v>0</v>
      </c>
      <c r="K61" s="91"/>
      <c r="L61" s="92"/>
      <c r="M61" s="93"/>
      <c r="N61" s="57"/>
      <c r="S61" s="58" t="e">
        <f t="array" ref="S61">INDEX($D$99:$D$116,MATCH(0,COUNTIF($S13:S60,$D$99:$D$116),0))</f>
        <v>#N/A</v>
      </c>
    </row>
    <row r="62" spans="2:19" ht="24" customHeight="1" x14ac:dyDescent="0.25">
      <c r="B62" s="44"/>
      <c r="C62" s="45"/>
      <c r="D62" s="74"/>
      <c r="E62" s="44"/>
      <c r="F62" s="44"/>
      <c r="G62" s="43"/>
      <c r="H62" s="107"/>
      <c r="I62" s="105">
        <f t="shared" si="2"/>
        <v>0</v>
      </c>
      <c r="K62" s="91"/>
      <c r="L62" s="92"/>
      <c r="M62" s="93"/>
      <c r="N62" s="57"/>
      <c r="S62" s="58" t="e">
        <f t="array" ref="S62">INDEX($D$100:$D$116,MATCH(0,COUNTIF($S13:S61,$D$100:$D$116),0))</f>
        <v>#N/A</v>
      </c>
    </row>
    <row r="63" spans="2:19" ht="24" customHeight="1" x14ac:dyDescent="0.25">
      <c r="B63" s="44"/>
      <c r="C63" s="45"/>
      <c r="D63" s="74"/>
      <c r="E63" s="44"/>
      <c r="F63" s="44"/>
      <c r="G63" s="43"/>
      <c r="H63" s="107"/>
      <c r="I63" s="105">
        <f t="shared" si="2"/>
        <v>0</v>
      </c>
      <c r="K63" s="91"/>
      <c r="L63" s="92"/>
      <c r="M63" s="93"/>
      <c r="N63" s="57"/>
      <c r="S63" s="58" t="e">
        <f t="array" ref="S63">INDEX($D$101:$D$116,MATCH(0,COUNTIF($S13:S62,$D$101:$D$116),0))</f>
        <v>#N/A</v>
      </c>
    </row>
    <row r="64" spans="2:19" ht="24" customHeight="1" x14ac:dyDescent="0.25">
      <c r="B64" s="44"/>
      <c r="C64" s="45"/>
      <c r="D64" s="74"/>
      <c r="E64" s="44"/>
      <c r="F64" s="44"/>
      <c r="G64" s="43"/>
      <c r="H64" s="107"/>
      <c r="I64" s="105">
        <f t="shared" si="2"/>
        <v>0</v>
      </c>
      <c r="K64" s="91"/>
      <c r="L64" s="92"/>
      <c r="M64" s="93"/>
      <c r="N64" s="57"/>
      <c r="S64" s="58" t="e">
        <f t="array" ref="S64">INDEX($D$102:$D$116,MATCH(0,COUNTIF($S13:S63,$D$102:$D$116),0))</f>
        <v>#N/A</v>
      </c>
    </row>
    <row r="65" spans="2:19" ht="24" customHeight="1" x14ac:dyDescent="0.25">
      <c r="B65" s="44"/>
      <c r="C65" s="45"/>
      <c r="D65" s="74"/>
      <c r="E65" s="44"/>
      <c r="F65" s="44"/>
      <c r="G65" s="43"/>
      <c r="H65" s="107"/>
      <c r="I65" s="105">
        <f t="shared" si="2"/>
        <v>0</v>
      </c>
      <c r="K65" s="91"/>
      <c r="L65" s="92"/>
      <c r="M65" s="93"/>
      <c r="N65" s="57"/>
      <c r="S65" s="58" t="e">
        <f t="array" ref="S65">INDEX($D$103:$D$116,MATCH(0,COUNTIF($S13:S64,$D$103:$D$116),0))</f>
        <v>#N/A</v>
      </c>
    </row>
    <row r="66" spans="2:19" ht="24" customHeight="1" x14ac:dyDescent="0.25">
      <c r="B66" s="44"/>
      <c r="C66" s="45"/>
      <c r="D66" s="74"/>
      <c r="E66" s="44"/>
      <c r="F66" s="44"/>
      <c r="G66" s="43"/>
      <c r="H66" s="107"/>
      <c r="I66" s="105">
        <f t="shared" si="2"/>
        <v>0</v>
      </c>
      <c r="K66" s="91"/>
      <c r="L66" s="92"/>
      <c r="M66" s="93"/>
      <c r="N66" s="57"/>
      <c r="S66" s="58" t="e">
        <f t="array" ref="S66">INDEX($D$104:$D$116,MATCH(0,COUNTIF($S13:S65,$D$104:$D$116),0))</f>
        <v>#N/A</v>
      </c>
    </row>
    <row r="67" spans="2:19" ht="24" customHeight="1" x14ac:dyDescent="0.25">
      <c r="B67" s="44"/>
      <c r="C67" s="45"/>
      <c r="D67" s="74"/>
      <c r="E67" s="44"/>
      <c r="F67" s="44"/>
      <c r="G67" s="43"/>
      <c r="H67" s="107"/>
      <c r="I67" s="105">
        <f t="shared" si="2"/>
        <v>0</v>
      </c>
      <c r="K67" s="91"/>
      <c r="L67" s="92"/>
      <c r="M67" s="93"/>
      <c r="N67" s="57"/>
      <c r="S67" s="58" t="e">
        <f t="array" ref="S67">INDEX($D$105:$D$116,MATCH(0,COUNTIF($S13:S66,$D$105:$D$116),0))</f>
        <v>#N/A</v>
      </c>
    </row>
    <row r="68" spans="2:19" ht="24" customHeight="1" x14ac:dyDescent="0.25">
      <c r="B68" s="44"/>
      <c r="C68" s="45"/>
      <c r="D68" s="74"/>
      <c r="E68" s="44"/>
      <c r="F68" s="44"/>
      <c r="G68" s="43"/>
      <c r="H68" s="107"/>
      <c r="I68" s="105">
        <f t="shared" si="2"/>
        <v>0</v>
      </c>
      <c r="K68" s="91"/>
      <c r="L68" s="92"/>
      <c r="M68" s="93"/>
      <c r="N68" s="57"/>
      <c r="S68" s="58" t="e">
        <f t="array" ref="S68">INDEX($D$106:$D$116,MATCH(0,COUNTIF($S13:S67,$D$106:$D$116),0))</f>
        <v>#N/A</v>
      </c>
    </row>
    <row r="69" spans="2:19" ht="24" customHeight="1" x14ac:dyDescent="0.25">
      <c r="B69" s="44"/>
      <c r="C69" s="45"/>
      <c r="D69" s="74"/>
      <c r="E69" s="44"/>
      <c r="F69" s="44"/>
      <c r="G69" s="43"/>
      <c r="H69" s="107"/>
      <c r="I69" s="105">
        <f t="shared" si="2"/>
        <v>0</v>
      </c>
      <c r="K69" s="91"/>
      <c r="L69" s="92"/>
      <c r="M69" s="93"/>
      <c r="N69" s="57"/>
      <c r="S69" s="58" t="e">
        <f t="array" ref="S69">INDEX($D$107:$D$116,MATCH(0,COUNTIF($S13:S68,$D$107:$D$116),0))</f>
        <v>#N/A</v>
      </c>
    </row>
    <row r="70" spans="2:19" ht="24" customHeight="1" x14ac:dyDescent="0.25">
      <c r="B70" s="44"/>
      <c r="C70" s="45"/>
      <c r="D70" s="74"/>
      <c r="E70" s="44"/>
      <c r="F70" s="44"/>
      <c r="G70" s="43"/>
      <c r="H70" s="107"/>
      <c r="I70" s="105">
        <f t="shared" si="2"/>
        <v>0</v>
      </c>
      <c r="K70" s="91"/>
      <c r="L70" s="92"/>
      <c r="M70" s="93"/>
      <c r="N70" s="52"/>
      <c r="S70" s="58" t="e">
        <f t="array" ref="S70">INDEX($D$108:$D$116,MATCH(0,COUNTIF($S13:S69,$D$108:$D$116),0))</f>
        <v>#N/A</v>
      </c>
    </row>
    <row r="71" spans="2:19" ht="24" customHeight="1" x14ac:dyDescent="0.25">
      <c r="B71" s="44"/>
      <c r="C71" s="45"/>
      <c r="D71" s="74"/>
      <c r="E71" s="44"/>
      <c r="F71" s="44"/>
      <c r="G71" s="43"/>
      <c r="H71" s="107"/>
      <c r="I71" s="105">
        <f t="shared" si="2"/>
        <v>0</v>
      </c>
      <c r="K71" s="91"/>
      <c r="L71" s="92"/>
      <c r="M71" s="93"/>
      <c r="N71" s="57"/>
      <c r="S71" s="58" t="e">
        <f t="array" ref="S71">INDEX($D$109:$D$116,MATCH(0,COUNTIF($S13:S70,$D$109:$D$116),0))</f>
        <v>#N/A</v>
      </c>
    </row>
    <row r="72" spans="2:19" ht="24.75" customHeight="1" x14ac:dyDescent="0.25">
      <c r="B72" s="44"/>
      <c r="C72" s="45"/>
      <c r="D72" s="74"/>
      <c r="E72" s="44"/>
      <c r="F72" s="44"/>
      <c r="G72" s="43"/>
      <c r="H72" s="107"/>
      <c r="I72" s="105">
        <f t="shared" si="2"/>
        <v>0</v>
      </c>
      <c r="K72" s="91"/>
      <c r="L72" s="92"/>
      <c r="M72" s="93"/>
      <c r="N72" s="57"/>
      <c r="S72" s="58" t="e">
        <f t="array" ref="S72">INDEX($D$110:$D$116,MATCH(0,COUNTIF($S13:S71,$D$110:$D$116),0))</f>
        <v>#N/A</v>
      </c>
    </row>
    <row r="73" spans="2:19" ht="24" customHeight="1" x14ac:dyDescent="0.25">
      <c r="B73" s="44"/>
      <c r="C73" s="45"/>
      <c r="D73" s="74"/>
      <c r="E73" s="44"/>
      <c r="F73" s="44"/>
      <c r="G73" s="43"/>
      <c r="H73" s="107"/>
      <c r="I73" s="105">
        <f t="shared" si="2"/>
        <v>0</v>
      </c>
      <c r="K73" s="77"/>
      <c r="L73" s="90"/>
      <c r="M73" s="89"/>
      <c r="S73" s="58" t="e">
        <f t="array" ref="S73">INDEX($D$111:$D$116,MATCH(0,COUNTIF($S13:S72,$D$111:$D$116),0))</f>
        <v>#N/A</v>
      </c>
    </row>
    <row r="74" spans="2:19" ht="24" customHeight="1" x14ac:dyDescent="0.25">
      <c r="B74" s="44"/>
      <c r="C74" s="45"/>
      <c r="D74" s="74"/>
      <c r="E74" s="44"/>
      <c r="F74" s="44"/>
      <c r="G74" s="43"/>
      <c r="H74" s="107"/>
      <c r="I74" s="105">
        <f t="shared" si="2"/>
        <v>0</v>
      </c>
      <c r="K74" s="77"/>
      <c r="L74" s="90"/>
      <c r="M74" s="78"/>
      <c r="N74" s="52"/>
      <c r="S74" s="58" t="e">
        <f t="array" ref="S74">INDEX($D$112:$D$116,MATCH(0,COUNTIF($S13:S73,$D$112:$D$116),0))</f>
        <v>#N/A</v>
      </c>
    </row>
    <row r="75" spans="2:19" ht="24" customHeight="1" thickBot="1" x14ac:dyDescent="0.3">
      <c r="B75" s="75"/>
      <c r="C75" s="95"/>
      <c r="D75" s="96"/>
      <c r="E75" s="75"/>
      <c r="F75" s="75"/>
      <c r="G75" s="46"/>
      <c r="H75" s="108"/>
      <c r="I75" s="105">
        <f t="shared" si="2"/>
        <v>0</v>
      </c>
      <c r="K75" s="90"/>
      <c r="L75" s="90"/>
      <c r="M75" s="79"/>
      <c r="S75" s="58" t="e">
        <f t="array" ref="S75">INDEX($D$113:$D$116,MATCH(0,COUNTIF($S13:S74,$D$113:$D$116),0))</f>
        <v>#N/A</v>
      </c>
    </row>
    <row r="76" spans="2:19" ht="24" customHeight="1" thickBot="1" x14ac:dyDescent="0.3">
      <c r="B76" s="97"/>
      <c r="C76" s="98"/>
      <c r="D76" s="98"/>
      <c r="E76" s="94"/>
      <c r="F76" s="99"/>
      <c r="G76" s="76">
        <f>SUM(G54:G75)</f>
        <v>0</v>
      </c>
      <c r="H76" s="109">
        <f>SUM(H54:H75)</f>
        <v>0</v>
      </c>
      <c r="I76" s="76">
        <f>SUM(I54:I75)</f>
        <v>0</v>
      </c>
      <c r="K76" s="77"/>
      <c r="L76" s="90"/>
      <c r="M76" s="89"/>
      <c r="S76" s="58" t="e">
        <f t="array" ref="S76">INDEX($D$114:$D$116,MATCH(0,COUNTIF($S13:S75,$D$114:$D$116),0))</f>
        <v>#N/A</v>
      </c>
    </row>
    <row r="77" spans="2:19" ht="21.75" customHeight="1" x14ac:dyDescent="0.2">
      <c r="B77" s="24"/>
      <c r="S77" s="58" t="e">
        <f t="array" ref="S77">INDEX($D$115:$D$116,MATCH(0,COUNTIF($S13:S76,$D$115:$D$116),0))</f>
        <v>#N/A</v>
      </c>
    </row>
    <row r="78" spans="2:19" ht="15" customHeight="1" x14ac:dyDescent="0.2">
      <c r="B78" s="137"/>
      <c r="C78" s="135"/>
      <c r="D78" s="135"/>
      <c r="E78" s="135"/>
      <c r="F78" s="135"/>
      <c r="G78" s="135"/>
      <c r="H78" s="135"/>
      <c r="I78" s="136"/>
      <c r="J78" s="25"/>
      <c r="S78" s="58" t="e">
        <f t="array" ref="S78">INDEX($D$116:$D$116,MATCH(0,COUNTIF($S13:S77,$D$116:$D$116),0))</f>
        <v>#N/A</v>
      </c>
    </row>
    <row r="79" spans="2:19" x14ac:dyDescent="0.2">
      <c r="B79" s="137"/>
      <c r="C79" s="135"/>
      <c r="D79" s="135"/>
      <c r="E79" s="135"/>
      <c r="F79" s="135"/>
      <c r="G79" s="135"/>
      <c r="H79" s="135"/>
      <c r="I79" s="136"/>
      <c r="J79" s="25"/>
      <c r="S79" s="58" t="e">
        <f t="array" ref="S79">INDEX($D$136:$D$157,MATCH(0,COUNTIF($S13:S78,$D$136:$D$157),0))</f>
        <v>#N/A</v>
      </c>
    </row>
    <row r="80" spans="2:19" ht="15" customHeight="1" x14ac:dyDescent="0.2">
      <c r="B80" s="137"/>
      <c r="C80" s="135"/>
      <c r="D80" s="135"/>
      <c r="E80" s="135"/>
      <c r="F80" s="135"/>
      <c r="G80" s="135"/>
      <c r="H80" s="135"/>
      <c r="I80" s="136"/>
      <c r="J80" s="26"/>
      <c r="R80" s="54" t="s">
        <v>106</v>
      </c>
      <c r="S80" s="58" t="e">
        <f t="array" ref="S80">INDEX($D$137:$D$157,MATCH(0,COUNTIF($S13:S79,$D$137:$D$157),0))</f>
        <v>#N/A</v>
      </c>
    </row>
    <row r="81" spans="1:19" x14ac:dyDescent="0.2">
      <c r="B81" s="137"/>
      <c r="C81" s="135"/>
      <c r="D81" s="135"/>
      <c r="E81" s="135"/>
      <c r="F81" s="135"/>
      <c r="G81" s="135"/>
      <c r="H81" s="135"/>
      <c r="I81" s="136"/>
      <c r="J81" s="26"/>
      <c r="S81" s="58" t="e">
        <f t="array" ref="S81">INDEX($D$138:$D$157,MATCH(0,COUNTIF($S13:S80,$D$138:$D$157),0))</f>
        <v>#N/A</v>
      </c>
    </row>
    <row r="82" spans="1:19" ht="24" customHeight="1" x14ac:dyDescent="0.25">
      <c r="B82" s="130" t="s">
        <v>70</v>
      </c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55"/>
      <c r="O82" s="55"/>
      <c r="P82" s="55"/>
      <c r="Q82" s="55"/>
      <c r="S82" s="58" t="e">
        <f t="array" ref="S82">INDEX($D$139:$D$157,MATCH(0,COUNTIF($S13:S81,$D$139:$D$157),0))</f>
        <v>#N/A</v>
      </c>
    </row>
    <row r="83" spans="1:19" ht="30" x14ac:dyDescent="0.4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53"/>
      <c r="O83" s="59"/>
      <c r="P83" s="59"/>
      <c r="Q83" s="59"/>
      <c r="S83" s="58" t="e">
        <f t="array" ref="S83">INDEX($D$140:$D$157,MATCH(0,COUNTIF($S13:S82,$D$140:$D$157),0))</f>
        <v>#N/A</v>
      </c>
    </row>
    <row r="84" spans="1:19" ht="27.75" x14ac:dyDescent="0.4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53"/>
      <c r="O84" s="60"/>
      <c r="P84" s="60"/>
      <c r="Q84" s="60"/>
      <c r="S84" s="58" t="e">
        <f t="array" ref="S84">INDEX($D$141:$D$157,MATCH(0,COUNTIF($S13:S83,$D$141:$D$157),0))</f>
        <v>#N/A</v>
      </c>
    </row>
    <row r="85" spans="1:19" ht="15.75" customHeight="1" thickBot="1" x14ac:dyDescent="0.25">
      <c r="C85" s="5"/>
      <c r="F85" s="6"/>
      <c r="S85" s="58" t="e">
        <f t="array" ref="S85">INDEX($D$142:$D$157,MATCH(0,COUNTIF($S13:S84,$D$142:$D$157),0))</f>
        <v>#N/A</v>
      </c>
    </row>
    <row r="86" spans="1:19" ht="24" customHeight="1" thickBot="1" x14ac:dyDescent="0.3">
      <c r="B86" s="4"/>
      <c r="C86" s="129">
        <f>SUMMARY!$B$6</f>
        <v>0</v>
      </c>
      <c r="D86" s="129"/>
      <c r="E86" s="7"/>
      <c r="F86" s="7"/>
      <c r="G86" s="87" t="str">
        <f>SUMMARY!$G$7</f>
        <v xml:space="preserve">  </v>
      </c>
      <c r="H86" s="101"/>
      <c r="I86" s="101"/>
      <c r="K86" s="125"/>
      <c r="L86" s="125"/>
      <c r="M86" s="125"/>
      <c r="N86" s="55"/>
      <c r="S86" s="58" t="e">
        <f t="array" ref="S86">INDEX($D$143:$D$157,MATCH(0,COUNTIF($S13:S85,$D$143:$D$157),0))</f>
        <v>#N/A</v>
      </c>
    </row>
    <row r="87" spans="1:19" ht="24" customHeight="1" thickBot="1" x14ac:dyDescent="0.3">
      <c r="B87" s="4"/>
      <c r="C87" s="138">
        <f>SUMMARY!$B$8</f>
        <v>0</v>
      </c>
      <c r="D87" s="138"/>
      <c r="E87" s="4"/>
      <c r="G87" s="88">
        <f>SUMMARY!$G$8</f>
        <v>0</v>
      </c>
      <c r="H87" s="102"/>
      <c r="I87" s="102"/>
      <c r="K87" s="124"/>
      <c r="L87" s="124"/>
      <c r="M87" s="124"/>
      <c r="N87" s="56"/>
      <c r="S87" s="58" t="e">
        <f t="array" ref="S87">INDEX($D$144:$D$157,MATCH(0,COUNTIF($S13:S86,$D$144:$D$157),0))</f>
        <v>#N/A</v>
      </c>
    </row>
    <row r="88" spans="1:19" ht="21" customHeight="1" thickBot="1" x14ac:dyDescent="0.3">
      <c r="C88" s="7"/>
      <c r="D88" s="9"/>
      <c r="F88" s="64"/>
      <c r="G88" s="10" t="s">
        <v>4</v>
      </c>
      <c r="H88" s="10"/>
      <c r="I88" s="10"/>
      <c r="K88" s="124"/>
      <c r="L88" s="124"/>
      <c r="M88" s="124"/>
      <c r="N88" s="56"/>
      <c r="S88" s="58" t="e">
        <f t="array" ref="S88">INDEX($D$145:$D$157,MATCH(0,COUNTIF($S13:S87,$D$145:$D$157),0))</f>
        <v>#N/A</v>
      </c>
    </row>
    <row r="89" spans="1:19" ht="24" customHeight="1" thickBot="1" x14ac:dyDescent="0.25">
      <c r="C89" s="11"/>
      <c r="D89" s="12"/>
      <c r="F89" s="68">
        <f>SUMMARY!$F$11</f>
        <v>0</v>
      </c>
      <c r="G89" s="66">
        <f>SUMMARY!$G$11</f>
        <v>0</v>
      </c>
      <c r="H89" s="103"/>
      <c r="I89" s="103"/>
      <c r="K89" s="91"/>
      <c r="L89" s="92"/>
      <c r="M89" s="93"/>
      <c r="N89" s="57"/>
      <c r="S89" s="58" t="e">
        <f t="array" ref="S89">INDEX($D$146:$D$157,MATCH(0,COUNTIF($S13:S88,$D$146:$D$157),0))</f>
        <v>#N/A</v>
      </c>
    </row>
    <row r="90" spans="1:19" ht="25.5" customHeight="1" x14ac:dyDescent="0.35">
      <c r="B90" s="131"/>
      <c r="C90" s="131"/>
      <c r="D90" s="131"/>
      <c r="E90" s="131"/>
      <c r="F90" s="131"/>
      <c r="G90" s="131"/>
      <c r="H90" s="100"/>
      <c r="I90" s="100"/>
      <c r="J90" s="14"/>
      <c r="K90" s="91"/>
      <c r="L90" s="92"/>
      <c r="M90" s="93"/>
      <c r="N90" s="57"/>
      <c r="S90" s="58" t="e">
        <f t="array" ref="S90">INDEX($D$147:$D$157,MATCH(0,COUNTIF($S13:S89,$D$147:$D$157),0))</f>
        <v>#N/A</v>
      </c>
    </row>
    <row r="91" spans="1:19" ht="15.75" thickBot="1" x14ac:dyDescent="0.25">
      <c r="K91" s="91"/>
      <c r="L91" s="92"/>
      <c r="M91" s="93"/>
      <c r="N91" s="57"/>
      <c r="S91" s="58" t="e">
        <f t="array" ref="S91">INDEX($D$148:$D$157,MATCH(0,COUNTIF($S13:S90,$D$148:$D$157),0))</f>
        <v>#N/A</v>
      </c>
    </row>
    <row r="92" spans="1:19" ht="24" customHeight="1" thickBot="1" x14ac:dyDescent="0.25">
      <c r="B92" s="151" t="s">
        <v>81</v>
      </c>
      <c r="C92" s="152"/>
      <c r="D92" s="152"/>
      <c r="E92" s="152"/>
      <c r="F92" s="152"/>
      <c r="G92" s="152"/>
      <c r="H92" s="153"/>
      <c r="I92" s="154"/>
      <c r="K92" s="91"/>
      <c r="L92" s="92"/>
      <c r="M92" s="93"/>
      <c r="N92" s="57"/>
      <c r="S92" s="58" t="e">
        <f t="array" ref="S92">INDEX($D$149:$D$157,MATCH(0,COUNTIF($S13:S91,$D$149:$D$157),0))</f>
        <v>#N/A</v>
      </c>
    </row>
    <row r="93" spans="1:19" ht="20.100000000000001" customHeight="1" thickBot="1" x14ac:dyDescent="0.25">
      <c r="B93" s="104" t="s">
        <v>30</v>
      </c>
      <c r="C93" s="132" t="s">
        <v>12</v>
      </c>
      <c r="D93" s="132"/>
      <c r="E93" s="133" t="s">
        <v>11</v>
      </c>
      <c r="F93" s="134"/>
      <c r="G93" s="127" t="s">
        <v>31</v>
      </c>
      <c r="H93" s="150" t="s">
        <v>82</v>
      </c>
      <c r="I93" s="139" t="s">
        <v>83</v>
      </c>
      <c r="K93" s="91"/>
      <c r="L93" s="92"/>
      <c r="M93" s="93"/>
      <c r="N93" s="57"/>
      <c r="S93" s="58" t="e">
        <f t="array" ref="S93">INDEX($D$150:$D$157,MATCH(0,COUNTIF($S13:S92,$D$150:$D$157),0))</f>
        <v>#N/A</v>
      </c>
    </row>
    <row r="94" spans="1:19" ht="24" customHeight="1" thickBot="1" x14ac:dyDescent="0.3">
      <c r="B94" s="67" t="s">
        <v>7</v>
      </c>
      <c r="C94" s="16" t="s">
        <v>8</v>
      </c>
      <c r="D94" s="17" t="s">
        <v>2</v>
      </c>
      <c r="E94" s="16" t="s">
        <v>9</v>
      </c>
      <c r="F94" s="16" t="s">
        <v>10</v>
      </c>
      <c r="G94" s="128"/>
      <c r="H94" s="140"/>
      <c r="I94" s="140"/>
      <c r="K94" s="91"/>
      <c r="L94" s="92"/>
      <c r="M94" s="93"/>
      <c r="N94" s="57"/>
      <c r="S94" s="58" t="e">
        <f t="array" ref="S94">INDEX($D$151:$D$157,MATCH(0,COUNTIF($S13:S93,$D$151:$D$157),0))</f>
        <v>#N/A</v>
      </c>
    </row>
    <row r="95" spans="1:19" ht="24" customHeight="1" x14ac:dyDescent="0.25">
      <c r="B95" s="38"/>
      <c r="C95" s="39"/>
      <c r="D95" s="72"/>
      <c r="E95" s="38"/>
      <c r="F95" s="38"/>
      <c r="G95" s="40"/>
      <c r="H95" s="106"/>
      <c r="I95" s="105">
        <f>IFERROR(G95*H95,"")</f>
        <v>0</v>
      </c>
      <c r="K95" s="91"/>
      <c r="L95" s="92"/>
      <c r="M95" s="93"/>
      <c r="N95" s="57"/>
      <c r="S95" s="58" t="e">
        <f t="array" ref="S95">INDEX($D$152:$D$157,MATCH(0,COUNTIF($S13:S94,$D$152:$D$157),0))</f>
        <v>#N/A</v>
      </c>
    </row>
    <row r="96" spans="1:19" ht="24" customHeight="1" x14ac:dyDescent="0.25">
      <c r="B96" s="41"/>
      <c r="C96" s="42"/>
      <c r="D96" s="73"/>
      <c r="E96" s="41"/>
      <c r="F96" s="41"/>
      <c r="G96" s="43"/>
      <c r="H96" s="107"/>
      <c r="I96" s="105">
        <f t="shared" ref="I96:I116" si="3">IFERROR(G96*H96,"")</f>
        <v>0</v>
      </c>
      <c r="K96" s="91"/>
      <c r="L96" s="92"/>
      <c r="M96" s="93"/>
      <c r="N96" s="57"/>
      <c r="S96" s="58" t="e">
        <f t="array" ref="S96">INDEX($D$153:$D$157,MATCH(0,COUNTIF($S13:S95,$D$153:$D$157),0))</f>
        <v>#N/A</v>
      </c>
    </row>
    <row r="97" spans="1:75" ht="24" customHeight="1" x14ac:dyDescent="0.25">
      <c r="B97" s="44"/>
      <c r="C97" s="45"/>
      <c r="D97" s="74"/>
      <c r="E97" s="44"/>
      <c r="F97" s="44"/>
      <c r="G97" s="43"/>
      <c r="H97" s="107"/>
      <c r="I97" s="105">
        <f t="shared" si="3"/>
        <v>0</v>
      </c>
      <c r="K97" s="91"/>
      <c r="L97" s="92"/>
      <c r="M97" s="93"/>
      <c r="N97" s="57"/>
      <c r="S97" s="58" t="e">
        <f t="array" ref="S97">INDEX($D$154:$D$157,MATCH(0,COUNTIF($S13:S96,$D$154:$D$157),0))</f>
        <v>#N/A</v>
      </c>
    </row>
    <row r="98" spans="1:75" ht="24" customHeight="1" x14ac:dyDescent="0.25">
      <c r="B98" s="44"/>
      <c r="C98" s="45"/>
      <c r="D98" s="74"/>
      <c r="E98" s="44"/>
      <c r="F98" s="44"/>
      <c r="G98" s="43"/>
      <c r="H98" s="107"/>
      <c r="I98" s="105">
        <f t="shared" si="3"/>
        <v>0</v>
      </c>
      <c r="K98" s="91"/>
      <c r="L98" s="92"/>
      <c r="M98" s="93"/>
      <c r="N98" s="57"/>
      <c r="S98" s="58" t="e">
        <f t="array" ref="S98">INDEX($D$155:$D$157,MATCH(0,COUNTIF($S13:S97,$D$155:$D$157),0))</f>
        <v>#N/A</v>
      </c>
    </row>
    <row r="99" spans="1:75" ht="24" customHeight="1" x14ac:dyDescent="0.25">
      <c r="B99" s="44"/>
      <c r="C99" s="45"/>
      <c r="D99" s="74"/>
      <c r="E99" s="44"/>
      <c r="F99" s="44"/>
      <c r="G99" s="43"/>
      <c r="H99" s="107"/>
      <c r="I99" s="105">
        <f t="shared" si="3"/>
        <v>0</v>
      </c>
      <c r="K99" s="91"/>
      <c r="L99" s="92"/>
      <c r="M99" s="93"/>
      <c r="N99" s="57"/>
      <c r="S99" s="58" t="e">
        <f t="array" ref="S99">INDEX($D$156:$D$157,MATCH(0,COUNTIF($S13:S98,$D$156:$D$157),0))</f>
        <v>#N/A</v>
      </c>
      <c r="T99" s="61"/>
      <c r="U99" s="61"/>
    </row>
    <row r="100" spans="1:75" ht="24" customHeight="1" x14ac:dyDescent="0.25">
      <c r="B100" s="44"/>
      <c r="C100" s="45"/>
      <c r="D100" s="74"/>
      <c r="E100" s="44"/>
      <c r="F100" s="44"/>
      <c r="G100" s="43"/>
      <c r="H100" s="107"/>
      <c r="I100" s="105">
        <f t="shared" si="3"/>
        <v>0</v>
      </c>
      <c r="K100" s="91"/>
      <c r="L100" s="92"/>
      <c r="M100" s="93"/>
      <c r="N100" s="57"/>
      <c r="R100" s="61"/>
      <c r="S100" s="58" t="e">
        <f t="array" ref="S100">INDEX($D$157:$D$157,MATCH(0,COUNTIF($S13:S99,$D$157:$D$157),0))</f>
        <v>#N/A</v>
      </c>
    </row>
    <row r="101" spans="1:75" ht="24" customHeight="1" x14ac:dyDescent="0.25">
      <c r="B101" s="44"/>
      <c r="C101" s="45"/>
      <c r="D101" s="74"/>
      <c r="E101" s="44"/>
      <c r="F101" s="44"/>
      <c r="G101" s="43"/>
      <c r="H101" s="107"/>
      <c r="I101" s="105">
        <f t="shared" si="3"/>
        <v>0</v>
      </c>
      <c r="K101" s="91"/>
      <c r="L101" s="92"/>
      <c r="M101" s="93"/>
      <c r="N101" s="57"/>
      <c r="S101" s="58" t="e">
        <f t="array" ref="S101">INDEX($D$177:$D$198,MATCH(0,COUNTIF($S13:S100,$D$177:$D$198),0))</f>
        <v>#N/A</v>
      </c>
      <c r="V101" s="61"/>
    </row>
    <row r="102" spans="1:75" s="49" customFormat="1" ht="24" customHeight="1" x14ac:dyDescent="0.25">
      <c r="A102" s="2"/>
      <c r="B102" s="44"/>
      <c r="C102" s="45"/>
      <c r="D102" s="74"/>
      <c r="E102" s="44"/>
      <c r="F102" s="44"/>
      <c r="G102" s="43"/>
      <c r="H102" s="107"/>
      <c r="I102" s="105">
        <f t="shared" si="3"/>
        <v>0</v>
      </c>
      <c r="J102" s="2"/>
      <c r="K102" s="91"/>
      <c r="L102" s="92"/>
      <c r="M102" s="93"/>
      <c r="N102" s="57"/>
      <c r="O102" s="54"/>
      <c r="P102" s="54"/>
      <c r="Q102" s="54"/>
      <c r="R102" s="54" t="s">
        <v>107</v>
      </c>
      <c r="S102" s="58" t="e">
        <f t="array" ref="S102">INDEX($D$178:$D$198,MATCH(0,COUNTIF($S13:S101,$D$178:$D$198),0))</f>
        <v>#N/A</v>
      </c>
      <c r="T102" s="54"/>
      <c r="U102" s="54"/>
      <c r="V102" s="54"/>
      <c r="W102" s="61"/>
      <c r="X102" s="61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</row>
    <row r="103" spans="1:75" ht="24" customHeight="1" x14ac:dyDescent="0.25">
      <c r="B103" s="44"/>
      <c r="C103" s="45"/>
      <c r="D103" s="74"/>
      <c r="E103" s="44"/>
      <c r="F103" s="44"/>
      <c r="G103" s="43"/>
      <c r="H103" s="107"/>
      <c r="I103" s="105">
        <f t="shared" si="3"/>
        <v>0</v>
      </c>
      <c r="K103" s="91"/>
      <c r="L103" s="92"/>
      <c r="M103" s="93"/>
      <c r="N103" s="57"/>
      <c r="S103" s="58" t="e">
        <f t="array" ref="S103">INDEX($D$179:$D$198,MATCH(0,COUNTIF($S13:S102,$D$179:$D$198),0))</f>
        <v>#N/A</v>
      </c>
    </row>
    <row r="104" spans="1:75" ht="24" customHeight="1" x14ac:dyDescent="0.25">
      <c r="B104" s="44"/>
      <c r="C104" s="45"/>
      <c r="D104" s="74"/>
      <c r="E104" s="44"/>
      <c r="F104" s="44"/>
      <c r="G104" s="43"/>
      <c r="H104" s="107"/>
      <c r="I104" s="105">
        <f t="shared" si="3"/>
        <v>0</v>
      </c>
      <c r="K104" s="91"/>
      <c r="L104" s="92"/>
      <c r="M104" s="93"/>
      <c r="N104" s="57"/>
      <c r="S104" s="58" t="e">
        <f t="array" ref="S104">INDEX($D$180:$D$198,MATCH(0,COUNTIF($S13:S103,$D$180:$D$198),0))</f>
        <v>#N/A</v>
      </c>
    </row>
    <row r="105" spans="1:75" ht="24" customHeight="1" x14ac:dyDescent="0.25">
      <c r="B105" s="44"/>
      <c r="C105" s="45"/>
      <c r="D105" s="74"/>
      <c r="E105" s="44"/>
      <c r="F105" s="44"/>
      <c r="G105" s="43"/>
      <c r="H105" s="107"/>
      <c r="I105" s="105">
        <f t="shared" si="3"/>
        <v>0</v>
      </c>
      <c r="K105" s="91"/>
      <c r="L105" s="92"/>
      <c r="M105" s="93"/>
      <c r="N105" s="57"/>
      <c r="S105" s="58" t="e">
        <f t="array" ref="S105">INDEX($D$181:$D$198,MATCH(0,COUNTIF($S13:S104,$D$181:$D$198),0))</f>
        <v>#N/A</v>
      </c>
    </row>
    <row r="106" spans="1:75" ht="24" customHeight="1" x14ac:dyDescent="0.25">
      <c r="B106" s="44"/>
      <c r="C106" s="45"/>
      <c r="D106" s="74"/>
      <c r="E106" s="44"/>
      <c r="F106" s="44"/>
      <c r="G106" s="43"/>
      <c r="H106" s="107"/>
      <c r="I106" s="105">
        <f t="shared" si="3"/>
        <v>0</v>
      </c>
      <c r="K106" s="91"/>
      <c r="L106" s="92"/>
      <c r="M106" s="93"/>
      <c r="N106" s="57"/>
      <c r="S106" s="58" t="e">
        <f t="array" ref="S106">INDEX($D$182:$D$198,MATCH(0,COUNTIF($S13:S105,$D$182:$D$198),0))</f>
        <v>#N/A</v>
      </c>
    </row>
    <row r="107" spans="1:75" ht="24" customHeight="1" x14ac:dyDescent="0.25">
      <c r="B107" s="44"/>
      <c r="C107" s="45"/>
      <c r="D107" s="74"/>
      <c r="E107" s="44"/>
      <c r="F107" s="44"/>
      <c r="G107" s="43"/>
      <c r="H107" s="107"/>
      <c r="I107" s="105">
        <f t="shared" si="3"/>
        <v>0</v>
      </c>
      <c r="K107" s="91"/>
      <c r="L107" s="92"/>
      <c r="M107" s="93"/>
      <c r="N107" s="57"/>
      <c r="S107" s="58" t="e">
        <f t="array" ref="S107">INDEX($D$183:$D$198,MATCH(0,COUNTIF($S13:S106,$D$183:$D$198),0))</f>
        <v>#N/A</v>
      </c>
    </row>
    <row r="108" spans="1:75" ht="24" customHeight="1" x14ac:dyDescent="0.25">
      <c r="B108" s="44"/>
      <c r="C108" s="45"/>
      <c r="D108" s="74"/>
      <c r="E108" s="44"/>
      <c r="F108" s="44"/>
      <c r="G108" s="43"/>
      <c r="H108" s="107"/>
      <c r="I108" s="105">
        <f t="shared" si="3"/>
        <v>0</v>
      </c>
      <c r="K108" s="91"/>
      <c r="L108" s="92"/>
      <c r="M108" s="93"/>
      <c r="N108" s="57"/>
      <c r="S108" s="58" t="e">
        <f t="array" ref="S108">INDEX($D$184:$D$198,MATCH(0,COUNTIF($S13:S107,$D$184:$D$198),0))</f>
        <v>#N/A</v>
      </c>
    </row>
    <row r="109" spans="1:75" ht="24" customHeight="1" x14ac:dyDescent="0.25">
      <c r="B109" s="44"/>
      <c r="C109" s="45"/>
      <c r="D109" s="74"/>
      <c r="E109" s="44"/>
      <c r="F109" s="44"/>
      <c r="G109" s="43"/>
      <c r="H109" s="107"/>
      <c r="I109" s="105">
        <f t="shared" si="3"/>
        <v>0</v>
      </c>
      <c r="K109" s="91"/>
      <c r="L109" s="92"/>
      <c r="M109" s="93"/>
      <c r="N109" s="57"/>
      <c r="S109" s="58" t="e">
        <f t="array" ref="S109">INDEX($D$185:$D$198,MATCH(0,COUNTIF($S13:S108,$D$185:$D$198),0))</f>
        <v>#N/A</v>
      </c>
    </row>
    <row r="110" spans="1:75" ht="24" customHeight="1" x14ac:dyDescent="0.25">
      <c r="B110" s="44"/>
      <c r="C110" s="45"/>
      <c r="D110" s="74"/>
      <c r="E110" s="44"/>
      <c r="F110" s="44"/>
      <c r="G110" s="43"/>
      <c r="H110" s="107"/>
      <c r="I110" s="105">
        <f t="shared" si="3"/>
        <v>0</v>
      </c>
      <c r="K110" s="91"/>
      <c r="L110" s="92"/>
      <c r="M110" s="93"/>
      <c r="N110" s="57"/>
      <c r="S110" s="58" t="e">
        <f t="array" ref="S110">INDEX($D$186:$D$198,MATCH(0,COUNTIF($S13:S109,$D$186:$D$198),0))</f>
        <v>#N/A</v>
      </c>
    </row>
    <row r="111" spans="1:75" ht="24" customHeight="1" x14ac:dyDescent="0.25">
      <c r="B111" s="44"/>
      <c r="C111" s="45"/>
      <c r="D111" s="74"/>
      <c r="E111" s="44"/>
      <c r="F111" s="44"/>
      <c r="G111" s="43"/>
      <c r="H111" s="107"/>
      <c r="I111" s="105">
        <f t="shared" si="3"/>
        <v>0</v>
      </c>
      <c r="K111" s="91"/>
      <c r="L111" s="92"/>
      <c r="M111" s="93"/>
      <c r="N111" s="52"/>
      <c r="S111" s="58" t="e">
        <f t="array" ref="S111">INDEX($D$187:$D$198,MATCH(0,COUNTIF($S13:S110,$D$187:$D$198),0))</f>
        <v>#N/A</v>
      </c>
    </row>
    <row r="112" spans="1:75" ht="24" customHeight="1" x14ac:dyDescent="0.25">
      <c r="B112" s="44"/>
      <c r="C112" s="45"/>
      <c r="D112" s="74"/>
      <c r="E112" s="44"/>
      <c r="F112" s="44"/>
      <c r="G112" s="43"/>
      <c r="H112" s="107"/>
      <c r="I112" s="105">
        <f t="shared" si="3"/>
        <v>0</v>
      </c>
      <c r="K112" s="91"/>
      <c r="L112" s="92"/>
      <c r="M112" s="93"/>
      <c r="N112" s="57"/>
      <c r="S112" s="58" t="e">
        <f t="array" ref="S112">INDEX($D$188:$D$198,MATCH(0,COUNTIF($S13:S111,$D$188:$D$198),0))</f>
        <v>#N/A</v>
      </c>
    </row>
    <row r="113" spans="1:75" ht="24" customHeight="1" x14ac:dyDescent="0.25">
      <c r="B113" s="44"/>
      <c r="C113" s="45"/>
      <c r="D113" s="74"/>
      <c r="E113" s="44"/>
      <c r="F113" s="44"/>
      <c r="G113" s="43"/>
      <c r="H113" s="107"/>
      <c r="I113" s="105">
        <f t="shared" si="3"/>
        <v>0</v>
      </c>
      <c r="K113" s="91"/>
      <c r="L113" s="92"/>
      <c r="M113" s="93"/>
      <c r="N113" s="57"/>
      <c r="S113" s="58" t="e">
        <f t="array" ref="S113">INDEX($D$189:$D$198,MATCH(0,COUNTIF($S13:S112,$D$189:$D$198),0))</f>
        <v>#N/A</v>
      </c>
    </row>
    <row r="114" spans="1:75" ht="24" customHeight="1" x14ac:dyDescent="0.25">
      <c r="B114" s="44"/>
      <c r="C114" s="45"/>
      <c r="D114" s="74"/>
      <c r="E114" s="44"/>
      <c r="F114" s="44"/>
      <c r="G114" s="43"/>
      <c r="H114" s="107"/>
      <c r="I114" s="105">
        <f t="shared" si="3"/>
        <v>0</v>
      </c>
      <c r="K114" s="77"/>
      <c r="L114" s="90"/>
      <c r="M114" s="89"/>
      <c r="S114" s="58" t="e">
        <f t="array" ref="S114">INDEX($D$190:$D$198,MATCH(0,COUNTIF($S13:S113,$D$190:$D$198),0))</f>
        <v>#N/A</v>
      </c>
    </row>
    <row r="115" spans="1:75" ht="24" customHeight="1" x14ac:dyDescent="0.25">
      <c r="B115" s="44"/>
      <c r="C115" s="45"/>
      <c r="D115" s="74"/>
      <c r="E115" s="44"/>
      <c r="F115" s="44"/>
      <c r="G115" s="43"/>
      <c r="H115" s="107"/>
      <c r="I115" s="105">
        <f t="shared" si="3"/>
        <v>0</v>
      </c>
      <c r="K115" s="77"/>
      <c r="L115" s="90"/>
      <c r="M115" s="78"/>
      <c r="N115" s="52"/>
      <c r="S115" s="58" t="e">
        <f t="array" ref="S115">INDEX($D$191:$D$198,MATCH(0,COUNTIF($S13:S114,$D$191:$D$198),0))</f>
        <v>#N/A</v>
      </c>
    </row>
    <row r="116" spans="1:75" ht="24" customHeight="1" thickBot="1" x14ac:dyDescent="0.3">
      <c r="B116" s="75"/>
      <c r="C116" s="95"/>
      <c r="D116" s="96"/>
      <c r="E116" s="75"/>
      <c r="F116" s="75"/>
      <c r="G116" s="46"/>
      <c r="H116" s="108"/>
      <c r="I116" s="105">
        <f t="shared" si="3"/>
        <v>0</v>
      </c>
      <c r="K116" s="90"/>
      <c r="L116" s="90"/>
      <c r="M116" s="79"/>
      <c r="S116" s="58" t="e">
        <f t="array" ref="S116">INDEX($D$192:$D$198,MATCH(0,COUNTIF($S13:S115,$D$192:$D$198),0))</f>
        <v>#N/A</v>
      </c>
    </row>
    <row r="117" spans="1:75" ht="24" customHeight="1" thickBot="1" x14ac:dyDescent="0.3">
      <c r="B117" s="97"/>
      <c r="C117" s="98"/>
      <c r="D117" s="98"/>
      <c r="E117" s="94"/>
      <c r="F117" s="99"/>
      <c r="G117" s="76">
        <f>SUM(G95:G116)</f>
        <v>0</v>
      </c>
      <c r="H117" s="109">
        <f>SUM(H95:H116)</f>
        <v>0</v>
      </c>
      <c r="I117" s="76">
        <f>SUM(I95:I116)</f>
        <v>0</v>
      </c>
      <c r="K117" s="77"/>
      <c r="L117" s="90"/>
      <c r="M117" s="89"/>
      <c r="S117" s="58" t="e">
        <f t="array" ref="S117">INDEX($D$193:$D$198,MATCH(0,COUNTIF($S13:S116,$D$193:$D$198),0))</f>
        <v>#N/A</v>
      </c>
    </row>
    <row r="118" spans="1:75" x14ac:dyDescent="0.2">
      <c r="B118" s="24"/>
      <c r="S118" s="58" t="e">
        <f t="array" ref="S118">INDEX($D$194:$D$198,MATCH(0,COUNTIF($S13:S117,$D$194:$D$198),0))</f>
        <v>#N/A</v>
      </c>
    </row>
    <row r="119" spans="1:75" x14ac:dyDescent="0.2">
      <c r="B119" s="137"/>
      <c r="C119" s="135"/>
      <c r="D119" s="135"/>
      <c r="E119" s="135"/>
      <c r="F119" s="135"/>
      <c r="G119" s="135"/>
      <c r="H119" s="135"/>
      <c r="I119" s="136"/>
      <c r="J119" s="25"/>
      <c r="S119" s="58" t="e">
        <f t="array" ref="S119">INDEX($D$195:$D$198,MATCH(0,COUNTIF($S13:S118,$D$195:$D$198),0))</f>
        <v>#N/A</v>
      </c>
    </row>
    <row r="120" spans="1:75" x14ac:dyDescent="0.2">
      <c r="B120" s="137"/>
      <c r="C120" s="135"/>
      <c r="D120" s="135"/>
      <c r="E120" s="135"/>
      <c r="F120" s="135"/>
      <c r="G120" s="135"/>
      <c r="H120" s="135"/>
      <c r="I120" s="136"/>
      <c r="J120" s="25"/>
      <c r="S120" s="58" t="e">
        <f t="array" ref="S120">INDEX($D$196:$D$198,MATCH(0,COUNTIF($S13:S119,$D$196:$D$198),0))</f>
        <v>#N/A</v>
      </c>
    </row>
    <row r="121" spans="1:75" x14ac:dyDescent="0.2">
      <c r="B121" s="137"/>
      <c r="C121" s="135"/>
      <c r="D121" s="135"/>
      <c r="E121" s="135"/>
      <c r="F121" s="135"/>
      <c r="G121" s="135"/>
      <c r="H121" s="135"/>
      <c r="I121" s="136"/>
      <c r="J121" s="26"/>
      <c r="S121" s="58" t="e">
        <f t="array" ref="S121">INDEX($D$197:$D$198,MATCH(0,COUNTIF($S13:S120,$D$197:$D$198),0))</f>
        <v>#N/A</v>
      </c>
    </row>
    <row r="122" spans="1:75" x14ac:dyDescent="0.2">
      <c r="B122" s="137"/>
      <c r="C122" s="135"/>
      <c r="D122" s="135"/>
      <c r="E122" s="135"/>
      <c r="F122" s="135"/>
      <c r="G122" s="135"/>
      <c r="H122" s="135"/>
      <c r="I122" s="136"/>
      <c r="J122" s="26"/>
      <c r="S122" s="58" t="e">
        <f t="array" ref="S122">INDEX($D$198:$D$198,MATCH(0,COUNTIF($S13:S121,$D$198:$D$198),0))</f>
        <v>#N/A</v>
      </c>
    </row>
    <row r="123" spans="1:75" ht="26.25" customHeight="1" x14ac:dyDescent="0.25">
      <c r="B123" s="130" t="s">
        <v>71</v>
      </c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55"/>
      <c r="O123" s="55"/>
      <c r="P123" s="55"/>
      <c r="Q123" s="55"/>
      <c r="S123" s="63" t="e">
        <f t="array" ref="S123">INDEX($D$218:$D$239,MATCH(0,COUNTIF($S13:S122,$D$218:$D$239),0))</f>
        <v>#N/A</v>
      </c>
      <c r="T123" s="62"/>
      <c r="U123" s="62"/>
      <c r="V123" s="62"/>
    </row>
    <row r="124" spans="1:75" ht="18" x14ac:dyDescent="0.25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53"/>
      <c r="O124" s="55"/>
      <c r="P124" s="55"/>
      <c r="Q124" s="55"/>
      <c r="R124" s="62" t="s">
        <v>108</v>
      </c>
      <c r="S124" s="63" t="e">
        <f t="array" ref="S124">INDEX($D$219:$D$239,MATCH(0,COUNTIF($S13:S123,$D$219:$D$239),0))</f>
        <v>#N/A</v>
      </c>
      <c r="T124" s="62"/>
      <c r="U124" s="62"/>
      <c r="V124" s="62"/>
      <c r="W124" s="62"/>
      <c r="X124" s="62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</row>
    <row r="125" spans="1:75" ht="18" x14ac:dyDescent="0.2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53"/>
      <c r="O125" s="55"/>
      <c r="P125" s="55"/>
      <c r="Q125" s="55"/>
      <c r="R125" s="62"/>
      <c r="S125" s="58" t="e">
        <f t="array" ref="S125">INDEX($D$220:$D$239,MATCH(0,COUNTIF($S13:S124,$D$220:$D$239),0))</f>
        <v>#N/A</v>
      </c>
      <c r="W125" s="62"/>
      <c r="X125" s="62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</row>
    <row r="126" spans="1:75" ht="15.75" thickBot="1" x14ac:dyDescent="0.25">
      <c r="C126" s="5"/>
      <c r="F126" s="6"/>
      <c r="S126" s="58" t="e">
        <f t="array" ref="S126">INDEX($D$221:$D$239,MATCH(0,COUNTIF($S13:S125,$D$221:$D$239),0))</f>
        <v>#N/A</v>
      </c>
    </row>
    <row r="127" spans="1:75" ht="24" customHeight="1" thickBot="1" x14ac:dyDescent="0.3">
      <c r="B127" s="4"/>
      <c r="C127" s="129">
        <f>SUMMARY!$B$6</f>
        <v>0</v>
      </c>
      <c r="D127" s="129"/>
      <c r="E127" s="7"/>
      <c r="F127" s="7"/>
      <c r="G127" s="87" t="str">
        <f>SUMMARY!$G$7</f>
        <v xml:space="preserve">  </v>
      </c>
      <c r="H127" s="101"/>
      <c r="I127" s="101"/>
      <c r="K127" s="125"/>
      <c r="L127" s="125"/>
      <c r="M127" s="125"/>
      <c r="N127" s="55"/>
      <c r="S127" s="58" t="e">
        <f t="array" ref="S127">INDEX($D$222:$D$239,MATCH(0,COUNTIF($S13:S126,$D$222:$D$239),0))</f>
        <v>#N/A</v>
      </c>
    </row>
    <row r="128" spans="1:75" ht="24" customHeight="1" thickBot="1" x14ac:dyDescent="0.3">
      <c r="B128" s="4"/>
      <c r="C128" s="138">
        <f>SUMMARY!$B$8</f>
        <v>0</v>
      </c>
      <c r="D128" s="138"/>
      <c r="E128" s="4"/>
      <c r="G128" s="88">
        <f>SUMMARY!$G$8</f>
        <v>0</v>
      </c>
      <c r="H128" s="102"/>
      <c r="I128" s="102"/>
      <c r="K128" s="124"/>
      <c r="L128" s="124"/>
      <c r="M128" s="124"/>
      <c r="N128" s="56"/>
      <c r="S128" s="58" t="e">
        <f t="array" ref="S128">INDEX($D$223:$D$239,MATCH(0,COUNTIF($S13:S127,$D$223:$D$239),0))</f>
        <v>#N/A</v>
      </c>
    </row>
    <row r="129" spans="2:19" ht="24.75" customHeight="1" thickBot="1" x14ac:dyDescent="0.3">
      <c r="C129" s="7"/>
      <c r="D129" s="9"/>
      <c r="F129" s="64"/>
      <c r="G129" s="10" t="s">
        <v>4</v>
      </c>
      <c r="H129" s="10"/>
      <c r="I129" s="10"/>
      <c r="K129" s="124"/>
      <c r="L129" s="124"/>
      <c r="M129" s="124"/>
      <c r="N129" s="56"/>
      <c r="S129" s="58" t="e">
        <f t="array" ref="S129">INDEX($D$224:$D$239,MATCH(0,COUNTIF($S13:S128,$D$224:$D$239),0))</f>
        <v>#N/A</v>
      </c>
    </row>
    <row r="130" spans="2:19" ht="24.75" customHeight="1" thickBot="1" x14ac:dyDescent="0.25">
      <c r="C130" s="11"/>
      <c r="D130" s="12"/>
      <c r="F130" s="68">
        <f>SUMMARY!$F$11</f>
        <v>0</v>
      </c>
      <c r="G130" s="66">
        <f>SUMMARY!$G$11</f>
        <v>0</v>
      </c>
      <c r="H130" s="103"/>
      <c r="I130" s="103"/>
      <c r="K130" s="91"/>
      <c r="L130" s="92"/>
      <c r="M130" s="93"/>
      <c r="N130" s="57"/>
      <c r="S130" s="58" t="e">
        <f t="array" ref="S130">INDEX($D$225:$D$239,MATCH(0,COUNTIF($S13:S129,$D$225:$D$239),0))</f>
        <v>#N/A</v>
      </c>
    </row>
    <row r="131" spans="2:19" ht="25.5" customHeight="1" x14ac:dyDescent="0.35">
      <c r="B131" s="131"/>
      <c r="C131" s="131"/>
      <c r="D131" s="131"/>
      <c r="E131" s="131"/>
      <c r="F131" s="131"/>
      <c r="G131" s="131"/>
      <c r="H131" s="100"/>
      <c r="I131" s="100"/>
      <c r="J131" s="14"/>
      <c r="K131" s="91"/>
      <c r="L131" s="92"/>
      <c r="M131" s="93"/>
      <c r="N131" s="57"/>
      <c r="S131" s="58" t="e">
        <f t="array" ref="S131">INDEX($D$226:$D$239,MATCH(0,COUNTIF($S13:S130,$D$226:$D$239),0))</f>
        <v>#N/A</v>
      </c>
    </row>
    <row r="132" spans="2:19" ht="15.75" thickBot="1" x14ac:dyDescent="0.25">
      <c r="K132" s="91"/>
      <c r="L132" s="92"/>
      <c r="M132" s="93"/>
      <c r="N132" s="57"/>
      <c r="S132" s="58" t="e">
        <f t="array" ref="S132">INDEX($D$227:$D$239,MATCH(0,COUNTIF($S13:S131,$D$227:$D$239),0))</f>
        <v>#N/A</v>
      </c>
    </row>
    <row r="133" spans="2:19" ht="24" customHeight="1" thickBot="1" x14ac:dyDescent="0.25">
      <c r="B133" s="151" t="s">
        <v>81</v>
      </c>
      <c r="C133" s="152"/>
      <c r="D133" s="152"/>
      <c r="E133" s="152"/>
      <c r="F133" s="152"/>
      <c r="G133" s="152"/>
      <c r="H133" s="153"/>
      <c r="I133" s="154"/>
      <c r="K133" s="91"/>
      <c r="L133" s="92"/>
      <c r="M133" s="93"/>
      <c r="N133" s="57"/>
      <c r="S133" s="58" t="e">
        <f t="array" ref="S133">INDEX($D$228:$D$239,MATCH(0,COUNTIF($S13:S132,$D$228:$D$239),0))</f>
        <v>#N/A</v>
      </c>
    </row>
    <row r="134" spans="2:19" ht="24" customHeight="1" thickBot="1" x14ac:dyDescent="0.25">
      <c r="B134" s="104" t="s">
        <v>30</v>
      </c>
      <c r="C134" s="132" t="s">
        <v>12</v>
      </c>
      <c r="D134" s="132"/>
      <c r="E134" s="133" t="s">
        <v>11</v>
      </c>
      <c r="F134" s="134"/>
      <c r="G134" s="127" t="s">
        <v>31</v>
      </c>
      <c r="H134" s="150" t="s">
        <v>82</v>
      </c>
      <c r="I134" s="139" t="s">
        <v>83</v>
      </c>
      <c r="K134" s="91"/>
      <c r="L134" s="92"/>
      <c r="M134" s="93"/>
      <c r="N134" s="57"/>
      <c r="S134" s="58" t="e">
        <f t="array" ref="S134">INDEX($D$229:$D$239,MATCH(0,COUNTIF($S13:S133,$D$229:$D$239),0))</f>
        <v>#N/A</v>
      </c>
    </row>
    <row r="135" spans="2:19" ht="24" customHeight="1" thickBot="1" x14ac:dyDescent="0.3">
      <c r="B135" s="67" t="s">
        <v>7</v>
      </c>
      <c r="C135" s="16" t="s">
        <v>8</v>
      </c>
      <c r="D135" s="17" t="s">
        <v>2</v>
      </c>
      <c r="E135" s="16" t="s">
        <v>9</v>
      </c>
      <c r="F135" s="16" t="s">
        <v>10</v>
      </c>
      <c r="G135" s="128"/>
      <c r="H135" s="140"/>
      <c r="I135" s="140"/>
      <c r="K135" s="91"/>
      <c r="L135" s="92"/>
      <c r="M135" s="93"/>
      <c r="N135" s="57"/>
      <c r="S135" s="58" t="e">
        <f t="array" ref="S135">INDEX($D$230:$D$239,MATCH(0,COUNTIF($S13:S134,$D$230:$D$239),0))</f>
        <v>#N/A</v>
      </c>
    </row>
    <row r="136" spans="2:19" ht="24" customHeight="1" x14ac:dyDescent="0.25">
      <c r="B136" s="38"/>
      <c r="C136" s="39"/>
      <c r="D136" s="72"/>
      <c r="E136" s="38"/>
      <c r="F136" s="38"/>
      <c r="G136" s="40"/>
      <c r="H136" s="106"/>
      <c r="I136" s="105">
        <f>IFERROR(G136*H136,"")</f>
        <v>0</v>
      </c>
      <c r="K136" s="91"/>
      <c r="L136" s="92"/>
      <c r="M136" s="93"/>
      <c r="N136" s="57"/>
      <c r="S136" s="58" t="e">
        <f t="array" ref="S136">INDEX($D$231:$D$239,MATCH(0,COUNTIF($S13:S135,$D$231:$D$239),0))</f>
        <v>#N/A</v>
      </c>
    </row>
    <row r="137" spans="2:19" ht="24" customHeight="1" x14ac:dyDescent="0.25">
      <c r="B137" s="41"/>
      <c r="C137" s="42"/>
      <c r="D137" s="73"/>
      <c r="E137" s="41"/>
      <c r="F137" s="41"/>
      <c r="G137" s="43"/>
      <c r="H137" s="107"/>
      <c r="I137" s="105">
        <f t="shared" ref="I137:I157" si="4">IFERROR(G137*H137,"")</f>
        <v>0</v>
      </c>
      <c r="K137" s="91"/>
      <c r="L137" s="92"/>
      <c r="M137" s="93"/>
      <c r="N137" s="57"/>
      <c r="S137" s="58" t="e">
        <f t="array" ref="S137">INDEX($D$232:$D$239,MATCH(0,COUNTIF($S13:S136,$D$232:$D$239),0))</f>
        <v>#N/A</v>
      </c>
    </row>
    <row r="138" spans="2:19" ht="24" customHeight="1" x14ac:dyDescent="0.25">
      <c r="B138" s="44"/>
      <c r="C138" s="45"/>
      <c r="D138" s="74"/>
      <c r="E138" s="44"/>
      <c r="F138" s="44"/>
      <c r="G138" s="43"/>
      <c r="H138" s="107"/>
      <c r="I138" s="105">
        <f t="shared" si="4"/>
        <v>0</v>
      </c>
      <c r="K138" s="91"/>
      <c r="L138" s="92"/>
      <c r="M138" s="93"/>
      <c r="N138" s="57"/>
      <c r="S138" s="58" t="e">
        <f t="array" ref="S138">INDEX($D$233:$D$239,MATCH(0,COUNTIF($S13:S137,$D$233:$D$239),0))</f>
        <v>#N/A</v>
      </c>
    </row>
    <row r="139" spans="2:19" ht="24" customHeight="1" x14ac:dyDescent="0.25">
      <c r="B139" s="44"/>
      <c r="C139" s="45"/>
      <c r="D139" s="74"/>
      <c r="E139" s="44"/>
      <c r="F139" s="44"/>
      <c r="G139" s="43"/>
      <c r="H139" s="107"/>
      <c r="I139" s="105">
        <f t="shared" si="4"/>
        <v>0</v>
      </c>
      <c r="K139" s="91"/>
      <c r="L139" s="92"/>
      <c r="M139" s="93"/>
      <c r="N139" s="57"/>
      <c r="S139" s="58" t="e">
        <f t="array" ref="S139">INDEX($D$234:$D$239,MATCH(0,COUNTIF($S13:S138,$D$234:$D$239),0))</f>
        <v>#N/A</v>
      </c>
    </row>
    <row r="140" spans="2:19" ht="24" customHeight="1" x14ac:dyDescent="0.25">
      <c r="B140" s="44"/>
      <c r="C140" s="45"/>
      <c r="D140" s="74"/>
      <c r="E140" s="44"/>
      <c r="F140" s="44"/>
      <c r="G140" s="43"/>
      <c r="H140" s="107"/>
      <c r="I140" s="105">
        <f t="shared" si="4"/>
        <v>0</v>
      </c>
      <c r="K140" s="91"/>
      <c r="L140" s="92"/>
      <c r="M140" s="93"/>
      <c r="N140" s="57"/>
      <c r="S140" s="58" t="e">
        <f t="array" ref="S140">INDEX($D$235:$D$239,MATCH(0,COUNTIF($S13:S139,$D$235:$D$239),0))</f>
        <v>#N/A</v>
      </c>
    </row>
    <row r="141" spans="2:19" ht="24" customHeight="1" x14ac:dyDescent="0.25">
      <c r="B141" s="44"/>
      <c r="C141" s="45"/>
      <c r="D141" s="74"/>
      <c r="E141" s="44"/>
      <c r="F141" s="44"/>
      <c r="G141" s="43"/>
      <c r="H141" s="107"/>
      <c r="I141" s="105">
        <f t="shared" si="4"/>
        <v>0</v>
      </c>
      <c r="K141" s="91"/>
      <c r="L141" s="92"/>
      <c r="M141" s="93"/>
      <c r="N141" s="57"/>
      <c r="S141" s="58" t="e">
        <f t="array" ref="S141">INDEX($D$236:$D$239,MATCH(0,COUNTIF($S13:S140,$D$236:$D$239),0))</f>
        <v>#N/A</v>
      </c>
    </row>
    <row r="142" spans="2:19" ht="24" customHeight="1" x14ac:dyDescent="0.25">
      <c r="B142" s="44"/>
      <c r="C142" s="45"/>
      <c r="D142" s="74"/>
      <c r="E142" s="44"/>
      <c r="F142" s="44"/>
      <c r="G142" s="43"/>
      <c r="H142" s="107"/>
      <c r="I142" s="105">
        <f t="shared" si="4"/>
        <v>0</v>
      </c>
      <c r="K142" s="91"/>
      <c r="L142" s="92"/>
      <c r="M142" s="93"/>
      <c r="N142" s="57"/>
      <c r="S142" s="58" t="e">
        <f t="array" ref="S142">INDEX($D$237:$D$239,MATCH(0,COUNTIF($S13:S141,$D$237:$D$239),0))</f>
        <v>#N/A</v>
      </c>
    </row>
    <row r="143" spans="2:19" ht="24" customHeight="1" x14ac:dyDescent="0.25">
      <c r="B143" s="44"/>
      <c r="C143" s="45"/>
      <c r="D143" s="74"/>
      <c r="E143" s="44"/>
      <c r="F143" s="44"/>
      <c r="G143" s="43"/>
      <c r="H143" s="107"/>
      <c r="I143" s="105">
        <f t="shared" si="4"/>
        <v>0</v>
      </c>
      <c r="K143" s="91"/>
      <c r="L143" s="92"/>
      <c r="M143" s="93"/>
      <c r="N143" s="57"/>
      <c r="S143" s="58" t="e">
        <f t="array" ref="S143">INDEX($D$238:$D$239,MATCH(0,COUNTIF($S13:S142,$D$238:$D$239),0))</f>
        <v>#N/A</v>
      </c>
    </row>
    <row r="144" spans="2:19" ht="24" customHeight="1" x14ac:dyDescent="0.25">
      <c r="B144" s="44"/>
      <c r="C144" s="45"/>
      <c r="D144" s="74"/>
      <c r="E144" s="44"/>
      <c r="F144" s="44"/>
      <c r="G144" s="43"/>
      <c r="H144" s="107"/>
      <c r="I144" s="105">
        <f t="shared" si="4"/>
        <v>0</v>
      </c>
      <c r="K144" s="91"/>
      <c r="L144" s="92"/>
      <c r="M144" s="93"/>
      <c r="N144" s="57"/>
      <c r="S144" s="58" t="e">
        <f t="array" ref="S144">INDEX($D$239:$D$239,MATCH(0,COUNTIF($S13:S143,$D$239:$D$239),0))</f>
        <v>#N/A</v>
      </c>
    </row>
    <row r="145" spans="2:14" ht="24" customHeight="1" x14ac:dyDescent="0.25">
      <c r="B145" s="44"/>
      <c r="C145" s="45"/>
      <c r="D145" s="74"/>
      <c r="E145" s="44"/>
      <c r="F145" s="44"/>
      <c r="G145" s="43"/>
      <c r="H145" s="107"/>
      <c r="I145" s="105">
        <f t="shared" si="4"/>
        <v>0</v>
      </c>
      <c r="K145" s="91"/>
      <c r="L145" s="92"/>
      <c r="M145" s="93"/>
      <c r="N145" s="57"/>
    </row>
    <row r="146" spans="2:14" ht="24" customHeight="1" x14ac:dyDescent="0.25">
      <c r="B146" s="44"/>
      <c r="C146" s="45"/>
      <c r="D146" s="74"/>
      <c r="E146" s="44"/>
      <c r="F146" s="44"/>
      <c r="G146" s="43"/>
      <c r="H146" s="107"/>
      <c r="I146" s="105">
        <f t="shared" si="4"/>
        <v>0</v>
      </c>
      <c r="K146" s="91"/>
      <c r="L146" s="92"/>
      <c r="M146" s="93"/>
      <c r="N146" s="57"/>
    </row>
    <row r="147" spans="2:14" ht="24" customHeight="1" x14ac:dyDescent="0.25">
      <c r="B147" s="44"/>
      <c r="C147" s="45"/>
      <c r="D147" s="74"/>
      <c r="E147" s="44"/>
      <c r="F147" s="44"/>
      <c r="G147" s="43"/>
      <c r="H147" s="107"/>
      <c r="I147" s="105">
        <f t="shared" si="4"/>
        <v>0</v>
      </c>
      <c r="K147" s="91"/>
      <c r="L147" s="92"/>
      <c r="M147" s="93"/>
      <c r="N147" s="57"/>
    </row>
    <row r="148" spans="2:14" ht="24" customHeight="1" x14ac:dyDescent="0.25">
      <c r="B148" s="44"/>
      <c r="C148" s="45"/>
      <c r="D148" s="74"/>
      <c r="E148" s="44"/>
      <c r="F148" s="44"/>
      <c r="G148" s="43"/>
      <c r="H148" s="107"/>
      <c r="I148" s="105">
        <f t="shared" si="4"/>
        <v>0</v>
      </c>
      <c r="K148" s="91"/>
      <c r="L148" s="92"/>
      <c r="M148" s="93"/>
      <c r="N148" s="57"/>
    </row>
    <row r="149" spans="2:14" ht="24" customHeight="1" x14ac:dyDescent="0.25">
      <c r="B149" s="44"/>
      <c r="C149" s="45"/>
      <c r="D149" s="74"/>
      <c r="E149" s="44"/>
      <c r="F149" s="44"/>
      <c r="G149" s="43"/>
      <c r="H149" s="107"/>
      <c r="I149" s="105">
        <f t="shared" si="4"/>
        <v>0</v>
      </c>
      <c r="K149" s="91"/>
      <c r="L149" s="92"/>
      <c r="M149" s="93"/>
      <c r="N149" s="57"/>
    </row>
    <row r="150" spans="2:14" ht="24" customHeight="1" x14ac:dyDescent="0.25">
      <c r="B150" s="44"/>
      <c r="C150" s="45"/>
      <c r="D150" s="74"/>
      <c r="E150" s="44"/>
      <c r="F150" s="44"/>
      <c r="G150" s="43"/>
      <c r="H150" s="107"/>
      <c r="I150" s="105">
        <f t="shared" si="4"/>
        <v>0</v>
      </c>
      <c r="K150" s="91"/>
      <c r="L150" s="92"/>
      <c r="M150" s="93"/>
      <c r="N150" s="57"/>
    </row>
    <row r="151" spans="2:14" ht="24" customHeight="1" x14ac:dyDescent="0.25">
      <c r="B151" s="44"/>
      <c r="C151" s="45"/>
      <c r="D151" s="74"/>
      <c r="E151" s="44"/>
      <c r="F151" s="44"/>
      <c r="G151" s="43"/>
      <c r="H151" s="107"/>
      <c r="I151" s="105">
        <f t="shared" si="4"/>
        <v>0</v>
      </c>
      <c r="K151" s="91"/>
      <c r="L151" s="92"/>
      <c r="M151" s="93"/>
      <c r="N151" s="57"/>
    </row>
    <row r="152" spans="2:14" ht="24" customHeight="1" x14ac:dyDescent="0.25">
      <c r="B152" s="44"/>
      <c r="C152" s="45"/>
      <c r="D152" s="74"/>
      <c r="E152" s="44"/>
      <c r="F152" s="44"/>
      <c r="G152" s="43"/>
      <c r="H152" s="107"/>
      <c r="I152" s="105">
        <f t="shared" si="4"/>
        <v>0</v>
      </c>
      <c r="K152" s="91"/>
      <c r="L152" s="92"/>
      <c r="M152" s="93"/>
      <c r="N152" s="52"/>
    </row>
    <row r="153" spans="2:14" ht="24" customHeight="1" x14ac:dyDescent="0.25">
      <c r="B153" s="44"/>
      <c r="C153" s="45"/>
      <c r="D153" s="74"/>
      <c r="E153" s="44"/>
      <c r="F153" s="44"/>
      <c r="G153" s="43"/>
      <c r="H153" s="107"/>
      <c r="I153" s="105">
        <f t="shared" si="4"/>
        <v>0</v>
      </c>
      <c r="K153" s="91"/>
      <c r="L153" s="92"/>
      <c r="M153" s="93"/>
      <c r="N153" s="57"/>
    </row>
    <row r="154" spans="2:14" ht="24" customHeight="1" x14ac:dyDescent="0.25">
      <c r="B154" s="44"/>
      <c r="C154" s="45"/>
      <c r="D154" s="74"/>
      <c r="E154" s="44"/>
      <c r="F154" s="44"/>
      <c r="G154" s="43"/>
      <c r="H154" s="107"/>
      <c r="I154" s="105">
        <f t="shared" si="4"/>
        <v>0</v>
      </c>
      <c r="K154" s="91"/>
      <c r="L154" s="92"/>
      <c r="M154" s="93"/>
      <c r="N154" s="57"/>
    </row>
    <row r="155" spans="2:14" ht="24" customHeight="1" x14ac:dyDescent="0.25">
      <c r="B155" s="44"/>
      <c r="C155" s="45"/>
      <c r="D155" s="74"/>
      <c r="E155" s="44"/>
      <c r="F155" s="44"/>
      <c r="G155" s="43"/>
      <c r="H155" s="107"/>
      <c r="I155" s="105">
        <f t="shared" si="4"/>
        <v>0</v>
      </c>
      <c r="K155" s="77"/>
      <c r="L155" s="90"/>
      <c r="M155" s="89"/>
    </row>
    <row r="156" spans="2:14" ht="24" customHeight="1" x14ac:dyDescent="0.25">
      <c r="B156" s="44"/>
      <c r="C156" s="45"/>
      <c r="D156" s="74"/>
      <c r="E156" s="44"/>
      <c r="F156" s="44"/>
      <c r="G156" s="43"/>
      <c r="H156" s="107"/>
      <c r="I156" s="105">
        <f t="shared" si="4"/>
        <v>0</v>
      </c>
      <c r="K156" s="77"/>
      <c r="L156" s="90"/>
      <c r="M156" s="78"/>
      <c r="N156" s="52"/>
    </row>
    <row r="157" spans="2:14" ht="24.75" customHeight="1" thickBot="1" x14ac:dyDescent="0.3">
      <c r="B157" s="75"/>
      <c r="C157" s="95"/>
      <c r="D157" s="96"/>
      <c r="E157" s="75"/>
      <c r="F157" s="75"/>
      <c r="G157" s="46"/>
      <c r="H157" s="108"/>
      <c r="I157" s="105">
        <f t="shared" si="4"/>
        <v>0</v>
      </c>
      <c r="K157" s="90"/>
      <c r="L157" s="90"/>
      <c r="M157" s="79"/>
    </row>
    <row r="158" spans="2:14" ht="24" customHeight="1" thickBot="1" x14ac:dyDescent="0.3">
      <c r="B158" s="97"/>
      <c r="C158" s="98"/>
      <c r="D158" s="98"/>
      <c r="E158" s="94"/>
      <c r="F158" s="99"/>
      <c r="G158" s="76">
        <f>SUM(G136:G157)</f>
        <v>0</v>
      </c>
      <c r="H158" s="109">
        <f>SUM(H136:H157)</f>
        <v>0</v>
      </c>
      <c r="I158" s="76">
        <f>SUM(I136:I157)</f>
        <v>0</v>
      </c>
      <c r="K158" s="77"/>
      <c r="L158" s="90"/>
      <c r="M158" s="89"/>
    </row>
    <row r="159" spans="2:14" x14ac:dyDescent="0.2">
      <c r="B159" s="24"/>
      <c r="K159" s="90"/>
      <c r="L159" s="90"/>
      <c r="M159" s="90"/>
    </row>
    <row r="160" spans="2:14" ht="16.5" customHeight="1" x14ac:dyDescent="0.2">
      <c r="B160" s="137"/>
      <c r="C160" s="135"/>
      <c r="D160" s="135"/>
      <c r="E160" s="135"/>
      <c r="F160" s="135"/>
      <c r="G160" s="135"/>
      <c r="H160" s="135"/>
      <c r="I160" s="136"/>
      <c r="J160" s="25"/>
    </row>
    <row r="161" spans="1:17" x14ac:dyDescent="0.2">
      <c r="B161" s="137"/>
      <c r="C161" s="135"/>
      <c r="D161" s="135"/>
      <c r="E161" s="135"/>
      <c r="F161" s="135"/>
      <c r="G161" s="135"/>
      <c r="H161" s="135"/>
      <c r="I161" s="136"/>
      <c r="J161" s="25"/>
    </row>
    <row r="162" spans="1:17" x14ac:dyDescent="0.2">
      <c r="B162" s="137"/>
      <c r="C162" s="135"/>
      <c r="D162" s="135"/>
      <c r="E162" s="135"/>
      <c r="F162" s="135"/>
      <c r="G162" s="135"/>
      <c r="H162" s="135"/>
      <c r="I162" s="136"/>
      <c r="J162" s="26"/>
    </row>
    <row r="163" spans="1:17" x14ac:dyDescent="0.2">
      <c r="B163" s="137"/>
      <c r="C163" s="135"/>
      <c r="D163" s="135"/>
      <c r="E163" s="135"/>
      <c r="F163" s="135"/>
      <c r="G163" s="135"/>
      <c r="H163" s="135"/>
      <c r="I163" s="136"/>
      <c r="J163" s="26"/>
    </row>
    <row r="164" spans="1:17" ht="18" x14ac:dyDescent="0.25">
      <c r="B164" s="130" t="s">
        <v>72</v>
      </c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55"/>
      <c r="O164" s="55"/>
      <c r="P164" s="55"/>
      <c r="Q164" s="55"/>
    </row>
    <row r="165" spans="1:17" ht="30" x14ac:dyDescent="0.4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53"/>
      <c r="O165" s="59"/>
      <c r="P165" s="59"/>
      <c r="Q165" s="59"/>
    </row>
    <row r="166" spans="1:17" ht="27.75" x14ac:dyDescent="0.4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53"/>
      <c r="O166" s="60"/>
      <c r="P166" s="60"/>
      <c r="Q166" s="60"/>
    </row>
    <row r="167" spans="1:17" ht="15.75" thickBot="1" x14ac:dyDescent="0.25">
      <c r="C167" s="5"/>
      <c r="F167" s="6"/>
    </row>
    <row r="168" spans="1:17" ht="24" customHeight="1" thickBot="1" x14ac:dyDescent="0.3">
      <c r="B168" s="4"/>
      <c r="C168" s="129">
        <f>SUMMARY!$B$6</f>
        <v>0</v>
      </c>
      <c r="D168" s="129"/>
      <c r="E168" s="7"/>
      <c r="F168" s="7"/>
      <c r="G168" s="87" t="str">
        <f>SUMMARY!$G$7</f>
        <v xml:space="preserve">  </v>
      </c>
      <c r="H168" s="101"/>
      <c r="I168" s="101"/>
      <c r="K168" s="125"/>
      <c r="L168" s="125"/>
      <c r="M168" s="125"/>
      <c r="N168" s="55"/>
    </row>
    <row r="169" spans="1:17" ht="24" customHeight="1" thickBot="1" x14ac:dyDescent="0.3">
      <c r="B169" s="4"/>
      <c r="C169" s="138">
        <f>SUMMARY!$B$8</f>
        <v>0</v>
      </c>
      <c r="D169" s="138"/>
      <c r="E169" s="4"/>
      <c r="G169" s="88">
        <f>SUMMARY!$G$8</f>
        <v>0</v>
      </c>
      <c r="H169" s="102"/>
      <c r="I169" s="102"/>
      <c r="K169" s="124"/>
      <c r="L169" s="124"/>
      <c r="M169" s="124"/>
      <c r="N169" s="56"/>
    </row>
    <row r="170" spans="1:17" ht="24.75" customHeight="1" thickBot="1" x14ac:dyDescent="0.3">
      <c r="C170" s="7"/>
      <c r="D170" s="9"/>
      <c r="F170" s="64"/>
      <c r="G170" s="10" t="s">
        <v>4</v>
      </c>
      <c r="H170" s="10"/>
      <c r="I170" s="10"/>
      <c r="K170" s="124"/>
      <c r="L170" s="124"/>
      <c r="M170" s="124"/>
      <c r="N170" s="56"/>
    </row>
    <row r="171" spans="1:17" ht="24" customHeight="1" thickBot="1" x14ac:dyDescent="0.25">
      <c r="C171" s="11"/>
      <c r="D171" s="12"/>
      <c r="F171" s="68">
        <f>SUMMARY!$F$11</f>
        <v>0</v>
      </c>
      <c r="G171" s="66">
        <f>SUMMARY!$G$11</f>
        <v>0</v>
      </c>
      <c r="H171" s="103"/>
      <c r="I171" s="103"/>
      <c r="K171" s="91"/>
      <c r="L171" s="92"/>
      <c r="M171" s="93"/>
      <c r="N171" s="57"/>
    </row>
    <row r="172" spans="1:17" ht="25.5" customHeight="1" x14ac:dyDescent="0.35">
      <c r="B172" s="131"/>
      <c r="C172" s="131"/>
      <c r="D172" s="131"/>
      <c r="E172" s="131"/>
      <c r="F172" s="131"/>
      <c r="G172" s="131"/>
      <c r="H172" s="100"/>
      <c r="I172" s="100"/>
      <c r="J172" s="14"/>
      <c r="K172" s="91"/>
      <c r="L172" s="92"/>
      <c r="M172" s="93"/>
      <c r="N172" s="57"/>
    </row>
    <row r="173" spans="1:17" ht="15.75" thickBot="1" x14ac:dyDescent="0.25">
      <c r="K173" s="91"/>
      <c r="L173" s="92"/>
      <c r="M173" s="93"/>
      <c r="N173" s="57"/>
    </row>
    <row r="174" spans="1:17" ht="24" customHeight="1" thickBot="1" x14ac:dyDescent="0.25">
      <c r="B174" s="151" t="s">
        <v>81</v>
      </c>
      <c r="C174" s="152"/>
      <c r="D174" s="152"/>
      <c r="E174" s="152"/>
      <c r="F174" s="152"/>
      <c r="G174" s="152"/>
      <c r="H174" s="153"/>
      <c r="I174" s="154"/>
      <c r="K174" s="91"/>
      <c r="L174" s="92"/>
      <c r="M174" s="93"/>
      <c r="N174" s="57"/>
    </row>
    <row r="175" spans="1:17" ht="24" customHeight="1" thickBot="1" x14ac:dyDescent="0.25">
      <c r="B175" s="104" t="s">
        <v>30</v>
      </c>
      <c r="C175" s="132" t="s">
        <v>12</v>
      </c>
      <c r="D175" s="132"/>
      <c r="E175" s="133" t="s">
        <v>11</v>
      </c>
      <c r="F175" s="134"/>
      <c r="G175" s="127" t="s">
        <v>31</v>
      </c>
      <c r="H175" s="150" t="s">
        <v>82</v>
      </c>
      <c r="I175" s="139" t="s">
        <v>83</v>
      </c>
      <c r="K175" s="91"/>
      <c r="L175" s="92"/>
      <c r="M175" s="93"/>
      <c r="N175" s="57"/>
    </row>
    <row r="176" spans="1:17" ht="24" customHeight="1" thickBot="1" x14ac:dyDescent="0.3">
      <c r="B176" s="67" t="s">
        <v>7</v>
      </c>
      <c r="C176" s="16" t="s">
        <v>8</v>
      </c>
      <c r="D176" s="17" t="s">
        <v>2</v>
      </c>
      <c r="E176" s="16" t="s">
        <v>9</v>
      </c>
      <c r="F176" s="16" t="s">
        <v>10</v>
      </c>
      <c r="G176" s="128"/>
      <c r="H176" s="140"/>
      <c r="I176" s="140"/>
      <c r="K176" s="91"/>
      <c r="L176" s="92"/>
      <c r="M176" s="93"/>
      <c r="N176" s="57"/>
    </row>
    <row r="177" spans="2:14" ht="24" customHeight="1" x14ac:dyDescent="0.25">
      <c r="B177" s="38"/>
      <c r="C177" s="39"/>
      <c r="D177" s="72"/>
      <c r="E177" s="38"/>
      <c r="F177" s="38"/>
      <c r="G177" s="40"/>
      <c r="H177" s="106"/>
      <c r="I177" s="105">
        <f>IFERROR(G177*H177,"")</f>
        <v>0</v>
      </c>
      <c r="K177" s="91"/>
      <c r="L177" s="92"/>
      <c r="M177" s="93"/>
      <c r="N177" s="57"/>
    </row>
    <row r="178" spans="2:14" ht="24" customHeight="1" x14ac:dyDescent="0.25">
      <c r="B178" s="41"/>
      <c r="C178" s="42"/>
      <c r="D178" s="73"/>
      <c r="E178" s="41"/>
      <c r="F178" s="41"/>
      <c r="G178" s="43"/>
      <c r="H178" s="107"/>
      <c r="I178" s="105">
        <f t="shared" ref="I178:I198" si="5">IFERROR(G178*H178,"")</f>
        <v>0</v>
      </c>
      <c r="K178" s="91"/>
      <c r="L178" s="92"/>
      <c r="M178" s="93"/>
      <c r="N178" s="57"/>
    </row>
    <row r="179" spans="2:14" ht="24.75" customHeight="1" x14ac:dyDescent="0.25">
      <c r="B179" s="44"/>
      <c r="C179" s="45"/>
      <c r="D179" s="74"/>
      <c r="E179" s="44"/>
      <c r="F179" s="44"/>
      <c r="G179" s="43"/>
      <c r="H179" s="107"/>
      <c r="I179" s="105">
        <f t="shared" si="5"/>
        <v>0</v>
      </c>
      <c r="K179" s="91"/>
      <c r="L179" s="92"/>
      <c r="M179" s="93"/>
      <c r="N179" s="57"/>
    </row>
    <row r="180" spans="2:14" ht="24" customHeight="1" x14ac:dyDescent="0.25">
      <c r="B180" s="44"/>
      <c r="C180" s="45"/>
      <c r="D180" s="74"/>
      <c r="E180" s="44"/>
      <c r="F180" s="44"/>
      <c r="G180" s="43"/>
      <c r="H180" s="107"/>
      <c r="I180" s="105">
        <f t="shared" si="5"/>
        <v>0</v>
      </c>
      <c r="K180" s="91"/>
      <c r="L180" s="92"/>
      <c r="M180" s="93"/>
      <c r="N180" s="57"/>
    </row>
    <row r="181" spans="2:14" ht="24" customHeight="1" x14ac:dyDescent="0.25">
      <c r="B181" s="44"/>
      <c r="C181" s="45"/>
      <c r="D181" s="74"/>
      <c r="E181" s="44"/>
      <c r="F181" s="44"/>
      <c r="G181" s="43"/>
      <c r="H181" s="107"/>
      <c r="I181" s="105">
        <f t="shared" si="5"/>
        <v>0</v>
      </c>
      <c r="K181" s="91"/>
      <c r="L181" s="92"/>
      <c r="M181" s="93"/>
      <c r="N181" s="57"/>
    </row>
    <row r="182" spans="2:14" ht="24" customHeight="1" x14ac:dyDescent="0.25">
      <c r="B182" s="44"/>
      <c r="C182" s="45"/>
      <c r="D182" s="74"/>
      <c r="E182" s="44"/>
      <c r="F182" s="44"/>
      <c r="G182" s="43"/>
      <c r="H182" s="107"/>
      <c r="I182" s="105">
        <f t="shared" si="5"/>
        <v>0</v>
      </c>
      <c r="K182" s="91"/>
      <c r="L182" s="92"/>
      <c r="M182" s="93"/>
      <c r="N182" s="57"/>
    </row>
    <row r="183" spans="2:14" ht="24" customHeight="1" x14ac:dyDescent="0.25">
      <c r="B183" s="44"/>
      <c r="C183" s="45"/>
      <c r="D183" s="74"/>
      <c r="E183" s="44"/>
      <c r="F183" s="44"/>
      <c r="G183" s="43"/>
      <c r="H183" s="107"/>
      <c r="I183" s="105">
        <f t="shared" si="5"/>
        <v>0</v>
      </c>
      <c r="K183" s="91"/>
      <c r="L183" s="92"/>
      <c r="M183" s="93"/>
      <c r="N183" s="57"/>
    </row>
    <row r="184" spans="2:14" ht="24" customHeight="1" x14ac:dyDescent="0.25">
      <c r="B184" s="44"/>
      <c r="C184" s="45"/>
      <c r="D184" s="74"/>
      <c r="E184" s="44"/>
      <c r="F184" s="44"/>
      <c r="G184" s="43"/>
      <c r="H184" s="107"/>
      <c r="I184" s="105">
        <f t="shared" si="5"/>
        <v>0</v>
      </c>
      <c r="K184" s="91"/>
      <c r="L184" s="92"/>
      <c r="M184" s="93"/>
      <c r="N184" s="57"/>
    </row>
    <row r="185" spans="2:14" ht="24" customHeight="1" x14ac:dyDescent="0.25">
      <c r="B185" s="44"/>
      <c r="C185" s="45"/>
      <c r="D185" s="74"/>
      <c r="E185" s="44"/>
      <c r="F185" s="44"/>
      <c r="G185" s="43"/>
      <c r="H185" s="107"/>
      <c r="I185" s="105">
        <f t="shared" si="5"/>
        <v>0</v>
      </c>
      <c r="K185" s="91"/>
      <c r="L185" s="92"/>
      <c r="M185" s="93"/>
      <c r="N185" s="57"/>
    </row>
    <row r="186" spans="2:14" ht="24.75" customHeight="1" x14ac:dyDescent="0.25">
      <c r="B186" s="44"/>
      <c r="C186" s="45"/>
      <c r="D186" s="74"/>
      <c r="E186" s="44"/>
      <c r="F186" s="44"/>
      <c r="G186" s="43"/>
      <c r="H186" s="107"/>
      <c r="I186" s="105">
        <f t="shared" si="5"/>
        <v>0</v>
      </c>
      <c r="K186" s="91"/>
      <c r="L186" s="92"/>
      <c r="M186" s="93"/>
      <c r="N186" s="57"/>
    </row>
    <row r="187" spans="2:14" ht="24" customHeight="1" x14ac:dyDescent="0.25">
      <c r="B187" s="44"/>
      <c r="C187" s="45"/>
      <c r="D187" s="74"/>
      <c r="E187" s="44"/>
      <c r="F187" s="44"/>
      <c r="G187" s="43"/>
      <c r="H187" s="107"/>
      <c r="I187" s="105">
        <f t="shared" si="5"/>
        <v>0</v>
      </c>
      <c r="K187" s="91"/>
      <c r="L187" s="92"/>
      <c r="M187" s="93"/>
      <c r="N187" s="57"/>
    </row>
    <row r="188" spans="2:14" ht="24" customHeight="1" x14ac:dyDescent="0.25">
      <c r="B188" s="44"/>
      <c r="C188" s="45"/>
      <c r="D188" s="74"/>
      <c r="E188" s="44"/>
      <c r="F188" s="44"/>
      <c r="G188" s="43"/>
      <c r="H188" s="107"/>
      <c r="I188" s="105">
        <f t="shared" si="5"/>
        <v>0</v>
      </c>
      <c r="K188" s="91"/>
      <c r="L188" s="92"/>
      <c r="M188" s="93"/>
      <c r="N188" s="57"/>
    </row>
    <row r="189" spans="2:14" ht="24" customHeight="1" x14ac:dyDescent="0.25">
      <c r="B189" s="44"/>
      <c r="C189" s="45"/>
      <c r="D189" s="74"/>
      <c r="E189" s="44"/>
      <c r="F189" s="44"/>
      <c r="G189" s="43"/>
      <c r="H189" s="107"/>
      <c r="I189" s="105">
        <f t="shared" si="5"/>
        <v>0</v>
      </c>
      <c r="K189" s="91"/>
      <c r="L189" s="92"/>
      <c r="M189" s="93"/>
      <c r="N189" s="57"/>
    </row>
    <row r="190" spans="2:14" ht="24" customHeight="1" x14ac:dyDescent="0.25">
      <c r="B190" s="44"/>
      <c r="C190" s="45"/>
      <c r="D190" s="74"/>
      <c r="E190" s="44"/>
      <c r="F190" s="44"/>
      <c r="G190" s="43"/>
      <c r="H190" s="107"/>
      <c r="I190" s="105">
        <f t="shared" si="5"/>
        <v>0</v>
      </c>
      <c r="K190" s="91"/>
      <c r="L190" s="92"/>
      <c r="M190" s="93"/>
      <c r="N190" s="57"/>
    </row>
    <row r="191" spans="2:14" ht="24" customHeight="1" x14ac:dyDescent="0.25">
      <c r="B191" s="44"/>
      <c r="C191" s="45"/>
      <c r="D191" s="74"/>
      <c r="E191" s="44"/>
      <c r="F191" s="44"/>
      <c r="G191" s="43"/>
      <c r="H191" s="107"/>
      <c r="I191" s="105">
        <f t="shared" si="5"/>
        <v>0</v>
      </c>
      <c r="K191" s="91"/>
      <c r="L191" s="92"/>
      <c r="M191" s="93"/>
      <c r="N191" s="57"/>
    </row>
    <row r="192" spans="2:14" ht="24" customHeight="1" x14ac:dyDescent="0.25">
      <c r="B192" s="44"/>
      <c r="C192" s="45"/>
      <c r="D192" s="74"/>
      <c r="E192" s="44"/>
      <c r="F192" s="44"/>
      <c r="G192" s="43"/>
      <c r="H192" s="107"/>
      <c r="I192" s="105">
        <f t="shared" si="5"/>
        <v>0</v>
      </c>
      <c r="K192" s="91"/>
      <c r="L192" s="92"/>
      <c r="M192" s="93"/>
      <c r="N192" s="57"/>
    </row>
    <row r="193" spans="1:17" ht="24" customHeight="1" x14ac:dyDescent="0.25">
      <c r="B193" s="44"/>
      <c r="C193" s="45"/>
      <c r="D193" s="74"/>
      <c r="E193" s="44"/>
      <c r="F193" s="44"/>
      <c r="G193" s="43"/>
      <c r="H193" s="107"/>
      <c r="I193" s="105">
        <f t="shared" si="5"/>
        <v>0</v>
      </c>
      <c r="K193" s="91"/>
      <c r="L193" s="92"/>
      <c r="M193" s="93"/>
      <c r="N193" s="52"/>
    </row>
    <row r="194" spans="1:17" ht="24.75" customHeight="1" x14ac:dyDescent="0.25">
      <c r="B194" s="44"/>
      <c r="C194" s="45"/>
      <c r="D194" s="74"/>
      <c r="E194" s="44"/>
      <c r="F194" s="44"/>
      <c r="G194" s="43"/>
      <c r="H194" s="107"/>
      <c r="I194" s="105">
        <f t="shared" si="5"/>
        <v>0</v>
      </c>
      <c r="K194" s="91"/>
      <c r="L194" s="92"/>
      <c r="M194" s="93"/>
      <c r="N194" s="57"/>
    </row>
    <row r="195" spans="1:17" ht="24" customHeight="1" x14ac:dyDescent="0.25">
      <c r="B195" s="44"/>
      <c r="C195" s="45"/>
      <c r="D195" s="74"/>
      <c r="E195" s="44"/>
      <c r="F195" s="44"/>
      <c r="G195" s="43"/>
      <c r="H195" s="107"/>
      <c r="I195" s="105">
        <f t="shared" si="5"/>
        <v>0</v>
      </c>
      <c r="K195" s="91"/>
      <c r="L195" s="92"/>
      <c r="M195" s="93"/>
      <c r="N195" s="57"/>
    </row>
    <row r="196" spans="1:17" ht="24" customHeight="1" x14ac:dyDescent="0.25">
      <c r="B196" s="44"/>
      <c r="C196" s="45"/>
      <c r="D196" s="74"/>
      <c r="E196" s="44"/>
      <c r="F196" s="44"/>
      <c r="G196" s="43"/>
      <c r="H196" s="107"/>
      <c r="I196" s="105">
        <f t="shared" si="5"/>
        <v>0</v>
      </c>
      <c r="K196" s="77"/>
      <c r="L196" s="90"/>
      <c r="M196" s="89"/>
    </row>
    <row r="197" spans="1:17" ht="24" customHeight="1" x14ac:dyDescent="0.25">
      <c r="B197" s="44"/>
      <c r="C197" s="45"/>
      <c r="D197" s="74"/>
      <c r="E197" s="44"/>
      <c r="F197" s="44"/>
      <c r="G197" s="43"/>
      <c r="H197" s="107"/>
      <c r="I197" s="105">
        <f t="shared" si="5"/>
        <v>0</v>
      </c>
      <c r="K197" s="77"/>
      <c r="L197" s="90"/>
      <c r="M197" s="78"/>
      <c r="N197" s="52"/>
    </row>
    <row r="198" spans="1:17" ht="24.75" customHeight="1" thickBot="1" x14ac:dyDescent="0.3">
      <c r="B198" s="75"/>
      <c r="C198" s="95"/>
      <c r="D198" s="96"/>
      <c r="E198" s="75"/>
      <c r="F198" s="75"/>
      <c r="G198" s="46"/>
      <c r="H198" s="108"/>
      <c r="I198" s="105">
        <f t="shared" si="5"/>
        <v>0</v>
      </c>
      <c r="K198" s="90"/>
      <c r="L198" s="90"/>
      <c r="M198" s="79"/>
    </row>
    <row r="199" spans="1:17" ht="24" customHeight="1" thickBot="1" x14ac:dyDescent="0.3">
      <c r="B199" s="97"/>
      <c r="C199" s="98"/>
      <c r="D199" s="98"/>
      <c r="E199" s="94"/>
      <c r="F199" s="99"/>
      <c r="G199" s="76">
        <f>SUM(G177:G198)</f>
        <v>0</v>
      </c>
      <c r="H199" s="109">
        <f>SUM(H177:H198)</f>
        <v>0</v>
      </c>
      <c r="I199" s="76">
        <f>SUM(I177:I198)</f>
        <v>0</v>
      </c>
      <c r="K199" s="77"/>
      <c r="L199" s="90"/>
      <c r="M199" s="89"/>
    </row>
    <row r="200" spans="1:17" x14ac:dyDescent="0.2">
      <c r="B200" s="24"/>
    </row>
    <row r="201" spans="1:17" x14ac:dyDescent="0.2">
      <c r="B201" s="137"/>
      <c r="C201" s="135"/>
      <c r="D201" s="135"/>
      <c r="E201" s="135"/>
      <c r="F201" s="135"/>
      <c r="G201" s="135"/>
      <c r="H201" s="135"/>
      <c r="I201" s="136"/>
      <c r="J201" s="25"/>
    </row>
    <row r="202" spans="1:17" ht="12" customHeight="1" x14ac:dyDescent="0.2">
      <c r="B202" s="137"/>
      <c r="C202" s="135"/>
      <c r="D202" s="135"/>
      <c r="E202" s="135"/>
      <c r="F202" s="135"/>
      <c r="G202" s="135"/>
      <c r="H202" s="135"/>
      <c r="I202" s="136"/>
      <c r="J202" s="25"/>
    </row>
    <row r="203" spans="1:17" x14ac:dyDescent="0.2">
      <c r="B203" s="137"/>
      <c r="C203" s="135"/>
      <c r="D203" s="135"/>
      <c r="E203" s="135"/>
      <c r="F203" s="135"/>
      <c r="G203" s="135"/>
      <c r="H203" s="135"/>
      <c r="I203" s="136"/>
      <c r="J203" s="26"/>
    </row>
    <row r="204" spans="1:17" x14ac:dyDescent="0.2">
      <c r="B204" s="137"/>
      <c r="C204" s="135"/>
      <c r="D204" s="135"/>
      <c r="E204" s="135"/>
      <c r="F204" s="135"/>
      <c r="G204" s="135"/>
      <c r="H204" s="135"/>
      <c r="I204" s="136"/>
      <c r="J204" s="26"/>
    </row>
    <row r="205" spans="1:17" ht="18" x14ac:dyDescent="0.25">
      <c r="B205" s="130" t="s">
        <v>73</v>
      </c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55"/>
      <c r="O205" s="55"/>
      <c r="P205" s="55"/>
      <c r="Q205" s="55"/>
    </row>
    <row r="206" spans="1:17" ht="30" x14ac:dyDescent="0.4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53"/>
      <c r="O206" s="59"/>
      <c r="P206" s="59"/>
      <c r="Q206" s="59"/>
    </row>
    <row r="207" spans="1:17" ht="27.75" x14ac:dyDescent="0.4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53"/>
      <c r="O207" s="60"/>
      <c r="P207" s="60"/>
      <c r="Q207" s="60"/>
    </row>
    <row r="208" spans="1:17" ht="15.75" thickBot="1" x14ac:dyDescent="0.25">
      <c r="C208" s="5"/>
      <c r="F208" s="6"/>
    </row>
    <row r="209" spans="2:14" ht="24" customHeight="1" thickBot="1" x14ac:dyDescent="0.3">
      <c r="B209" s="4"/>
      <c r="C209" s="129">
        <f>SUMMARY!$B$6</f>
        <v>0</v>
      </c>
      <c r="D209" s="129"/>
      <c r="E209" s="7"/>
      <c r="F209" s="7"/>
      <c r="G209" s="87" t="str">
        <f>SUMMARY!$G$7</f>
        <v xml:space="preserve">  </v>
      </c>
      <c r="H209" s="101"/>
      <c r="I209" s="101"/>
      <c r="K209" s="125"/>
      <c r="L209" s="125"/>
      <c r="M209" s="125"/>
      <c r="N209" s="55"/>
    </row>
    <row r="210" spans="2:14" ht="24" customHeight="1" thickBot="1" x14ac:dyDescent="0.3">
      <c r="B210" s="4"/>
      <c r="C210" s="138">
        <f>SUMMARY!$B$8</f>
        <v>0</v>
      </c>
      <c r="D210" s="138"/>
      <c r="E210" s="4"/>
      <c r="G210" s="88">
        <f>SUMMARY!$G$8</f>
        <v>0</v>
      </c>
      <c r="H210" s="102"/>
      <c r="I210" s="102"/>
      <c r="K210" s="124"/>
      <c r="L210" s="124"/>
      <c r="M210" s="124"/>
      <c r="N210" s="56"/>
    </row>
    <row r="211" spans="2:14" ht="16.5" thickBot="1" x14ac:dyDescent="0.3">
      <c r="C211" s="7"/>
      <c r="D211" s="9"/>
      <c r="F211" s="64"/>
      <c r="G211" s="10" t="s">
        <v>4</v>
      </c>
      <c r="H211" s="10"/>
      <c r="I211" s="10"/>
      <c r="K211" s="124"/>
      <c r="L211" s="124"/>
      <c r="M211" s="124"/>
      <c r="N211" s="56"/>
    </row>
    <row r="212" spans="2:14" ht="16.5" thickBot="1" x14ac:dyDescent="0.25">
      <c r="C212" s="11"/>
      <c r="D212" s="12"/>
      <c r="F212" s="68">
        <f>SUMMARY!$F$11</f>
        <v>0</v>
      </c>
      <c r="G212" s="66">
        <f>SUMMARY!$G$11</f>
        <v>0</v>
      </c>
      <c r="H212" s="103"/>
      <c r="I212" s="103"/>
      <c r="K212" s="91"/>
      <c r="L212" s="92"/>
      <c r="M212" s="93"/>
      <c r="N212" s="57"/>
    </row>
    <row r="213" spans="2:14" ht="25.5" customHeight="1" x14ac:dyDescent="0.35">
      <c r="B213" s="131"/>
      <c r="C213" s="131"/>
      <c r="D213" s="131"/>
      <c r="E213" s="131"/>
      <c r="F213" s="131"/>
      <c r="G213" s="131"/>
      <c r="H213" s="100"/>
      <c r="I213" s="100"/>
      <c r="J213" s="14"/>
      <c r="K213" s="91"/>
      <c r="L213" s="92"/>
      <c r="M213" s="93"/>
      <c r="N213" s="57"/>
    </row>
    <row r="214" spans="2:14" ht="15.75" thickBot="1" x14ac:dyDescent="0.25">
      <c r="K214" s="91"/>
      <c r="L214" s="92"/>
      <c r="M214" s="93"/>
      <c r="N214" s="57"/>
    </row>
    <row r="215" spans="2:14" ht="24" customHeight="1" thickBot="1" x14ac:dyDescent="0.25">
      <c r="B215" s="151" t="s">
        <v>81</v>
      </c>
      <c r="C215" s="152"/>
      <c r="D215" s="152"/>
      <c r="E215" s="152"/>
      <c r="F215" s="152"/>
      <c r="G215" s="152"/>
      <c r="H215" s="153"/>
      <c r="I215" s="154"/>
      <c r="K215" s="91"/>
      <c r="L215" s="92"/>
      <c r="M215" s="93"/>
      <c r="N215" s="57"/>
    </row>
    <row r="216" spans="2:14" ht="24" customHeight="1" thickBot="1" x14ac:dyDescent="0.25">
      <c r="B216" s="104" t="s">
        <v>30</v>
      </c>
      <c r="C216" s="132" t="s">
        <v>12</v>
      </c>
      <c r="D216" s="132"/>
      <c r="E216" s="133" t="s">
        <v>11</v>
      </c>
      <c r="F216" s="134"/>
      <c r="G216" s="127" t="s">
        <v>31</v>
      </c>
      <c r="H216" s="150" t="s">
        <v>82</v>
      </c>
      <c r="I216" s="139" t="s">
        <v>83</v>
      </c>
      <c r="K216" s="91"/>
      <c r="L216" s="92"/>
      <c r="M216" s="93"/>
      <c r="N216" s="57"/>
    </row>
    <row r="217" spans="2:14" ht="24" customHeight="1" thickBot="1" x14ac:dyDescent="0.3">
      <c r="B217" s="67" t="s">
        <v>7</v>
      </c>
      <c r="C217" s="16" t="s">
        <v>8</v>
      </c>
      <c r="D217" s="17" t="s">
        <v>2</v>
      </c>
      <c r="E217" s="16" t="s">
        <v>9</v>
      </c>
      <c r="F217" s="16" t="s">
        <v>10</v>
      </c>
      <c r="G217" s="128"/>
      <c r="H217" s="140"/>
      <c r="I217" s="140"/>
      <c r="K217" s="91"/>
      <c r="L217" s="92"/>
      <c r="M217" s="93"/>
      <c r="N217" s="57"/>
    </row>
    <row r="218" spans="2:14" ht="24" customHeight="1" x14ac:dyDescent="0.25">
      <c r="B218" s="38"/>
      <c r="C218" s="39"/>
      <c r="D218" s="72"/>
      <c r="E218" s="38"/>
      <c r="F218" s="38"/>
      <c r="G218" s="40"/>
      <c r="H218" s="106"/>
      <c r="I218" s="105">
        <f>IFERROR(G218*H218,"")</f>
        <v>0</v>
      </c>
      <c r="K218" s="91"/>
      <c r="L218" s="92"/>
      <c r="M218" s="93"/>
      <c r="N218" s="57"/>
    </row>
    <row r="219" spans="2:14" ht="24" customHeight="1" x14ac:dyDescent="0.25">
      <c r="B219" s="41"/>
      <c r="C219" s="42"/>
      <c r="D219" s="73"/>
      <c r="E219" s="41"/>
      <c r="F219" s="41"/>
      <c r="G219" s="43"/>
      <c r="H219" s="107"/>
      <c r="I219" s="105">
        <f t="shared" ref="I219:I239" si="6">IFERROR(G219*H219,"")</f>
        <v>0</v>
      </c>
      <c r="K219" s="91"/>
      <c r="L219" s="92"/>
      <c r="M219" s="93"/>
      <c r="N219" s="57"/>
    </row>
    <row r="220" spans="2:14" ht="24" customHeight="1" x14ac:dyDescent="0.25">
      <c r="B220" s="44"/>
      <c r="C220" s="45"/>
      <c r="D220" s="74"/>
      <c r="E220" s="44"/>
      <c r="F220" s="44"/>
      <c r="G220" s="43"/>
      <c r="H220" s="107"/>
      <c r="I220" s="105">
        <f t="shared" si="6"/>
        <v>0</v>
      </c>
      <c r="K220" s="91"/>
      <c r="L220" s="92"/>
      <c r="M220" s="93"/>
      <c r="N220" s="57"/>
    </row>
    <row r="221" spans="2:14" ht="24" customHeight="1" x14ac:dyDescent="0.25">
      <c r="B221" s="44"/>
      <c r="C221" s="45"/>
      <c r="D221" s="74"/>
      <c r="E221" s="44"/>
      <c r="F221" s="44"/>
      <c r="G221" s="43"/>
      <c r="H221" s="107"/>
      <c r="I221" s="105">
        <f t="shared" si="6"/>
        <v>0</v>
      </c>
      <c r="K221" s="91"/>
      <c r="L221" s="92"/>
      <c r="M221" s="93"/>
      <c r="N221" s="57"/>
    </row>
    <row r="222" spans="2:14" ht="24" customHeight="1" x14ac:dyDescent="0.25">
      <c r="B222" s="44"/>
      <c r="C222" s="45"/>
      <c r="D222" s="74"/>
      <c r="E222" s="44"/>
      <c r="F222" s="44"/>
      <c r="G222" s="43"/>
      <c r="H222" s="107"/>
      <c r="I222" s="105">
        <f t="shared" si="6"/>
        <v>0</v>
      </c>
      <c r="K222" s="91"/>
      <c r="L222" s="92"/>
      <c r="M222" s="93"/>
      <c r="N222" s="57"/>
    </row>
    <row r="223" spans="2:14" ht="24" customHeight="1" x14ac:dyDescent="0.25">
      <c r="B223" s="44"/>
      <c r="C223" s="45"/>
      <c r="D223" s="74"/>
      <c r="E223" s="44"/>
      <c r="F223" s="44"/>
      <c r="G223" s="43"/>
      <c r="H223" s="107"/>
      <c r="I223" s="105">
        <f t="shared" si="6"/>
        <v>0</v>
      </c>
      <c r="K223" s="91"/>
      <c r="L223" s="92"/>
      <c r="M223" s="93"/>
      <c r="N223" s="57"/>
    </row>
    <row r="224" spans="2:14" ht="24" customHeight="1" x14ac:dyDescent="0.25">
      <c r="B224" s="44"/>
      <c r="C224" s="45"/>
      <c r="D224" s="74"/>
      <c r="E224" s="44"/>
      <c r="F224" s="44"/>
      <c r="G224" s="43"/>
      <c r="H224" s="107"/>
      <c r="I224" s="105">
        <f t="shared" si="6"/>
        <v>0</v>
      </c>
      <c r="K224" s="91"/>
      <c r="L224" s="92"/>
      <c r="M224" s="93"/>
      <c r="N224" s="57"/>
    </row>
    <row r="225" spans="2:14" ht="24" customHeight="1" x14ac:dyDescent="0.25">
      <c r="B225" s="44"/>
      <c r="C225" s="45"/>
      <c r="D225" s="74"/>
      <c r="E225" s="44"/>
      <c r="F225" s="44"/>
      <c r="G225" s="43"/>
      <c r="H225" s="107"/>
      <c r="I225" s="105">
        <f t="shared" si="6"/>
        <v>0</v>
      </c>
      <c r="K225" s="91"/>
      <c r="L225" s="92"/>
      <c r="M225" s="93"/>
      <c r="N225" s="57"/>
    </row>
    <row r="226" spans="2:14" ht="24" customHeight="1" x14ac:dyDescent="0.25">
      <c r="B226" s="44"/>
      <c r="C226" s="45"/>
      <c r="D226" s="74"/>
      <c r="E226" s="44"/>
      <c r="F226" s="44"/>
      <c r="G226" s="43"/>
      <c r="H226" s="107"/>
      <c r="I226" s="105">
        <f t="shared" si="6"/>
        <v>0</v>
      </c>
      <c r="K226" s="91"/>
      <c r="L226" s="92"/>
      <c r="M226" s="93"/>
      <c r="N226" s="57"/>
    </row>
    <row r="227" spans="2:14" ht="24" customHeight="1" x14ac:dyDescent="0.25">
      <c r="B227" s="44"/>
      <c r="C227" s="45"/>
      <c r="D227" s="74"/>
      <c r="E227" s="44"/>
      <c r="F227" s="44"/>
      <c r="G227" s="43"/>
      <c r="H227" s="107"/>
      <c r="I227" s="105">
        <f t="shared" si="6"/>
        <v>0</v>
      </c>
      <c r="K227" s="91"/>
      <c r="L227" s="92"/>
      <c r="M227" s="93"/>
      <c r="N227" s="57"/>
    </row>
    <row r="228" spans="2:14" ht="24" customHeight="1" x14ac:dyDescent="0.25">
      <c r="B228" s="44"/>
      <c r="C228" s="45"/>
      <c r="D228" s="74"/>
      <c r="E228" s="44"/>
      <c r="F228" s="44"/>
      <c r="G228" s="43"/>
      <c r="H228" s="107"/>
      <c r="I228" s="105">
        <f t="shared" si="6"/>
        <v>0</v>
      </c>
      <c r="K228" s="91"/>
      <c r="L228" s="92"/>
      <c r="M228" s="93"/>
      <c r="N228" s="57"/>
    </row>
    <row r="229" spans="2:14" ht="24" customHeight="1" x14ac:dyDescent="0.25">
      <c r="B229" s="44"/>
      <c r="C229" s="45"/>
      <c r="D229" s="74"/>
      <c r="E229" s="44"/>
      <c r="F229" s="44"/>
      <c r="G229" s="43"/>
      <c r="H229" s="107"/>
      <c r="I229" s="105">
        <f t="shared" si="6"/>
        <v>0</v>
      </c>
      <c r="K229" s="91"/>
      <c r="L229" s="92"/>
      <c r="M229" s="93"/>
      <c r="N229" s="57"/>
    </row>
    <row r="230" spans="2:14" ht="24" customHeight="1" x14ac:dyDescent="0.25">
      <c r="B230" s="44"/>
      <c r="C230" s="45"/>
      <c r="D230" s="74"/>
      <c r="E230" s="44"/>
      <c r="F230" s="44"/>
      <c r="G230" s="43"/>
      <c r="H230" s="107"/>
      <c r="I230" s="105">
        <f t="shared" si="6"/>
        <v>0</v>
      </c>
      <c r="K230" s="91"/>
      <c r="L230" s="92"/>
      <c r="M230" s="93"/>
      <c r="N230" s="57"/>
    </row>
    <row r="231" spans="2:14" ht="24" customHeight="1" x14ac:dyDescent="0.25">
      <c r="B231" s="44"/>
      <c r="C231" s="45"/>
      <c r="D231" s="74"/>
      <c r="E231" s="44"/>
      <c r="F231" s="44"/>
      <c r="G231" s="43"/>
      <c r="H231" s="107"/>
      <c r="I231" s="105">
        <f t="shared" si="6"/>
        <v>0</v>
      </c>
      <c r="K231" s="91"/>
      <c r="L231" s="92"/>
      <c r="M231" s="93"/>
      <c r="N231" s="57"/>
    </row>
    <row r="232" spans="2:14" ht="24" customHeight="1" x14ac:dyDescent="0.25">
      <c r="B232" s="44"/>
      <c r="C232" s="45"/>
      <c r="D232" s="74"/>
      <c r="E232" s="44"/>
      <c r="F232" s="44"/>
      <c r="G232" s="43"/>
      <c r="H232" s="107"/>
      <c r="I232" s="105">
        <f t="shared" si="6"/>
        <v>0</v>
      </c>
      <c r="K232" s="91"/>
      <c r="L232" s="92"/>
      <c r="M232" s="93"/>
      <c r="N232" s="57"/>
    </row>
    <row r="233" spans="2:14" ht="24" customHeight="1" x14ac:dyDescent="0.25">
      <c r="B233" s="44"/>
      <c r="C233" s="45"/>
      <c r="D233" s="74"/>
      <c r="E233" s="44"/>
      <c r="F233" s="44"/>
      <c r="G233" s="43"/>
      <c r="H233" s="107"/>
      <c r="I233" s="105">
        <f t="shared" si="6"/>
        <v>0</v>
      </c>
      <c r="K233" s="91"/>
      <c r="L233" s="92"/>
      <c r="M233" s="93"/>
      <c r="N233" s="57"/>
    </row>
    <row r="234" spans="2:14" ht="24" customHeight="1" x14ac:dyDescent="0.25">
      <c r="B234" s="44"/>
      <c r="C234" s="45"/>
      <c r="D234" s="74"/>
      <c r="E234" s="44"/>
      <c r="F234" s="44"/>
      <c r="G234" s="43"/>
      <c r="H234" s="107"/>
      <c r="I234" s="105">
        <f t="shared" si="6"/>
        <v>0</v>
      </c>
      <c r="K234" s="91"/>
      <c r="L234" s="92"/>
      <c r="M234" s="93"/>
      <c r="N234" s="52"/>
    </row>
    <row r="235" spans="2:14" ht="24" customHeight="1" x14ac:dyDescent="0.25">
      <c r="B235" s="44"/>
      <c r="C235" s="45"/>
      <c r="D235" s="74"/>
      <c r="E235" s="44"/>
      <c r="F235" s="44"/>
      <c r="G235" s="43"/>
      <c r="H235" s="107"/>
      <c r="I235" s="105">
        <f t="shared" si="6"/>
        <v>0</v>
      </c>
      <c r="K235" s="91"/>
      <c r="L235" s="92"/>
      <c r="M235" s="93"/>
      <c r="N235" s="57"/>
    </row>
    <row r="236" spans="2:14" ht="24" customHeight="1" x14ac:dyDescent="0.25">
      <c r="B236" s="44"/>
      <c r="C236" s="45"/>
      <c r="D236" s="74"/>
      <c r="E236" s="44"/>
      <c r="F236" s="44"/>
      <c r="G236" s="43"/>
      <c r="H236" s="107"/>
      <c r="I236" s="105">
        <f t="shared" si="6"/>
        <v>0</v>
      </c>
      <c r="K236" s="91"/>
      <c r="L236" s="92"/>
      <c r="M236" s="93"/>
      <c r="N236" s="57"/>
    </row>
    <row r="237" spans="2:14" ht="24" customHeight="1" x14ac:dyDescent="0.25">
      <c r="B237" s="44"/>
      <c r="C237" s="45"/>
      <c r="D237" s="74"/>
      <c r="E237" s="44"/>
      <c r="F237" s="44"/>
      <c r="G237" s="43"/>
      <c r="H237" s="107"/>
      <c r="I237" s="105">
        <f t="shared" si="6"/>
        <v>0</v>
      </c>
      <c r="K237" s="77"/>
      <c r="L237" s="90"/>
      <c r="M237" s="89"/>
    </row>
    <row r="238" spans="2:14" ht="24" customHeight="1" x14ac:dyDescent="0.25">
      <c r="B238" s="44"/>
      <c r="C238" s="45"/>
      <c r="D238" s="74"/>
      <c r="E238" s="44"/>
      <c r="F238" s="44"/>
      <c r="G238" s="43"/>
      <c r="H238" s="107"/>
      <c r="I238" s="105">
        <f t="shared" si="6"/>
        <v>0</v>
      </c>
      <c r="K238" s="77"/>
      <c r="L238" s="90"/>
      <c r="M238" s="78"/>
      <c r="N238" s="52"/>
    </row>
    <row r="239" spans="2:14" ht="24.75" customHeight="1" thickBot="1" x14ac:dyDescent="0.3">
      <c r="B239" s="75"/>
      <c r="C239" s="95"/>
      <c r="D239" s="96"/>
      <c r="E239" s="75"/>
      <c r="F239" s="75"/>
      <c r="G239" s="46"/>
      <c r="H239" s="108"/>
      <c r="I239" s="105">
        <f t="shared" si="6"/>
        <v>0</v>
      </c>
      <c r="K239" s="90"/>
      <c r="L239" s="90"/>
      <c r="M239" s="79"/>
    </row>
    <row r="240" spans="2:14" ht="24" customHeight="1" thickBot="1" x14ac:dyDescent="0.3">
      <c r="B240" s="97"/>
      <c r="C240" s="98"/>
      <c r="D240" s="98"/>
      <c r="E240" s="94"/>
      <c r="F240" s="99"/>
      <c r="G240" s="76">
        <f>SUM(G218:G239)</f>
        <v>0</v>
      </c>
      <c r="H240" s="109">
        <f>SUM(H218:H239)</f>
        <v>0</v>
      </c>
      <c r="I240" s="76">
        <f>SUM(I218:I239)</f>
        <v>0</v>
      </c>
      <c r="K240" s="77"/>
      <c r="L240" s="90"/>
      <c r="M240" s="89"/>
    </row>
    <row r="241" spans="2:17" x14ac:dyDescent="0.2">
      <c r="B241" s="24"/>
    </row>
    <row r="242" spans="2:17" x14ac:dyDescent="0.2">
      <c r="B242" s="137"/>
      <c r="C242" s="135"/>
      <c r="D242" s="135"/>
      <c r="E242" s="135"/>
      <c r="F242" s="135"/>
      <c r="G242" s="135"/>
      <c r="H242" s="135"/>
      <c r="I242" s="136"/>
      <c r="J242" s="25"/>
    </row>
    <row r="243" spans="2:17" x14ac:dyDescent="0.2">
      <c r="B243" s="137"/>
      <c r="C243" s="135"/>
      <c r="D243" s="135"/>
      <c r="E243" s="135"/>
      <c r="F243" s="135"/>
      <c r="G243" s="135"/>
      <c r="H243" s="135"/>
      <c r="I243" s="136"/>
      <c r="J243" s="25"/>
    </row>
    <row r="244" spans="2:17" x14ac:dyDescent="0.2">
      <c r="B244" s="137"/>
      <c r="C244" s="135"/>
      <c r="D244" s="135"/>
      <c r="E244" s="135"/>
      <c r="F244" s="135"/>
      <c r="G244" s="135"/>
      <c r="H244" s="135"/>
      <c r="I244" s="136"/>
      <c r="J244" s="26"/>
    </row>
    <row r="245" spans="2:17" x14ac:dyDescent="0.2">
      <c r="B245" s="137"/>
      <c r="C245" s="135"/>
      <c r="D245" s="135"/>
      <c r="E245" s="135"/>
      <c r="F245" s="135"/>
      <c r="G245" s="135"/>
      <c r="H245" s="135"/>
      <c r="I245" s="136"/>
      <c r="J245" s="26"/>
    </row>
    <row r="246" spans="2:17" ht="26.25" customHeight="1" x14ac:dyDescent="0.25">
      <c r="B246" s="130" t="s">
        <v>74</v>
      </c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55"/>
      <c r="O246" s="55"/>
      <c r="P246" s="55"/>
      <c r="Q246" s="55"/>
    </row>
  </sheetData>
  <mergeCells count="133">
    <mergeCell ref="B215:I215"/>
    <mergeCell ref="H216:H217"/>
    <mergeCell ref="I216:I217"/>
    <mergeCell ref="H37:I37"/>
    <mergeCell ref="H38:I38"/>
    <mergeCell ref="H39:I39"/>
    <mergeCell ref="H40:I40"/>
    <mergeCell ref="H78:I78"/>
    <mergeCell ref="H79:I79"/>
    <mergeCell ref="H80:I80"/>
    <mergeCell ref="H81:I81"/>
    <mergeCell ref="H119:I119"/>
    <mergeCell ref="H120:I120"/>
    <mergeCell ref="H121:I121"/>
    <mergeCell ref="H122:I122"/>
    <mergeCell ref="H160:I160"/>
    <mergeCell ref="B92:I92"/>
    <mergeCell ref="H93:H94"/>
    <mergeCell ref="I93:I94"/>
    <mergeCell ref="B133:I133"/>
    <mergeCell ref="H134:H135"/>
    <mergeCell ref="I134:I135"/>
    <mergeCell ref="C209:D209"/>
    <mergeCell ref="E93:F93"/>
    <mergeCell ref="B51:I51"/>
    <mergeCell ref="H52:H53"/>
    <mergeCell ref="I52:I53"/>
    <mergeCell ref="A206:M206"/>
    <mergeCell ref="A207:M207"/>
    <mergeCell ref="E134:F134"/>
    <mergeCell ref="G134:G135"/>
    <mergeCell ref="B160:G160"/>
    <mergeCell ref="B161:G161"/>
    <mergeCell ref="B174:I174"/>
    <mergeCell ref="H175:H176"/>
    <mergeCell ref="I175:I176"/>
    <mergeCell ref="H161:I161"/>
    <mergeCell ref="H162:I162"/>
    <mergeCell ref="H163:I163"/>
    <mergeCell ref="H201:I201"/>
    <mergeCell ref="H202:I202"/>
    <mergeCell ref="H203:I203"/>
    <mergeCell ref="H204:I204"/>
    <mergeCell ref="B131:G131"/>
    <mergeCell ref="C134:D134"/>
    <mergeCell ref="C128:D128"/>
    <mergeCell ref="K128:M129"/>
    <mergeCell ref="B119:G119"/>
    <mergeCell ref="K209:M209"/>
    <mergeCell ref="C210:D210"/>
    <mergeCell ref="K210:M211"/>
    <mergeCell ref="B162:G162"/>
    <mergeCell ref="B163:G163"/>
    <mergeCell ref="B164:M164"/>
    <mergeCell ref="A165:M165"/>
    <mergeCell ref="A166:M166"/>
    <mergeCell ref="C168:D168"/>
    <mergeCell ref="K168:M168"/>
    <mergeCell ref="C169:D169"/>
    <mergeCell ref="K169:M170"/>
    <mergeCell ref="B203:G203"/>
    <mergeCell ref="B204:G204"/>
    <mergeCell ref="B205:M205"/>
    <mergeCell ref="G52:G53"/>
    <mergeCell ref="B78:G78"/>
    <mergeCell ref="B79:G79"/>
    <mergeCell ref="B80:G80"/>
    <mergeCell ref="B81:G81"/>
    <mergeCell ref="G93:G94"/>
    <mergeCell ref="A124:M124"/>
    <mergeCell ref="A125:M125"/>
    <mergeCell ref="C127:D127"/>
    <mergeCell ref="K127:M127"/>
    <mergeCell ref="B120:G120"/>
    <mergeCell ref="B121:G121"/>
    <mergeCell ref="B122:G122"/>
    <mergeCell ref="B123:M123"/>
    <mergeCell ref="A1:M1"/>
    <mergeCell ref="A2:M2"/>
    <mergeCell ref="C4:D4"/>
    <mergeCell ref="K4:M4"/>
    <mergeCell ref="C5:D5"/>
    <mergeCell ref="K5:M6"/>
    <mergeCell ref="B8:G8"/>
    <mergeCell ref="C11:D11"/>
    <mergeCell ref="E11:F11"/>
    <mergeCell ref="G11:G12"/>
    <mergeCell ref="B10:I10"/>
    <mergeCell ref="H11:H12"/>
    <mergeCell ref="I11:I12"/>
    <mergeCell ref="B37:G37"/>
    <mergeCell ref="B38:G38"/>
    <mergeCell ref="B39:G39"/>
    <mergeCell ref="B40:G40"/>
    <mergeCell ref="B41:M41"/>
    <mergeCell ref="A42:M42"/>
    <mergeCell ref="A43:F43"/>
    <mergeCell ref="G43:M43"/>
    <mergeCell ref="C45:D45"/>
    <mergeCell ref="K45:M45"/>
    <mergeCell ref="C46:D46"/>
    <mergeCell ref="K46:M47"/>
    <mergeCell ref="B82:M82"/>
    <mergeCell ref="B213:G213"/>
    <mergeCell ref="C216:D216"/>
    <mergeCell ref="E216:F216"/>
    <mergeCell ref="G216:G217"/>
    <mergeCell ref="B172:G172"/>
    <mergeCell ref="C175:D175"/>
    <mergeCell ref="E175:F175"/>
    <mergeCell ref="G175:G176"/>
    <mergeCell ref="B201:G201"/>
    <mergeCell ref="B202:G202"/>
    <mergeCell ref="B90:G90"/>
    <mergeCell ref="C93:D93"/>
    <mergeCell ref="A83:M83"/>
    <mergeCell ref="A84:M84"/>
    <mergeCell ref="C86:D86"/>
    <mergeCell ref="K86:M86"/>
    <mergeCell ref="C87:D87"/>
    <mergeCell ref="K87:M88"/>
    <mergeCell ref="B49:G49"/>
    <mergeCell ref="C52:D52"/>
    <mergeCell ref="E52:F52"/>
    <mergeCell ref="B242:G242"/>
    <mergeCell ref="B243:G243"/>
    <mergeCell ref="B244:G244"/>
    <mergeCell ref="B245:G245"/>
    <mergeCell ref="B246:M246"/>
    <mergeCell ref="H242:I242"/>
    <mergeCell ref="H243:I243"/>
    <mergeCell ref="H244:I244"/>
    <mergeCell ref="H245:I245"/>
  </mergeCells>
  <phoneticPr fontId="3" type="noConversion"/>
  <printOptions horizontalCentered="1"/>
  <pageMargins left="0" right="0" top="0.5" bottom="0.5" header="0.5" footer="0.5"/>
  <pageSetup scale="52" fitToHeight="4" orientation="landscape" r:id="rId1"/>
  <headerFooter alignWithMargins="0"/>
  <rowBreaks count="5" manualBreakCount="5">
    <brk id="42" max="14" man="1"/>
    <brk id="83" max="14" man="1"/>
    <brk id="124" max="14" man="1"/>
    <brk id="165" max="14" man="1"/>
    <brk id="206" max="14" man="1"/>
  </rowBreaks>
  <colBreaks count="1" manualBreakCount="1">
    <brk id="13" max="246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'TITLE CODES'!$A$2:$A$306</xm:f>
          </x14:formula1>
          <xm:sqref>D13:D34 D218:D239 D95:D116 D54:D75 D136:D157 D177:D198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transitionEvaluation="1" codeName="Sheet11">
    <tabColor indexed="20"/>
  </sheetPr>
  <dimension ref="A1:BW246"/>
  <sheetViews>
    <sheetView showGridLines="0" showZeros="0" tabSelected="1" defaultGridColor="0" topLeftCell="D1" colorId="22" zoomScale="80" zoomScaleNormal="80" workbookViewId="0">
      <selection activeCell="G35" sqref="G35"/>
    </sheetView>
  </sheetViews>
  <sheetFormatPr defaultColWidth="11.44140625" defaultRowHeight="15" x14ac:dyDescent="0.2"/>
  <cols>
    <col min="1" max="1" width="1" style="2" customWidth="1"/>
    <col min="2" max="2" width="15.6640625" style="8" customWidth="1"/>
    <col min="3" max="3" width="28.77734375" style="2" customWidth="1"/>
    <col min="4" max="4" width="63.77734375" style="2" customWidth="1"/>
    <col min="5" max="5" width="10.88671875" style="2" customWidth="1"/>
    <col min="6" max="6" width="10.77734375" style="2" customWidth="1"/>
    <col min="7" max="9" width="13.77734375" style="2" customWidth="1"/>
    <col min="10" max="10" width="2.88671875" style="2" customWidth="1"/>
    <col min="11" max="11" width="52.5546875" style="2" customWidth="1"/>
    <col min="12" max="12" width="1.109375" style="2" customWidth="1"/>
    <col min="13" max="13" width="16.33203125" style="2" customWidth="1"/>
    <col min="14" max="14" width="3.33203125" style="54" hidden="1" customWidth="1"/>
    <col min="15" max="17" width="10.33203125" style="54" hidden="1" customWidth="1"/>
    <col min="18" max="20" width="11.44140625" style="54" hidden="1" customWidth="1"/>
    <col min="21" max="21" width="17.33203125" style="54" hidden="1" customWidth="1"/>
    <col min="22" max="22" width="11.44140625" style="54" hidden="1" customWidth="1"/>
    <col min="23" max="24" width="11.44140625" style="54" customWidth="1"/>
    <col min="25" max="75" width="11.44140625" style="2"/>
    <col min="76" max="16384" width="11.44140625" style="48"/>
  </cols>
  <sheetData>
    <row r="1" spans="1:75" s="47" customFormat="1" ht="18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53"/>
      <c r="O1" s="53"/>
      <c r="P1" s="53"/>
      <c r="Q1" s="53"/>
      <c r="R1" s="54"/>
      <c r="S1" s="54"/>
      <c r="T1" s="54"/>
      <c r="U1" s="54"/>
      <c r="V1" s="54"/>
      <c r="W1" s="54"/>
      <c r="X1" s="54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</row>
    <row r="2" spans="1:75" s="47" customFormat="1" ht="18" x14ac:dyDescent="0.25">
      <c r="A2" s="126"/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53"/>
      <c r="O2" s="53"/>
      <c r="P2" s="53"/>
      <c r="Q2" s="53"/>
      <c r="R2" s="54"/>
      <c r="S2" s="54"/>
      <c r="T2" s="54"/>
      <c r="U2" s="54"/>
      <c r="V2" s="54"/>
      <c r="W2" s="54"/>
      <c r="X2" s="54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</row>
    <row r="3" spans="1:75" ht="17.25" customHeight="1" thickBot="1" x14ac:dyDescent="0.25">
      <c r="C3" s="5"/>
      <c r="F3" s="6"/>
    </row>
    <row r="4" spans="1:75" ht="24.75" customHeight="1" thickBot="1" x14ac:dyDescent="0.3">
      <c r="B4" s="4" t="s">
        <v>0</v>
      </c>
      <c r="C4" s="129">
        <f>SUMMARY!$B$6</f>
        <v>0</v>
      </c>
      <c r="D4" s="129"/>
      <c r="E4" s="7" t="s">
        <v>33</v>
      </c>
      <c r="F4" s="7"/>
      <c r="G4" s="87" t="str">
        <f>SUMMARY!$G$7</f>
        <v xml:space="preserve">  </v>
      </c>
      <c r="H4" s="101"/>
      <c r="I4" s="101"/>
      <c r="K4" s="141" t="s">
        <v>6</v>
      </c>
      <c r="L4" s="142"/>
      <c r="M4" s="143"/>
      <c r="N4" s="55"/>
      <c r="O4" s="55"/>
      <c r="P4" s="55"/>
      <c r="Q4" s="55"/>
    </row>
    <row r="5" spans="1:75" ht="24" customHeight="1" thickBot="1" x14ac:dyDescent="0.3">
      <c r="B5" s="4" t="s">
        <v>32</v>
      </c>
      <c r="C5" s="138">
        <f>SUMMARY!$B$8</f>
        <v>0</v>
      </c>
      <c r="D5" s="138"/>
      <c r="E5" s="4" t="s">
        <v>14</v>
      </c>
      <c r="G5" s="88">
        <f>SUMMARY!$G$8</f>
        <v>0</v>
      </c>
      <c r="H5" s="102"/>
      <c r="I5" s="102"/>
      <c r="K5" s="144" t="s">
        <v>27</v>
      </c>
      <c r="L5" s="145"/>
      <c r="M5" s="146"/>
      <c r="N5" s="56"/>
      <c r="O5" s="56"/>
      <c r="P5" s="56"/>
      <c r="Q5" s="56"/>
    </row>
    <row r="6" spans="1:75" ht="19.5" customHeight="1" thickBot="1" x14ac:dyDescent="0.3">
      <c r="C6" s="7"/>
      <c r="D6" s="9"/>
      <c r="F6" s="64" t="s">
        <v>3</v>
      </c>
      <c r="G6" s="10" t="s">
        <v>4</v>
      </c>
      <c r="H6" s="10"/>
      <c r="I6" s="10"/>
      <c r="K6" s="147"/>
      <c r="L6" s="148"/>
      <c r="M6" s="149"/>
      <c r="N6" s="56"/>
      <c r="O6" s="56"/>
      <c r="P6" s="56"/>
      <c r="Q6" s="56"/>
    </row>
    <row r="7" spans="1:75" ht="24" customHeight="1" thickTop="1" thickBot="1" x14ac:dyDescent="0.25">
      <c r="C7" s="11"/>
      <c r="D7" s="12"/>
      <c r="F7" s="68">
        <f>SUMMARY!$F$11</f>
        <v>0</v>
      </c>
      <c r="G7" s="66">
        <f>SUMMARY!$G$11</f>
        <v>0</v>
      </c>
      <c r="H7" s="103"/>
      <c r="I7" s="103"/>
      <c r="K7" s="69">
        <f t="shared" ref="K7:K31" si="0">IF(ISNA(T13)," ",T13)</f>
        <v>0</v>
      </c>
      <c r="L7" s="13"/>
      <c r="M7" s="28">
        <f>IF(ISBLANK(K7),0,SUMIF(D13:D239,K7,G13:G240))</f>
        <v>0</v>
      </c>
      <c r="N7" s="57"/>
      <c r="O7" s="57"/>
      <c r="P7" s="57"/>
      <c r="Q7" s="57"/>
    </row>
    <row r="8" spans="1:75" ht="25.5" customHeight="1" x14ac:dyDescent="0.35">
      <c r="B8" s="131"/>
      <c r="C8" s="131"/>
      <c r="D8" s="131"/>
      <c r="E8" s="131"/>
      <c r="F8" s="131"/>
      <c r="G8" s="131"/>
      <c r="H8" s="100"/>
      <c r="I8" s="100"/>
      <c r="J8" s="14"/>
      <c r="K8" s="70" t="str">
        <f t="shared" si="0"/>
        <v xml:space="preserve"> </v>
      </c>
      <c r="L8" s="15"/>
      <c r="M8" s="29">
        <f>IF(ISBLANK(K8),0,SUMIF(D13:D239,K8,G13:G240))</f>
        <v>0</v>
      </c>
      <c r="N8" s="57"/>
      <c r="O8" s="57"/>
      <c r="P8" s="57"/>
      <c r="Q8" s="57"/>
    </row>
    <row r="9" spans="1:75" ht="24" customHeight="1" thickBot="1" x14ac:dyDescent="0.25">
      <c r="K9" s="70" t="str">
        <f t="shared" si="0"/>
        <v xml:space="preserve"> </v>
      </c>
      <c r="L9" s="15"/>
      <c r="M9" s="29">
        <f>IF(ISBLANK(K9),0,SUMIF(D13:D239,K9,G13:G240))</f>
        <v>0</v>
      </c>
      <c r="N9" s="57"/>
      <c r="O9" s="57"/>
      <c r="P9" s="57"/>
      <c r="Q9" s="57"/>
      <c r="U9" s="54" t="s">
        <v>84</v>
      </c>
    </row>
    <row r="10" spans="1:75" ht="24" customHeight="1" thickBot="1" x14ac:dyDescent="0.25">
      <c r="B10" s="151" t="s">
        <v>81</v>
      </c>
      <c r="C10" s="152"/>
      <c r="D10" s="152"/>
      <c r="E10" s="152"/>
      <c r="F10" s="152"/>
      <c r="G10" s="152"/>
      <c r="H10" s="153"/>
      <c r="I10" s="154"/>
      <c r="K10" s="70" t="str">
        <f t="shared" si="0"/>
        <v xml:space="preserve"> </v>
      </c>
      <c r="L10" s="15"/>
      <c r="M10" s="29">
        <f>IF(ISBLANK(K10),0,SUMIF(D13:D239,K10,G13:G240))</f>
        <v>0</v>
      </c>
      <c r="N10" s="57"/>
      <c r="O10" s="57"/>
      <c r="P10" s="57"/>
      <c r="Q10" s="57"/>
      <c r="U10" s="114">
        <f>I35+I76+I117+I158+I199+I240</f>
        <v>0</v>
      </c>
    </row>
    <row r="11" spans="1:75" ht="24" customHeight="1" thickBot="1" x14ac:dyDescent="0.25">
      <c r="B11" s="104" t="s">
        <v>30</v>
      </c>
      <c r="C11" s="132" t="s">
        <v>12</v>
      </c>
      <c r="D11" s="132"/>
      <c r="E11" s="133" t="s">
        <v>11</v>
      </c>
      <c r="F11" s="134"/>
      <c r="G11" s="127" t="s">
        <v>31</v>
      </c>
      <c r="H11" s="150" t="s">
        <v>82</v>
      </c>
      <c r="I11" s="139" t="s">
        <v>83</v>
      </c>
      <c r="K11" s="70" t="str">
        <f t="shared" si="0"/>
        <v xml:space="preserve"> </v>
      </c>
      <c r="L11" s="15"/>
      <c r="M11" s="29">
        <f>IF(ISBLANK(K11),0,SUMIF(D13:D239,K11,G13:G240))</f>
        <v>0</v>
      </c>
      <c r="N11" s="57"/>
      <c r="O11" s="57"/>
      <c r="P11" s="57"/>
      <c r="Q11" s="57"/>
    </row>
    <row r="12" spans="1:75" ht="24" customHeight="1" thickBot="1" x14ac:dyDescent="0.3">
      <c r="B12" s="67" t="s">
        <v>7</v>
      </c>
      <c r="C12" s="16" t="s">
        <v>8</v>
      </c>
      <c r="D12" s="17" t="s">
        <v>2</v>
      </c>
      <c r="E12" s="16" t="s">
        <v>9</v>
      </c>
      <c r="F12" s="16" t="s">
        <v>10</v>
      </c>
      <c r="G12" s="128"/>
      <c r="H12" s="140"/>
      <c r="I12" s="140"/>
      <c r="K12" s="70" t="str">
        <f t="shared" si="0"/>
        <v xml:space="preserve"> </v>
      </c>
      <c r="L12" s="15"/>
      <c r="M12" s="29">
        <f>IF(ISBLANK(K12),0,SUMIF(D13:D239,K12,G13:G240))</f>
        <v>0</v>
      </c>
      <c r="N12" s="57"/>
      <c r="O12" s="57"/>
      <c r="P12" s="57"/>
      <c r="Q12" s="57"/>
    </row>
    <row r="13" spans="1:75" ht="24" customHeight="1" x14ac:dyDescent="0.25">
      <c r="B13" s="38"/>
      <c r="C13" s="39"/>
      <c r="D13" s="72"/>
      <c r="E13" s="38"/>
      <c r="F13" s="38"/>
      <c r="G13" s="40"/>
      <c r="H13" s="106"/>
      <c r="I13" s="105">
        <f>IFERROR(G13*H13,"")</f>
        <v>0</v>
      </c>
      <c r="K13" s="70" t="str">
        <f t="shared" si="0"/>
        <v xml:space="preserve"> </v>
      </c>
      <c r="L13" s="15"/>
      <c r="M13" s="29">
        <f>IF(ISBLANK(K13),0,SUMIF(D13:D239,K13,G13:G240))</f>
        <v>0</v>
      </c>
      <c r="N13" s="57"/>
      <c r="O13" s="57"/>
      <c r="P13" s="57"/>
      <c r="Q13" s="57"/>
      <c r="R13" s="54" t="s">
        <v>109</v>
      </c>
      <c r="S13" s="58">
        <f t="array" ref="S13">INDEX($D$13:$D$34,MATCH(0,COUNTIF($S12:S12,$D$13:$D$34),0))</f>
        <v>0</v>
      </c>
      <c r="T13" s="58">
        <f>S13</f>
        <v>0</v>
      </c>
    </row>
    <row r="14" spans="1:75" ht="24" customHeight="1" x14ac:dyDescent="0.25">
      <c r="B14" s="41"/>
      <c r="C14" s="42"/>
      <c r="D14" s="73"/>
      <c r="E14" s="41"/>
      <c r="F14" s="41"/>
      <c r="G14" s="43"/>
      <c r="H14" s="107"/>
      <c r="I14" s="105">
        <f t="shared" ref="I14:I34" si="1">IFERROR(G14*H14,"")</f>
        <v>0</v>
      </c>
      <c r="K14" s="70" t="str">
        <f t="shared" si="0"/>
        <v xml:space="preserve"> </v>
      </c>
      <c r="L14" s="15"/>
      <c r="M14" s="29">
        <f>IF(ISBLANK(K14),0,SUMIF(D13:D239,K14,G13:G240))</f>
        <v>0</v>
      </c>
      <c r="N14" s="57"/>
      <c r="O14" s="57"/>
      <c r="P14" s="57"/>
      <c r="Q14" s="57"/>
      <c r="S14" s="58" t="e">
        <f t="array" ref="S14">INDEX($D$14:$D$34,MATCH(0,COUNTIF($S13:S13,$D$14:$D$34),0))</f>
        <v>#N/A</v>
      </c>
      <c r="T14" s="58" t="e">
        <f t="array" ref="T14">INDEX($S$13:$S$144,MATCH(0,COUNTIF($T13:T13,$S$13:$S$144),0))</f>
        <v>#N/A</v>
      </c>
    </row>
    <row r="15" spans="1:75" ht="24" customHeight="1" x14ac:dyDescent="0.25">
      <c r="B15" s="44"/>
      <c r="C15" s="45"/>
      <c r="D15" s="74"/>
      <c r="E15" s="44"/>
      <c r="F15" s="44"/>
      <c r="G15" s="43"/>
      <c r="H15" s="107"/>
      <c r="I15" s="105">
        <f t="shared" si="1"/>
        <v>0</v>
      </c>
      <c r="K15" s="70" t="str">
        <f t="shared" si="0"/>
        <v xml:space="preserve"> </v>
      </c>
      <c r="L15" s="15"/>
      <c r="M15" s="29">
        <f>IF(ISBLANK(K15),0,SUMIF(D13:D239,K15,G13:G240))</f>
        <v>0</v>
      </c>
      <c r="N15" s="57"/>
      <c r="O15" s="57"/>
      <c r="P15" s="57"/>
      <c r="Q15" s="57"/>
      <c r="S15" s="58" t="e">
        <f t="array" ref="S15">INDEX($D$14:$D$34,MATCH(0,COUNTIF($S13:S14,$D$14:$D$34),0))</f>
        <v>#N/A</v>
      </c>
      <c r="T15" s="58" t="e">
        <f t="array" ref="T15">INDEX($S$13:$S$144,MATCH(0,COUNTIF($T13:T14,$S$13:$S$144),0))</f>
        <v>#N/A</v>
      </c>
    </row>
    <row r="16" spans="1:75" ht="24" customHeight="1" x14ac:dyDescent="0.25">
      <c r="B16" s="44"/>
      <c r="C16" s="45"/>
      <c r="D16" s="74"/>
      <c r="E16" s="44"/>
      <c r="F16" s="44"/>
      <c r="G16" s="43"/>
      <c r="H16" s="107"/>
      <c r="I16" s="105">
        <f t="shared" si="1"/>
        <v>0</v>
      </c>
      <c r="K16" s="70" t="str">
        <f t="shared" si="0"/>
        <v xml:space="preserve"> </v>
      </c>
      <c r="L16" s="15"/>
      <c r="M16" s="29">
        <f>IF(ISBLANK(K16),0,SUMIF(D13:D239,K16,G13:G240))</f>
        <v>0</v>
      </c>
      <c r="N16" s="57"/>
      <c r="O16" s="57"/>
      <c r="P16" s="57"/>
      <c r="Q16" s="57"/>
      <c r="S16" s="58" t="e">
        <f t="array" ref="S16">INDEX($D$14:$D$34,MATCH(0,COUNTIF($S13:S15,$D$14:$D$34),0))</f>
        <v>#N/A</v>
      </c>
      <c r="T16" s="58" t="e">
        <f t="array" ref="T16">INDEX($S$13:$S$144,MATCH(0,COUNTIF($T13:T15,$S$13:$S$144),0))</f>
        <v>#N/A</v>
      </c>
    </row>
    <row r="17" spans="2:20" ht="24" customHeight="1" x14ac:dyDescent="0.25">
      <c r="B17" s="44"/>
      <c r="C17" s="45"/>
      <c r="D17" s="74"/>
      <c r="E17" s="44"/>
      <c r="F17" s="44"/>
      <c r="G17" s="43"/>
      <c r="H17" s="107"/>
      <c r="I17" s="105">
        <f t="shared" si="1"/>
        <v>0</v>
      </c>
      <c r="K17" s="70" t="str">
        <f t="shared" si="0"/>
        <v xml:space="preserve"> </v>
      </c>
      <c r="L17" s="15"/>
      <c r="M17" s="29">
        <f>IF(ISBLANK(K17),0,SUMIF(D13:D239,K17,G13:G240))</f>
        <v>0</v>
      </c>
      <c r="N17" s="57"/>
      <c r="O17" s="57"/>
      <c r="P17" s="57"/>
      <c r="Q17" s="57"/>
      <c r="S17" s="58" t="e">
        <f t="array" ref="S17">INDEX($D$14:$D$34,MATCH(0,COUNTIF($S13:S16,$D$14:$D$34),0))</f>
        <v>#N/A</v>
      </c>
      <c r="T17" s="58" t="e">
        <f t="array" ref="T17">INDEX($S$13:$S$144,MATCH(0,COUNTIF($T13:T16,$S$13:$S$144),0))</f>
        <v>#N/A</v>
      </c>
    </row>
    <row r="18" spans="2:20" ht="24" customHeight="1" x14ac:dyDescent="0.25">
      <c r="B18" s="44"/>
      <c r="C18" s="45"/>
      <c r="D18" s="74"/>
      <c r="E18" s="44"/>
      <c r="F18" s="44"/>
      <c r="G18" s="43"/>
      <c r="H18" s="107"/>
      <c r="I18" s="105">
        <f t="shared" si="1"/>
        <v>0</v>
      </c>
      <c r="K18" s="70" t="str">
        <f t="shared" si="0"/>
        <v xml:space="preserve"> </v>
      </c>
      <c r="L18" s="15"/>
      <c r="M18" s="29">
        <f>IF(ISBLANK(K18),0,SUMIF(D13:D239,K18,G13:G240))</f>
        <v>0</v>
      </c>
      <c r="N18" s="57"/>
      <c r="O18" s="57"/>
      <c r="P18" s="57"/>
      <c r="Q18" s="57"/>
      <c r="S18" s="58" t="e">
        <f t="array" ref="S18">INDEX($D$14:$D$34,MATCH(0,COUNTIF($S13:S17,$D$14:$D$34),0))</f>
        <v>#N/A</v>
      </c>
      <c r="T18" s="58" t="e">
        <f t="array" ref="T18">INDEX($S$13:$S$144,MATCH(0,COUNTIF($T13:T17,$S$13:$S$144),0))</f>
        <v>#N/A</v>
      </c>
    </row>
    <row r="19" spans="2:20" ht="24" customHeight="1" x14ac:dyDescent="0.25">
      <c r="B19" s="44"/>
      <c r="C19" s="45"/>
      <c r="D19" s="74"/>
      <c r="E19" s="44"/>
      <c r="F19" s="44"/>
      <c r="G19" s="43"/>
      <c r="H19" s="107"/>
      <c r="I19" s="105">
        <f t="shared" si="1"/>
        <v>0</v>
      </c>
      <c r="K19" s="70" t="str">
        <f t="shared" si="0"/>
        <v xml:space="preserve"> </v>
      </c>
      <c r="L19" s="15"/>
      <c r="M19" s="29">
        <f>IF(ISBLANK(K19),0,SUMIF(D13:D239,K19,G13:G240))</f>
        <v>0</v>
      </c>
      <c r="N19" s="57"/>
      <c r="O19" s="57"/>
      <c r="P19" s="57"/>
      <c r="Q19" s="57"/>
      <c r="S19" s="58" t="e">
        <f t="array" ref="S19">INDEX($D$14:$D$34,MATCH(0,COUNTIF($S13:S18,$D$14:$D$34),0))</f>
        <v>#N/A</v>
      </c>
      <c r="T19" s="58" t="e">
        <f t="array" ref="T19">INDEX($S$13:$S$144,MATCH(0,COUNTIF($T13:T18,$S$13:$S$144),0))</f>
        <v>#N/A</v>
      </c>
    </row>
    <row r="20" spans="2:20" ht="24" customHeight="1" x14ac:dyDescent="0.25">
      <c r="B20" s="44"/>
      <c r="C20" s="45"/>
      <c r="D20" s="74"/>
      <c r="E20" s="44"/>
      <c r="F20" s="44"/>
      <c r="G20" s="43"/>
      <c r="H20" s="107"/>
      <c r="I20" s="105">
        <f t="shared" si="1"/>
        <v>0</v>
      </c>
      <c r="K20" s="70" t="str">
        <f t="shared" si="0"/>
        <v xml:space="preserve"> </v>
      </c>
      <c r="L20" s="15"/>
      <c r="M20" s="29">
        <f>IF(ISBLANK(K20),0,SUMIF(D13:D239,K20,G13:G240))</f>
        <v>0</v>
      </c>
      <c r="N20" s="57"/>
      <c r="O20" s="57"/>
      <c r="P20" s="57"/>
      <c r="Q20" s="57"/>
      <c r="S20" s="58" t="e">
        <f t="array" ref="S20">INDEX($D$14:$D$34,MATCH(0,COUNTIF($S13:S19,$D$14:$D$34),0))</f>
        <v>#N/A</v>
      </c>
      <c r="T20" s="58" t="e">
        <f t="array" ref="T20">INDEX($S$13:$S$144,MATCH(0,COUNTIF($T13:T19,$S$13:$S$144),0))</f>
        <v>#N/A</v>
      </c>
    </row>
    <row r="21" spans="2:20" ht="24" customHeight="1" x14ac:dyDescent="0.25">
      <c r="B21" s="44"/>
      <c r="C21" s="45"/>
      <c r="D21" s="74"/>
      <c r="E21" s="44"/>
      <c r="F21" s="44"/>
      <c r="G21" s="43"/>
      <c r="H21" s="107"/>
      <c r="I21" s="105">
        <f t="shared" si="1"/>
        <v>0</v>
      </c>
      <c r="K21" s="70" t="str">
        <f t="shared" si="0"/>
        <v xml:space="preserve"> </v>
      </c>
      <c r="L21" s="15"/>
      <c r="M21" s="29">
        <f>IF(ISBLANK(K21),0,SUMIF(D13:D239,K21,G13:G240))</f>
        <v>0</v>
      </c>
      <c r="N21" s="57"/>
      <c r="O21" s="57"/>
      <c r="P21" s="57"/>
      <c r="Q21" s="57"/>
      <c r="S21" s="58" t="e">
        <f t="array" ref="S21">INDEX($D$14:$D$34,MATCH(0,COUNTIF($S13:S20,$D$14:$D$34),0))</f>
        <v>#N/A</v>
      </c>
      <c r="T21" s="58" t="e">
        <f t="array" ref="T21">INDEX($S$13:$S$144,MATCH(0,COUNTIF($T13:T20,$S$13:$S$144),0))</f>
        <v>#N/A</v>
      </c>
    </row>
    <row r="22" spans="2:20" ht="24" customHeight="1" x14ac:dyDescent="0.25">
      <c r="B22" s="44"/>
      <c r="C22" s="45"/>
      <c r="D22" s="74"/>
      <c r="E22" s="44"/>
      <c r="F22" s="44"/>
      <c r="G22" s="43"/>
      <c r="H22" s="107"/>
      <c r="I22" s="105">
        <f t="shared" si="1"/>
        <v>0</v>
      </c>
      <c r="K22" s="70" t="str">
        <f t="shared" si="0"/>
        <v xml:space="preserve"> </v>
      </c>
      <c r="L22" s="15"/>
      <c r="M22" s="29">
        <f>IF(ISBLANK(K22),0,SUMIF(D13:D239,K22,G13:G240))</f>
        <v>0</v>
      </c>
      <c r="N22" s="57"/>
      <c r="O22" s="57"/>
      <c r="P22" s="57"/>
      <c r="Q22" s="57"/>
      <c r="S22" s="58" t="e">
        <f t="array" ref="S22">INDEX($D$14:$D$34,MATCH(0,COUNTIF($S13:S21,$D$14:$D$34),0))</f>
        <v>#N/A</v>
      </c>
      <c r="T22" s="58" t="e">
        <f t="array" ref="T22">INDEX($S$13:$S$144,MATCH(0,COUNTIF($T13:T21,$S$13:$S$144),0))</f>
        <v>#N/A</v>
      </c>
    </row>
    <row r="23" spans="2:20" ht="24" customHeight="1" x14ac:dyDescent="0.25">
      <c r="B23" s="44"/>
      <c r="C23" s="45"/>
      <c r="D23" s="74"/>
      <c r="E23" s="44"/>
      <c r="F23" s="44"/>
      <c r="G23" s="43"/>
      <c r="H23" s="107"/>
      <c r="I23" s="105">
        <f t="shared" si="1"/>
        <v>0</v>
      </c>
      <c r="K23" s="70" t="str">
        <f t="shared" si="0"/>
        <v xml:space="preserve"> </v>
      </c>
      <c r="L23" s="15"/>
      <c r="M23" s="29">
        <f>IF(ISBLANK(K23),0,SUMIF(D13:D239,K23,G13:G240))</f>
        <v>0</v>
      </c>
      <c r="N23" s="57"/>
      <c r="O23" s="57"/>
      <c r="P23" s="57"/>
      <c r="Q23" s="57"/>
      <c r="S23" s="58" t="e">
        <f t="array" ref="S23">INDEX($D$14:$D$34,MATCH(0,COUNTIF($S13:S22,$D$14:$D$34),0))</f>
        <v>#N/A</v>
      </c>
      <c r="T23" s="58" t="e">
        <f t="array" ref="T23">INDEX($S$13:$S$144,MATCH(0,COUNTIF($T13:T22,$S$13:$S$144),0))</f>
        <v>#N/A</v>
      </c>
    </row>
    <row r="24" spans="2:20" ht="24" customHeight="1" x14ac:dyDescent="0.25">
      <c r="B24" s="44"/>
      <c r="C24" s="45"/>
      <c r="D24" s="74"/>
      <c r="E24" s="44"/>
      <c r="F24" s="44"/>
      <c r="G24" s="43"/>
      <c r="H24" s="107"/>
      <c r="I24" s="105">
        <f t="shared" si="1"/>
        <v>0</v>
      </c>
      <c r="K24" s="70" t="str">
        <f t="shared" si="0"/>
        <v xml:space="preserve"> </v>
      </c>
      <c r="L24" s="15"/>
      <c r="M24" s="29">
        <f>IF(ISBLANK(K24),0,SUMIF(D13:D239,K24,G13:G240))</f>
        <v>0</v>
      </c>
      <c r="N24" s="57"/>
      <c r="O24" s="57"/>
      <c r="P24" s="57"/>
      <c r="Q24" s="57"/>
      <c r="S24" s="58" t="e">
        <f t="array" ref="S24">INDEX($D$14:$D$34,MATCH(0,COUNTIF($S13:S23,$D$14:$D$34),0))</f>
        <v>#N/A</v>
      </c>
      <c r="T24" s="58" t="e">
        <f t="array" ref="T24">INDEX($S$13:$S$144,MATCH(0,COUNTIF($T13:T23,$S$13:$S$144),0))</f>
        <v>#N/A</v>
      </c>
    </row>
    <row r="25" spans="2:20" ht="24" customHeight="1" x14ac:dyDescent="0.25">
      <c r="B25" s="44"/>
      <c r="C25" s="45"/>
      <c r="D25" s="74"/>
      <c r="E25" s="44"/>
      <c r="F25" s="44"/>
      <c r="G25" s="43"/>
      <c r="H25" s="107"/>
      <c r="I25" s="105">
        <f t="shared" si="1"/>
        <v>0</v>
      </c>
      <c r="K25" s="70" t="str">
        <f t="shared" si="0"/>
        <v xml:space="preserve"> </v>
      </c>
      <c r="L25" s="15"/>
      <c r="M25" s="29">
        <f>IF(ISBLANK(K25),0,SUMIF(D13:D239,K25,G13:G240))</f>
        <v>0</v>
      </c>
      <c r="N25" s="57"/>
      <c r="O25" s="57"/>
      <c r="P25" s="57"/>
      <c r="Q25" s="57"/>
      <c r="S25" s="58" t="e">
        <f t="array" ref="S25">INDEX($D$14:$D$34,MATCH(0,COUNTIF($S13:S24,$D$14:$D$34),0))</f>
        <v>#N/A</v>
      </c>
      <c r="T25" s="58" t="e">
        <f t="array" ref="T25">INDEX($S$13:$S$144,MATCH(0,COUNTIF($T13:T24,$S$13:$S$144),0))</f>
        <v>#N/A</v>
      </c>
    </row>
    <row r="26" spans="2:20" ht="24" customHeight="1" x14ac:dyDescent="0.25">
      <c r="B26" s="44"/>
      <c r="C26" s="45"/>
      <c r="D26" s="74"/>
      <c r="E26" s="44"/>
      <c r="F26" s="44"/>
      <c r="G26" s="43"/>
      <c r="H26" s="107"/>
      <c r="I26" s="105">
        <f t="shared" si="1"/>
        <v>0</v>
      </c>
      <c r="K26" s="70" t="str">
        <f t="shared" si="0"/>
        <v xml:space="preserve"> </v>
      </c>
      <c r="L26" s="15"/>
      <c r="M26" s="29">
        <f>IF(ISBLANK(K26),0,SUMIF(D13:D239,K26,G13:G240))</f>
        <v>0</v>
      </c>
      <c r="N26" s="57"/>
      <c r="O26" s="57"/>
      <c r="P26" s="57"/>
      <c r="Q26" s="57"/>
      <c r="S26" s="58" t="e">
        <f t="array" ref="S26">INDEX($D$14:$D$34,MATCH(0,COUNTIF($S13:S25,$D$14:$D$34),0))</f>
        <v>#N/A</v>
      </c>
      <c r="T26" s="58" t="e">
        <f t="array" ref="T26">INDEX($S$13:$S$144,MATCH(0,COUNTIF($T13:T25,$S$13:$S$144),0))</f>
        <v>#N/A</v>
      </c>
    </row>
    <row r="27" spans="2:20" ht="24" customHeight="1" x14ac:dyDescent="0.25">
      <c r="B27" s="44"/>
      <c r="C27" s="45"/>
      <c r="D27" s="74"/>
      <c r="E27" s="44"/>
      <c r="F27" s="44"/>
      <c r="G27" s="43"/>
      <c r="H27" s="107"/>
      <c r="I27" s="105">
        <f t="shared" si="1"/>
        <v>0</v>
      </c>
      <c r="K27" s="70" t="str">
        <f t="shared" si="0"/>
        <v xml:space="preserve"> </v>
      </c>
      <c r="L27" s="15"/>
      <c r="M27" s="29">
        <f>IF(ISBLANK(K27),0,SUMIF(D13:D239,K27,G13:G240))</f>
        <v>0</v>
      </c>
      <c r="N27" s="57"/>
      <c r="O27" s="57"/>
      <c r="P27" s="57"/>
      <c r="Q27" s="57"/>
      <c r="S27" s="58" t="e">
        <f t="array" ref="S27">INDEX($D$14:$D$34,MATCH(0,COUNTIF($S13:S26,$D$14:$D$34),0))</f>
        <v>#N/A</v>
      </c>
      <c r="T27" s="58" t="e">
        <f t="array" ref="T27">INDEX($S$13:$S$144,MATCH(0,COUNTIF($T13:T26,$S$13:$S$144),0))</f>
        <v>#N/A</v>
      </c>
    </row>
    <row r="28" spans="2:20" ht="24" customHeight="1" x14ac:dyDescent="0.25">
      <c r="B28" s="44"/>
      <c r="C28" s="45"/>
      <c r="D28" s="74"/>
      <c r="E28" s="44"/>
      <c r="F28" s="44"/>
      <c r="G28" s="43"/>
      <c r="H28" s="107"/>
      <c r="I28" s="105">
        <f t="shared" si="1"/>
        <v>0</v>
      </c>
      <c r="K28" s="70" t="str">
        <f t="shared" si="0"/>
        <v xml:space="preserve"> </v>
      </c>
      <c r="L28" s="15"/>
      <c r="M28" s="29">
        <f>IF(ISBLANK(K28),0,SUMIF(D13:D239,K28,G13:G240))</f>
        <v>0</v>
      </c>
      <c r="N28" s="57"/>
      <c r="O28" s="57"/>
      <c r="P28" s="57"/>
      <c r="Q28" s="57"/>
      <c r="S28" s="58" t="e">
        <f t="array" ref="S28">INDEX($D$14:$D$34,MATCH(0,COUNTIF($S13:S27,$D$14:$D$34),0))</f>
        <v>#N/A</v>
      </c>
      <c r="T28" s="58" t="e">
        <f t="array" ref="T28">INDEX($S$13:$S$144,MATCH(0,COUNTIF($T13:T27,$S$13:$S$144),0))</f>
        <v>#N/A</v>
      </c>
    </row>
    <row r="29" spans="2:20" ht="24" customHeight="1" x14ac:dyDescent="0.25">
      <c r="B29" s="44"/>
      <c r="C29" s="45"/>
      <c r="D29" s="74"/>
      <c r="E29" s="44"/>
      <c r="F29" s="44"/>
      <c r="G29" s="43"/>
      <c r="H29" s="107"/>
      <c r="I29" s="105">
        <f t="shared" si="1"/>
        <v>0</v>
      </c>
      <c r="K29" s="70" t="str">
        <f t="shared" si="0"/>
        <v xml:space="preserve"> </v>
      </c>
      <c r="L29" s="15"/>
      <c r="M29" s="29">
        <f>IF(ISBLANK(K29),0,SUMIF(D13:D239,K29,G13:G240))</f>
        <v>0</v>
      </c>
      <c r="N29" s="52"/>
      <c r="O29" s="57"/>
      <c r="P29" s="57"/>
      <c r="Q29" s="57"/>
      <c r="S29" s="58" t="e">
        <f t="array" ref="S29">INDEX($D$14:$D$34,MATCH(0,COUNTIF($S13:S28,$D$14:$D$34),0))</f>
        <v>#N/A</v>
      </c>
      <c r="T29" s="58" t="e">
        <f t="array" ref="T29">INDEX($S$13:$S$144,MATCH(0,COUNTIF($T13:T28,$S$13:$S$144),0))</f>
        <v>#N/A</v>
      </c>
    </row>
    <row r="30" spans="2:20" ht="24" customHeight="1" x14ac:dyDescent="0.25">
      <c r="B30" s="44"/>
      <c r="C30" s="45"/>
      <c r="D30" s="74"/>
      <c r="E30" s="44"/>
      <c r="F30" s="44"/>
      <c r="G30" s="43"/>
      <c r="H30" s="107"/>
      <c r="I30" s="105">
        <f t="shared" si="1"/>
        <v>0</v>
      </c>
      <c r="K30" s="70" t="str">
        <f t="shared" si="0"/>
        <v xml:space="preserve"> </v>
      </c>
      <c r="L30" s="15"/>
      <c r="M30" s="29">
        <f>IF(ISBLANK(K30),0,SUMIF(D13:D239,K30,G13:G240))</f>
        <v>0</v>
      </c>
      <c r="N30" s="57"/>
      <c r="O30" s="57"/>
      <c r="P30" s="57"/>
      <c r="Q30" s="57"/>
      <c r="S30" s="58" t="e">
        <f t="array" ref="S30">INDEX($D$14:$D$34,MATCH(0,COUNTIF($S13:S29,$D$14:$D$34),0))</f>
        <v>#N/A</v>
      </c>
      <c r="T30" s="58" t="e">
        <f t="array" ref="T30">INDEX($S$13:$S$144,MATCH(0,COUNTIF($T13:T29,$S$13:$S$144),0))</f>
        <v>#N/A</v>
      </c>
    </row>
    <row r="31" spans="2:20" ht="24" customHeight="1" thickBot="1" x14ac:dyDescent="0.3">
      <c r="B31" s="44"/>
      <c r="C31" s="45"/>
      <c r="D31" s="74"/>
      <c r="E31" s="44"/>
      <c r="F31" s="44"/>
      <c r="G31" s="43"/>
      <c r="H31" s="107"/>
      <c r="I31" s="105">
        <f t="shared" si="1"/>
        <v>0</v>
      </c>
      <c r="K31" s="71" t="str">
        <f t="shared" si="0"/>
        <v xml:space="preserve"> </v>
      </c>
      <c r="L31" s="18"/>
      <c r="M31" s="30">
        <f>IF(ISBLANK(K31),0,SUMIF(D13:D239,K31,G13:G240))</f>
        <v>0</v>
      </c>
      <c r="N31" s="57"/>
      <c r="O31" s="57"/>
      <c r="P31" s="57"/>
      <c r="Q31" s="57"/>
      <c r="S31" s="58" t="e">
        <f t="array" ref="S31">INDEX($D$14:$D$34,MATCH(0,COUNTIF($S13:S30,$D$14:$D$34),0))</f>
        <v>#N/A</v>
      </c>
      <c r="T31" s="58" t="e">
        <f t="array" ref="T31">INDEX($S$13:$S$144,MATCH(0,COUNTIF($T13:T30,$S$13:$S$144),0))</f>
        <v>#N/A</v>
      </c>
    </row>
    <row r="32" spans="2:20" ht="24" customHeight="1" thickTop="1" thickBot="1" x14ac:dyDescent="0.3">
      <c r="B32" s="44"/>
      <c r="C32" s="45"/>
      <c r="D32" s="74"/>
      <c r="E32" s="44"/>
      <c r="F32" s="44"/>
      <c r="G32" s="43"/>
      <c r="H32" s="107"/>
      <c r="I32" s="105">
        <f t="shared" si="1"/>
        <v>0</v>
      </c>
      <c r="K32" s="19" t="s">
        <v>20</v>
      </c>
      <c r="L32" s="20"/>
      <c r="M32" s="31">
        <f>SUM(M7:M31)</f>
        <v>0</v>
      </c>
      <c r="S32" s="58" t="e">
        <f t="array" ref="S32">INDEX($D$14:$D$34,MATCH(0,COUNTIF($S13:S31,$D$14:$D$34),0))</f>
        <v>#N/A</v>
      </c>
      <c r="T32" s="58" t="e">
        <f t="array" ref="T32">INDEX($S$13:$S$144,MATCH(0,COUNTIF($T13:T31,$S$13:$S$144),0))</f>
        <v>#N/A</v>
      </c>
    </row>
    <row r="33" spans="1:75" ht="24" customHeight="1" thickTop="1" thickBot="1" x14ac:dyDescent="0.3">
      <c r="B33" s="44"/>
      <c r="C33" s="45"/>
      <c r="D33" s="74"/>
      <c r="E33" s="44"/>
      <c r="F33" s="44"/>
      <c r="G33" s="43"/>
      <c r="H33" s="107"/>
      <c r="I33" s="105">
        <f t="shared" si="1"/>
        <v>0</v>
      </c>
      <c r="K33" s="21" t="s">
        <v>21</v>
      </c>
      <c r="L33" s="22"/>
      <c r="M33" s="23" t="str">
        <f>IF(M32=G35+G76+G117+G158+G199+G240,"YES","NO")</f>
        <v>YES</v>
      </c>
      <c r="N33" s="52"/>
      <c r="O33" s="52"/>
      <c r="P33" s="52"/>
      <c r="Q33" s="52"/>
      <c r="S33" s="58" t="e">
        <f t="array" ref="S33">INDEX($D$14:$D$34,MATCH(0,COUNTIF($S13:S32,$D$14:$D$34),0))</f>
        <v>#N/A</v>
      </c>
      <c r="T33" s="58" t="e">
        <f t="array" ref="T33">INDEX($S$13:$S$144,MATCH(0,COUNTIF($T13:T32,$S$13:$S$144),0))</f>
        <v>#N/A</v>
      </c>
    </row>
    <row r="34" spans="1:75" ht="24" customHeight="1" thickTop="1" thickBot="1" x14ac:dyDescent="0.3">
      <c r="B34" s="75"/>
      <c r="C34" s="95"/>
      <c r="D34" s="96"/>
      <c r="E34" s="75"/>
      <c r="F34" s="75"/>
      <c r="G34" s="46"/>
      <c r="H34" s="108"/>
      <c r="I34" s="105">
        <f t="shared" si="1"/>
        <v>0</v>
      </c>
      <c r="M34" s="4"/>
      <c r="S34" s="58" t="e">
        <f t="array" ref="S34">INDEX($D$14:$D$34,MATCH(0,COUNTIF($S13:S33,$D$14:$D$34),0))</f>
        <v>#N/A</v>
      </c>
      <c r="T34" s="58" t="e">
        <f t="array" ref="T34">INDEX($S$13:$S$144,MATCH(0,COUNTIF($T13:T33,$S$13:$S$144),0))</f>
        <v>#N/A</v>
      </c>
    </row>
    <row r="35" spans="1:75" ht="24" customHeight="1" thickTop="1" thickBot="1" x14ac:dyDescent="0.3">
      <c r="B35" s="97"/>
      <c r="C35" s="98"/>
      <c r="D35" s="98"/>
      <c r="E35" s="94"/>
      <c r="F35" s="99"/>
      <c r="G35" s="76">
        <f>SUM(G13:G34)</f>
        <v>0</v>
      </c>
      <c r="H35" s="109">
        <f>SUM(H13:H34)</f>
        <v>0</v>
      </c>
      <c r="I35" s="76">
        <f>SUM(I13:I34)</f>
        <v>0</v>
      </c>
      <c r="K35" s="21" t="s">
        <v>22</v>
      </c>
      <c r="L35" s="22"/>
      <c r="M35" s="32">
        <f>ROUNDUP(M32*0.0765,2)</f>
        <v>0</v>
      </c>
      <c r="R35" s="54" t="s">
        <v>110</v>
      </c>
      <c r="S35" s="58" t="e">
        <f t="array" ref="S35">INDEX($D$54:$D$75,MATCH(0,COUNTIF($S13:S34,$D$54:$D$75),0))</f>
        <v>#N/A</v>
      </c>
      <c r="T35" s="58" t="e">
        <f t="array" ref="T35">INDEX($S$13:$S$144,MATCH(0,COUNTIF($T13:T34,$S$13:$S$144),0))</f>
        <v>#N/A</v>
      </c>
    </row>
    <row r="36" spans="1:75" x14ac:dyDescent="0.2">
      <c r="B36" s="24"/>
      <c r="S36" s="58" t="e">
        <f t="array" ref="S36">INDEX($D$55:$D$75,MATCH(0,COUNTIF($S13:S35,$D$55:$D$75),0))</f>
        <v>#N/A</v>
      </c>
      <c r="T36" s="58" t="e">
        <f t="array" ref="T36">INDEX($S$13:$S$144,MATCH(0,COUNTIF($T13:T35,$S$13:$S$144),0))</f>
        <v>#N/A</v>
      </c>
    </row>
    <row r="37" spans="1:75" ht="12.75" customHeight="1" x14ac:dyDescent="0.2">
      <c r="B37" s="137"/>
      <c r="C37" s="135"/>
      <c r="D37" s="135"/>
      <c r="E37" s="135"/>
      <c r="F37" s="135"/>
      <c r="G37" s="135"/>
      <c r="H37" s="135"/>
      <c r="I37" s="136"/>
      <c r="J37" s="25"/>
      <c r="S37" s="58" t="e">
        <f t="array" ref="S37">INDEX($D$56:$D$75,MATCH(0,COUNTIF($S13:S36,$D$56:$D$75),0))</f>
        <v>#N/A</v>
      </c>
      <c r="T37" s="58" t="e">
        <f t="array" ref="T37">INDEX($S$13:$S$144,MATCH(0,COUNTIF($T13:T36,$S$13:$S$144),0))</f>
        <v>#N/A</v>
      </c>
    </row>
    <row r="38" spans="1:75" x14ac:dyDescent="0.2">
      <c r="B38" s="137"/>
      <c r="C38" s="135"/>
      <c r="D38" s="135"/>
      <c r="E38" s="135"/>
      <c r="F38" s="135"/>
      <c r="G38" s="135"/>
      <c r="H38" s="135"/>
      <c r="I38" s="136"/>
      <c r="J38" s="25"/>
      <c r="S38" s="58" t="e">
        <f t="array" ref="S38">INDEX($D$57:$D$75,MATCH(0,COUNTIF($S13:S37,$D$57:$D$75),0))</f>
        <v>#N/A</v>
      </c>
    </row>
    <row r="39" spans="1:75" x14ac:dyDescent="0.2">
      <c r="B39" s="137"/>
      <c r="C39" s="135"/>
      <c r="D39" s="135"/>
      <c r="E39" s="135"/>
      <c r="F39" s="135"/>
      <c r="G39" s="135"/>
      <c r="H39" s="135"/>
      <c r="I39" s="136"/>
      <c r="J39" s="26"/>
      <c r="S39" s="58" t="e">
        <f t="array" ref="S39">INDEX($D$58:$D$79,MATCH(0,COUNTIF($S13:S38,$D$58:$D$75),0))</f>
        <v>#N/A</v>
      </c>
    </row>
    <row r="40" spans="1:75" x14ac:dyDescent="0.2">
      <c r="B40" s="137"/>
      <c r="C40" s="135"/>
      <c r="D40" s="135"/>
      <c r="E40" s="135"/>
      <c r="F40" s="135"/>
      <c r="G40" s="135"/>
      <c r="H40" s="135"/>
      <c r="I40" s="136"/>
      <c r="J40" s="26"/>
      <c r="S40" s="58" t="e">
        <f t="array" ref="S40">INDEX($D$59:$D$75,MATCH(0,COUNTIF($S13:S39,$D$59:$D$75),0))</f>
        <v>#N/A</v>
      </c>
    </row>
    <row r="41" spans="1:75" ht="17.100000000000001" customHeight="1" x14ac:dyDescent="0.25">
      <c r="B41" s="130" t="s">
        <v>75</v>
      </c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55"/>
      <c r="O41" s="55"/>
      <c r="P41" s="55"/>
      <c r="Q41" s="55"/>
      <c r="S41" s="58" t="e">
        <f t="array" ref="S41">INDEX($D$60:$D$75,MATCH(0,COUNTIF($S13:S40,$D$60:$D$75),0))</f>
        <v>#N/A</v>
      </c>
    </row>
    <row r="42" spans="1:75" s="47" customFormat="1" ht="30" x14ac:dyDescent="0.4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53"/>
      <c r="O42" s="59"/>
      <c r="P42" s="59"/>
      <c r="Q42" s="59"/>
      <c r="R42" s="54"/>
      <c r="S42" s="58" t="e">
        <f t="array" ref="S42">INDEX($D$61:$D$75,MATCH(0,COUNTIF($S13:S41,$D$61:$D$75),0))</f>
        <v>#N/A</v>
      </c>
      <c r="T42" s="54"/>
      <c r="U42" s="54"/>
      <c r="V42" s="54"/>
      <c r="W42" s="54"/>
      <c r="X42" s="54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</row>
    <row r="43" spans="1:75" s="47" customFormat="1" ht="27.75" x14ac:dyDescent="0.4">
      <c r="A43" s="131"/>
      <c r="B43" s="131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53"/>
      <c r="O43" s="60"/>
      <c r="P43" s="60"/>
      <c r="Q43" s="60"/>
      <c r="R43" s="54"/>
      <c r="S43" s="58" t="e">
        <f t="array" ref="S43">INDEX($D$62:$D$75,MATCH(0,COUNTIF($S13:S42,$D$62:$D$75),0))</f>
        <v>#N/A</v>
      </c>
      <c r="T43" s="54"/>
      <c r="U43" s="54"/>
      <c r="V43" s="54"/>
      <c r="W43" s="54"/>
      <c r="X43" s="54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</row>
    <row r="44" spans="1:75" ht="15.75" thickBot="1" x14ac:dyDescent="0.25">
      <c r="C44" s="5"/>
      <c r="F44" s="6"/>
      <c r="S44" s="58" t="e">
        <f t="array" ref="S44">INDEX($D$63:$D$75,MATCH(0,COUNTIF($S13:S43,$D$63:$D$75),0))</f>
        <v>#N/A</v>
      </c>
    </row>
    <row r="45" spans="1:75" ht="24.75" customHeight="1" thickBot="1" x14ac:dyDescent="0.3">
      <c r="B45" s="4"/>
      <c r="C45" s="129">
        <f>SUMMARY!$B$6</f>
        <v>0</v>
      </c>
      <c r="D45" s="129"/>
      <c r="E45" s="7"/>
      <c r="F45" s="7"/>
      <c r="G45" s="87" t="str">
        <f>SUMMARY!$G$7</f>
        <v xml:space="preserve">  </v>
      </c>
      <c r="H45" s="101"/>
      <c r="I45" s="101"/>
      <c r="K45" s="125"/>
      <c r="L45" s="125"/>
      <c r="M45" s="125"/>
      <c r="N45" s="55"/>
      <c r="S45" s="58" t="e">
        <f t="array" ref="S45">INDEX($D$64:$D$75,MATCH(0,COUNTIF($S13:S44,$D$64:$D$75),0))</f>
        <v>#N/A</v>
      </c>
    </row>
    <row r="46" spans="1:75" ht="24" customHeight="1" thickBot="1" x14ac:dyDescent="0.3">
      <c r="B46" s="4"/>
      <c r="C46" s="138">
        <f>SUMMARY!$B$8</f>
        <v>0</v>
      </c>
      <c r="D46" s="138"/>
      <c r="E46" s="4"/>
      <c r="G46" s="88">
        <f>SUMMARY!$G$8</f>
        <v>0</v>
      </c>
      <c r="H46" s="102"/>
      <c r="I46" s="102"/>
      <c r="K46" s="124"/>
      <c r="L46" s="124"/>
      <c r="M46" s="124"/>
      <c r="N46" s="56"/>
      <c r="S46" s="58" t="e">
        <f t="array" ref="S46">INDEX($D$65:$D$75,MATCH(0,COUNTIF($S13:S45,$D$65:$D$75),0))</f>
        <v>#N/A</v>
      </c>
    </row>
    <row r="47" spans="1:75" ht="21" customHeight="1" thickBot="1" x14ac:dyDescent="0.3">
      <c r="C47" s="7"/>
      <c r="D47" s="9"/>
      <c r="F47" s="64"/>
      <c r="G47" s="10" t="s">
        <v>4</v>
      </c>
      <c r="H47" s="10"/>
      <c r="I47" s="10"/>
      <c r="K47" s="124"/>
      <c r="L47" s="124"/>
      <c r="M47" s="124"/>
      <c r="N47" s="56"/>
      <c r="S47" s="58" t="e">
        <f t="array" ref="S47">INDEX($D$66:$D$75,MATCH(0,COUNTIF($S13:S46,$D$66:$D$75),0))</f>
        <v>#N/A</v>
      </c>
    </row>
    <row r="48" spans="1:75" ht="24" customHeight="1" thickBot="1" x14ac:dyDescent="0.25">
      <c r="C48" s="11"/>
      <c r="D48" s="12"/>
      <c r="F48" s="68">
        <f>SUMMARY!$F$11</f>
        <v>0</v>
      </c>
      <c r="G48" s="66">
        <f>SUMMARY!$G$11</f>
        <v>0</v>
      </c>
      <c r="H48" s="103"/>
      <c r="I48" s="103"/>
      <c r="K48" s="91"/>
      <c r="L48" s="92"/>
      <c r="M48" s="93"/>
      <c r="N48" s="57"/>
      <c r="S48" s="58" t="e">
        <f t="array" ref="S48">INDEX($D$67:$D$75,MATCH(0,COUNTIF($S13:S47,$D$67:$D$75),0))</f>
        <v>#N/A</v>
      </c>
    </row>
    <row r="49" spans="2:19" ht="25.5" customHeight="1" x14ac:dyDescent="0.35">
      <c r="B49" s="131"/>
      <c r="C49" s="131"/>
      <c r="D49" s="131"/>
      <c r="E49" s="131"/>
      <c r="F49" s="131"/>
      <c r="G49" s="131"/>
      <c r="H49" s="100"/>
      <c r="I49" s="100"/>
      <c r="J49" s="14"/>
      <c r="K49" s="91"/>
      <c r="L49" s="92"/>
      <c r="M49" s="93"/>
      <c r="N49" s="57"/>
      <c r="S49" s="58" t="e">
        <f t="array" ref="S49">INDEX($D$68:$D$75,MATCH(0,COUNTIF($S13:S48,$D$68:$D$75),0))</f>
        <v>#N/A</v>
      </c>
    </row>
    <row r="50" spans="2:19" ht="15.75" thickBot="1" x14ac:dyDescent="0.25">
      <c r="K50" s="91"/>
      <c r="L50" s="92"/>
      <c r="M50" s="93"/>
      <c r="N50" s="57"/>
      <c r="S50" s="58" t="e">
        <f t="array" ref="S50">INDEX($D$69:$D$75,MATCH(0,COUNTIF($S13:S49,$D$69:$D$75),0))</f>
        <v>#N/A</v>
      </c>
    </row>
    <row r="51" spans="2:19" ht="24" customHeight="1" thickBot="1" x14ac:dyDescent="0.25">
      <c r="B51" s="151" t="s">
        <v>81</v>
      </c>
      <c r="C51" s="152"/>
      <c r="D51" s="152"/>
      <c r="E51" s="152"/>
      <c r="F51" s="152"/>
      <c r="G51" s="152"/>
      <c r="H51" s="153"/>
      <c r="I51" s="154"/>
      <c r="K51" s="91"/>
      <c r="L51" s="92"/>
      <c r="M51" s="93"/>
      <c r="N51" s="57"/>
      <c r="S51" s="58" t="e">
        <f t="array" ref="S51">INDEX($D$70:$D$75,MATCH(0,COUNTIF($S13:S50,$D$70:$D$75),0))</f>
        <v>#N/A</v>
      </c>
    </row>
    <row r="52" spans="2:19" ht="24" customHeight="1" thickBot="1" x14ac:dyDescent="0.25">
      <c r="B52" s="104" t="s">
        <v>30</v>
      </c>
      <c r="C52" s="132" t="s">
        <v>12</v>
      </c>
      <c r="D52" s="132"/>
      <c r="E52" s="133" t="s">
        <v>11</v>
      </c>
      <c r="F52" s="134"/>
      <c r="G52" s="127" t="s">
        <v>31</v>
      </c>
      <c r="H52" s="150" t="s">
        <v>82</v>
      </c>
      <c r="I52" s="139" t="s">
        <v>83</v>
      </c>
      <c r="K52" s="91"/>
      <c r="L52" s="92"/>
      <c r="M52" s="93"/>
      <c r="N52" s="57"/>
      <c r="S52" s="58" t="e">
        <f t="array" ref="S52">INDEX($D$71:$D$75,MATCH(0,COUNTIF($S13:S51,$D$71:$D$75),0))</f>
        <v>#N/A</v>
      </c>
    </row>
    <row r="53" spans="2:19" ht="24" customHeight="1" thickBot="1" x14ac:dyDescent="0.3">
      <c r="B53" s="67" t="s">
        <v>7</v>
      </c>
      <c r="C53" s="16" t="s">
        <v>8</v>
      </c>
      <c r="D53" s="17" t="s">
        <v>2</v>
      </c>
      <c r="E53" s="16" t="s">
        <v>9</v>
      </c>
      <c r="F53" s="16" t="s">
        <v>10</v>
      </c>
      <c r="G53" s="128"/>
      <c r="H53" s="140"/>
      <c r="I53" s="140"/>
      <c r="K53" s="91"/>
      <c r="L53" s="92"/>
      <c r="M53" s="93"/>
      <c r="N53" s="57"/>
      <c r="S53" s="58" t="e">
        <f t="array" ref="S53">INDEX($D$72:$D$75,MATCH(0,COUNTIF($S13:S52,$D$72:$D$75),0))</f>
        <v>#N/A</v>
      </c>
    </row>
    <row r="54" spans="2:19" ht="24.75" customHeight="1" x14ac:dyDescent="0.25">
      <c r="B54" s="38"/>
      <c r="C54" s="39"/>
      <c r="D54" s="72"/>
      <c r="E54" s="38"/>
      <c r="F54" s="38"/>
      <c r="G54" s="40"/>
      <c r="H54" s="106"/>
      <c r="I54" s="105">
        <f>IFERROR(G54*H54,"")</f>
        <v>0</v>
      </c>
      <c r="K54" s="91"/>
      <c r="L54" s="92"/>
      <c r="M54" s="93"/>
      <c r="N54" s="57"/>
      <c r="S54" s="58" t="e">
        <f t="array" ref="S54">INDEX($D$73:$D$75,MATCH(0,COUNTIF($S13:S53,$D$73:$D$75),0))</f>
        <v>#N/A</v>
      </c>
    </row>
    <row r="55" spans="2:19" ht="24" customHeight="1" x14ac:dyDescent="0.25">
      <c r="B55" s="41"/>
      <c r="C55" s="42"/>
      <c r="D55" s="73"/>
      <c r="E55" s="41"/>
      <c r="F55" s="41"/>
      <c r="G55" s="43"/>
      <c r="H55" s="107"/>
      <c r="I55" s="105">
        <f t="shared" ref="I55:I75" si="2">IFERROR(G55*H55,"")</f>
        <v>0</v>
      </c>
      <c r="K55" s="91"/>
      <c r="L55" s="92"/>
      <c r="M55" s="93"/>
      <c r="N55" s="57"/>
      <c r="S55" s="58" t="e">
        <f t="array" ref="S55">INDEX($D$74:$D$75,MATCH(0,COUNTIF($S13:S54,$D$74:$D$75),0))</f>
        <v>#N/A</v>
      </c>
    </row>
    <row r="56" spans="2:19" ht="24" customHeight="1" x14ac:dyDescent="0.25">
      <c r="B56" s="44"/>
      <c r="C56" s="45"/>
      <c r="D56" s="74"/>
      <c r="E56" s="44"/>
      <c r="F56" s="44"/>
      <c r="G56" s="43"/>
      <c r="H56" s="107"/>
      <c r="I56" s="105">
        <f t="shared" si="2"/>
        <v>0</v>
      </c>
      <c r="K56" s="91"/>
      <c r="L56" s="92"/>
      <c r="M56" s="93"/>
      <c r="N56" s="57"/>
      <c r="S56" s="58" t="e">
        <f t="array" ref="S56">INDEX($D$75:$D$75,MATCH(0,COUNTIF($S13:S55,$D$75:$D$75),0))</f>
        <v>#N/A</v>
      </c>
    </row>
    <row r="57" spans="2:19" ht="24" customHeight="1" x14ac:dyDescent="0.25">
      <c r="B57" s="44"/>
      <c r="C57" s="45"/>
      <c r="D57" s="74"/>
      <c r="E57" s="44"/>
      <c r="F57" s="44"/>
      <c r="G57" s="43"/>
      <c r="H57" s="107"/>
      <c r="I57" s="105">
        <f t="shared" si="2"/>
        <v>0</v>
      </c>
      <c r="K57" s="91"/>
      <c r="L57" s="92"/>
      <c r="M57" s="93"/>
      <c r="N57" s="57"/>
      <c r="S57" s="58" t="e">
        <f t="array" ref="S57">INDEX($D$95:$D$116,MATCH(0,COUNTIF($S13:S56,$D$95:$D$116),0))</f>
        <v>#N/A</v>
      </c>
    </row>
    <row r="58" spans="2:19" ht="24" customHeight="1" x14ac:dyDescent="0.25">
      <c r="B58" s="44"/>
      <c r="C58" s="45"/>
      <c r="D58" s="74"/>
      <c r="E58" s="44"/>
      <c r="F58" s="44"/>
      <c r="G58" s="43"/>
      <c r="H58" s="107"/>
      <c r="I58" s="105">
        <f t="shared" si="2"/>
        <v>0</v>
      </c>
      <c r="K58" s="91"/>
      <c r="L58" s="92"/>
      <c r="M58" s="93"/>
      <c r="N58" s="57"/>
      <c r="R58" s="54" t="s">
        <v>111</v>
      </c>
      <c r="S58" s="58" t="e">
        <f t="array" ref="S58">INDEX($D$96:$D$116,MATCH(0,COUNTIF($S13:S57,$D$96:$D$116),0))</f>
        <v>#N/A</v>
      </c>
    </row>
    <row r="59" spans="2:19" ht="24" customHeight="1" x14ac:dyDescent="0.25">
      <c r="B59" s="44"/>
      <c r="C59" s="45"/>
      <c r="D59" s="74"/>
      <c r="E59" s="44"/>
      <c r="F59" s="44"/>
      <c r="G59" s="43"/>
      <c r="H59" s="107"/>
      <c r="I59" s="105">
        <f t="shared" si="2"/>
        <v>0</v>
      </c>
      <c r="K59" s="91"/>
      <c r="L59" s="92"/>
      <c r="M59" s="93"/>
      <c r="N59" s="57"/>
      <c r="S59" s="58" t="e">
        <f t="array" ref="S59">INDEX($D$97:$D$116,MATCH(0,COUNTIF($S13:S58,$D$97:$D$116),0))</f>
        <v>#N/A</v>
      </c>
    </row>
    <row r="60" spans="2:19" ht="24" customHeight="1" x14ac:dyDescent="0.25">
      <c r="B60" s="44"/>
      <c r="C60" s="45"/>
      <c r="D60" s="74"/>
      <c r="E60" s="44"/>
      <c r="F60" s="44"/>
      <c r="G60" s="43"/>
      <c r="H60" s="107"/>
      <c r="I60" s="105">
        <f t="shared" si="2"/>
        <v>0</v>
      </c>
      <c r="K60" s="91"/>
      <c r="L60" s="92"/>
      <c r="M60" s="93"/>
      <c r="N60" s="57"/>
      <c r="S60" s="58" t="e">
        <f t="array" ref="S60">INDEX($D$98:$D$116,MATCH(0,COUNTIF($S13:S59,$D$98:$D$116),0))</f>
        <v>#N/A</v>
      </c>
    </row>
    <row r="61" spans="2:19" ht="24" customHeight="1" x14ac:dyDescent="0.25">
      <c r="B61" s="44"/>
      <c r="C61" s="45"/>
      <c r="D61" s="74"/>
      <c r="E61" s="44"/>
      <c r="F61" s="44"/>
      <c r="G61" s="43"/>
      <c r="H61" s="107"/>
      <c r="I61" s="105">
        <f t="shared" si="2"/>
        <v>0</v>
      </c>
      <c r="K61" s="91"/>
      <c r="L61" s="92"/>
      <c r="M61" s="93"/>
      <c r="N61" s="57"/>
      <c r="S61" s="58" t="e">
        <f t="array" ref="S61">INDEX($D$99:$D$116,MATCH(0,COUNTIF($S13:S60,$D$99:$D$116),0))</f>
        <v>#N/A</v>
      </c>
    </row>
    <row r="62" spans="2:19" ht="24" customHeight="1" x14ac:dyDescent="0.25">
      <c r="B62" s="44"/>
      <c r="C62" s="45"/>
      <c r="D62" s="74"/>
      <c r="E62" s="44"/>
      <c r="F62" s="44"/>
      <c r="G62" s="43"/>
      <c r="H62" s="107"/>
      <c r="I62" s="105">
        <f t="shared" si="2"/>
        <v>0</v>
      </c>
      <c r="K62" s="91"/>
      <c r="L62" s="92"/>
      <c r="M62" s="93"/>
      <c r="N62" s="57"/>
      <c r="S62" s="58" t="e">
        <f t="array" ref="S62">INDEX($D$100:$D$116,MATCH(0,COUNTIF($S13:S61,$D$100:$D$116),0))</f>
        <v>#N/A</v>
      </c>
    </row>
    <row r="63" spans="2:19" ht="24" customHeight="1" x14ac:dyDescent="0.25">
      <c r="B63" s="44"/>
      <c r="C63" s="45"/>
      <c r="D63" s="74"/>
      <c r="E63" s="44"/>
      <c r="F63" s="44"/>
      <c r="G63" s="43"/>
      <c r="H63" s="107"/>
      <c r="I63" s="105">
        <f t="shared" si="2"/>
        <v>0</v>
      </c>
      <c r="K63" s="91"/>
      <c r="L63" s="92"/>
      <c r="M63" s="93"/>
      <c r="N63" s="57"/>
      <c r="S63" s="58" t="e">
        <f t="array" ref="S63">INDEX($D$101:$D$116,MATCH(0,COUNTIF($S13:S62,$D$101:$D$116),0))</f>
        <v>#N/A</v>
      </c>
    </row>
    <row r="64" spans="2:19" ht="24" customHeight="1" x14ac:dyDescent="0.25">
      <c r="B64" s="44"/>
      <c r="C64" s="45"/>
      <c r="D64" s="74"/>
      <c r="E64" s="44"/>
      <c r="F64" s="44"/>
      <c r="G64" s="43"/>
      <c r="H64" s="107"/>
      <c r="I64" s="105">
        <f t="shared" si="2"/>
        <v>0</v>
      </c>
      <c r="K64" s="91"/>
      <c r="L64" s="92"/>
      <c r="M64" s="93"/>
      <c r="N64" s="57"/>
      <c r="S64" s="58" t="e">
        <f t="array" ref="S64">INDEX($D$102:$D$116,MATCH(0,COUNTIF($S13:S63,$D$102:$D$116),0))</f>
        <v>#N/A</v>
      </c>
    </row>
    <row r="65" spans="2:19" ht="24" customHeight="1" x14ac:dyDescent="0.25">
      <c r="B65" s="44"/>
      <c r="C65" s="45"/>
      <c r="D65" s="74"/>
      <c r="E65" s="44"/>
      <c r="F65" s="44"/>
      <c r="G65" s="43"/>
      <c r="H65" s="107"/>
      <c r="I65" s="105">
        <f t="shared" si="2"/>
        <v>0</v>
      </c>
      <c r="K65" s="91"/>
      <c r="L65" s="92"/>
      <c r="M65" s="93"/>
      <c r="N65" s="57"/>
      <c r="S65" s="58" t="e">
        <f t="array" ref="S65">INDEX($D$103:$D$116,MATCH(0,COUNTIF($S13:S64,$D$103:$D$116),0))</f>
        <v>#N/A</v>
      </c>
    </row>
    <row r="66" spans="2:19" ht="24" customHeight="1" x14ac:dyDescent="0.25">
      <c r="B66" s="44"/>
      <c r="C66" s="45"/>
      <c r="D66" s="74"/>
      <c r="E66" s="44"/>
      <c r="F66" s="44"/>
      <c r="G66" s="43"/>
      <c r="H66" s="107"/>
      <c r="I66" s="105">
        <f t="shared" si="2"/>
        <v>0</v>
      </c>
      <c r="K66" s="91"/>
      <c r="L66" s="92"/>
      <c r="M66" s="93"/>
      <c r="N66" s="57"/>
      <c r="S66" s="58" t="e">
        <f t="array" ref="S66">INDEX($D$104:$D$116,MATCH(0,COUNTIF($S13:S65,$D$104:$D$116),0))</f>
        <v>#N/A</v>
      </c>
    </row>
    <row r="67" spans="2:19" ht="24" customHeight="1" x14ac:dyDescent="0.25">
      <c r="B67" s="44"/>
      <c r="C67" s="45"/>
      <c r="D67" s="74"/>
      <c r="E67" s="44"/>
      <c r="F67" s="44"/>
      <c r="G67" s="43"/>
      <c r="H67" s="107"/>
      <c r="I67" s="105">
        <f t="shared" si="2"/>
        <v>0</v>
      </c>
      <c r="K67" s="91"/>
      <c r="L67" s="92"/>
      <c r="M67" s="93"/>
      <c r="N67" s="57"/>
      <c r="S67" s="58" t="e">
        <f t="array" ref="S67">INDEX($D$105:$D$116,MATCH(0,COUNTIF($S13:S66,$D$105:$D$116),0))</f>
        <v>#N/A</v>
      </c>
    </row>
    <row r="68" spans="2:19" ht="24" customHeight="1" x14ac:dyDescent="0.25">
      <c r="B68" s="44"/>
      <c r="C68" s="45"/>
      <c r="D68" s="74"/>
      <c r="E68" s="44"/>
      <c r="F68" s="44"/>
      <c r="G68" s="43"/>
      <c r="H68" s="107"/>
      <c r="I68" s="105">
        <f t="shared" si="2"/>
        <v>0</v>
      </c>
      <c r="K68" s="91"/>
      <c r="L68" s="92"/>
      <c r="M68" s="93"/>
      <c r="N68" s="57"/>
      <c r="S68" s="58" t="e">
        <f t="array" ref="S68">INDEX($D$106:$D$116,MATCH(0,COUNTIF($S13:S67,$D$106:$D$116),0))</f>
        <v>#N/A</v>
      </c>
    </row>
    <row r="69" spans="2:19" ht="24" customHeight="1" x14ac:dyDescent="0.25">
      <c r="B69" s="44"/>
      <c r="C69" s="45"/>
      <c r="D69" s="74"/>
      <c r="E69" s="44"/>
      <c r="F69" s="44"/>
      <c r="G69" s="43"/>
      <c r="H69" s="107"/>
      <c r="I69" s="105">
        <f t="shared" si="2"/>
        <v>0</v>
      </c>
      <c r="K69" s="91"/>
      <c r="L69" s="92"/>
      <c r="M69" s="93"/>
      <c r="N69" s="57"/>
      <c r="S69" s="58" t="e">
        <f t="array" ref="S69">INDEX($D$107:$D$116,MATCH(0,COUNTIF($S13:S68,$D$107:$D$116),0))</f>
        <v>#N/A</v>
      </c>
    </row>
    <row r="70" spans="2:19" ht="24" customHeight="1" x14ac:dyDescent="0.25">
      <c r="B70" s="44"/>
      <c r="C70" s="45"/>
      <c r="D70" s="74"/>
      <c r="E70" s="44"/>
      <c r="F70" s="44"/>
      <c r="G70" s="43"/>
      <c r="H70" s="107"/>
      <c r="I70" s="105">
        <f t="shared" si="2"/>
        <v>0</v>
      </c>
      <c r="K70" s="91"/>
      <c r="L70" s="92"/>
      <c r="M70" s="93"/>
      <c r="N70" s="52"/>
      <c r="S70" s="58" t="e">
        <f t="array" ref="S70">INDEX($D$108:$D$116,MATCH(0,COUNTIF($S13:S69,$D$108:$D$116),0))</f>
        <v>#N/A</v>
      </c>
    </row>
    <row r="71" spans="2:19" ht="24" customHeight="1" x14ac:dyDescent="0.25">
      <c r="B71" s="44"/>
      <c r="C71" s="45"/>
      <c r="D71" s="74"/>
      <c r="E71" s="44"/>
      <c r="F71" s="44"/>
      <c r="G71" s="43"/>
      <c r="H71" s="107"/>
      <c r="I71" s="105">
        <f t="shared" si="2"/>
        <v>0</v>
      </c>
      <c r="K71" s="91"/>
      <c r="L71" s="92"/>
      <c r="M71" s="93"/>
      <c r="N71" s="57"/>
      <c r="S71" s="58" t="e">
        <f t="array" ref="S71">INDEX($D$109:$D$116,MATCH(0,COUNTIF($S13:S70,$D$109:$D$116),0))</f>
        <v>#N/A</v>
      </c>
    </row>
    <row r="72" spans="2:19" ht="24.75" customHeight="1" x14ac:dyDescent="0.25">
      <c r="B72" s="44"/>
      <c r="C72" s="45"/>
      <c r="D72" s="74"/>
      <c r="E72" s="44"/>
      <c r="F72" s="44"/>
      <c r="G72" s="43"/>
      <c r="H72" s="107"/>
      <c r="I72" s="105">
        <f t="shared" si="2"/>
        <v>0</v>
      </c>
      <c r="K72" s="91"/>
      <c r="L72" s="92"/>
      <c r="M72" s="93"/>
      <c r="N72" s="57"/>
      <c r="S72" s="58" t="e">
        <f t="array" ref="S72">INDEX($D$110:$D$116,MATCH(0,COUNTIF($S13:S71,$D$110:$D$116),0))</f>
        <v>#N/A</v>
      </c>
    </row>
    <row r="73" spans="2:19" ht="24" customHeight="1" x14ac:dyDescent="0.25">
      <c r="B73" s="44"/>
      <c r="C73" s="45"/>
      <c r="D73" s="74"/>
      <c r="E73" s="44"/>
      <c r="F73" s="44"/>
      <c r="G73" s="43"/>
      <c r="H73" s="107"/>
      <c r="I73" s="105">
        <f t="shared" si="2"/>
        <v>0</v>
      </c>
      <c r="K73" s="77"/>
      <c r="L73" s="90"/>
      <c r="M73" s="89"/>
      <c r="S73" s="58" t="e">
        <f t="array" ref="S73">INDEX($D$111:$D$116,MATCH(0,COUNTIF($S13:S72,$D$111:$D$116),0))</f>
        <v>#N/A</v>
      </c>
    </row>
    <row r="74" spans="2:19" ht="24" customHeight="1" x14ac:dyDescent="0.25">
      <c r="B74" s="44"/>
      <c r="C74" s="45"/>
      <c r="D74" s="74"/>
      <c r="E74" s="44"/>
      <c r="F74" s="44"/>
      <c r="G74" s="43"/>
      <c r="H74" s="107"/>
      <c r="I74" s="105">
        <f t="shared" si="2"/>
        <v>0</v>
      </c>
      <c r="K74" s="77"/>
      <c r="L74" s="90"/>
      <c r="M74" s="78"/>
      <c r="N74" s="52"/>
      <c r="S74" s="58" t="e">
        <f t="array" ref="S74">INDEX($D$112:$D$116,MATCH(0,COUNTIF($S13:S73,$D$112:$D$116),0))</f>
        <v>#N/A</v>
      </c>
    </row>
    <row r="75" spans="2:19" ht="24" customHeight="1" thickBot="1" x14ac:dyDescent="0.3">
      <c r="B75" s="75"/>
      <c r="C75" s="95"/>
      <c r="D75" s="96"/>
      <c r="E75" s="75"/>
      <c r="F75" s="75"/>
      <c r="G75" s="46"/>
      <c r="H75" s="108"/>
      <c r="I75" s="105">
        <f t="shared" si="2"/>
        <v>0</v>
      </c>
      <c r="K75" s="90"/>
      <c r="L75" s="90"/>
      <c r="M75" s="79"/>
      <c r="S75" s="58" t="e">
        <f t="array" ref="S75">INDEX($D$113:$D$116,MATCH(0,COUNTIF($S13:S74,$D$113:$D$116),0))</f>
        <v>#N/A</v>
      </c>
    </row>
    <row r="76" spans="2:19" ht="24" customHeight="1" thickBot="1" x14ac:dyDescent="0.3">
      <c r="B76" s="97"/>
      <c r="C76" s="98"/>
      <c r="D76" s="98"/>
      <c r="E76" s="94"/>
      <c r="F76" s="99"/>
      <c r="G76" s="76">
        <f>SUM(G54:G75)</f>
        <v>0</v>
      </c>
      <c r="H76" s="109">
        <f>SUM(H54:H75)</f>
        <v>0</v>
      </c>
      <c r="I76" s="76">
        <f>SUM(I54:I75)</f>
        <v>0</v>
      </c>
      <c r="K76" s="77"/>
      <c r="L76" s="90"/>
      <c r="M76" s="89"/>
      <c r="S76" s="58" t="e">
        <f t="array" ref="S76">INDEX($D$114:$D$116,MATCH(0,COUNTIF($S13:S75,$D$114:$D$116),0))</f>
        <v>#N/A</v>
      </c>
    </row>
    <row r="77" spans="2:19" ht="21.75" customHeight="1" x14ac:dyDescent="0.2">
      <c r="B77" s="24"/>
      <c r="S77" s="58" t="e">
        <f t="array" ref="S77">INDEX($D$115:$D$116,MATCH(0,COUNTIF($S13:S76,$D$115:$D$116),0))</f>
        <v>#N/A</v>
      </c>
    </row>
    <row r="78" spans="2:19" ht="15" customHeight="1" x14ac:dyDescent="0.2">
      <c r="B78" s="137"/>
      <c r="C78" s="135"/>
      <c r="D78" s="135"/>
      <c r="E78" s="135"/>
      <c r="F78" s="135"/>
      <c r="G78" s="135"/>
      <c r="H78" s="135"/>
      <c r="I78" s="136"/>
      <c r="J78" s="25"/>
      <c r="S78" s="58" t="e">
        <f t="array" ref="S78">INDEX($D$116:$D$116,MATCH(0,COUNTIF($S13:S77,$D$116:$D$116),0))</f>
        <v>#N/A</v>
      </c>
    </row>
    <row r="79" spans="2:19" x14ac:dyDescent="0.2">
      <c r="B79" s="137"/>
      <c r="C79" s="135"/>
      <c r="D79" s="135"/>
      <c r="E79" s="135"/>
      <c r="F79" s="135"/>
      <c r="G79" s="135"/>
      <c r="H79" s="135"/>
      <c r="I79" s="136"/>
      <c r="J79" s="25"/>
      <c r="S79" s="58" t="e">
        <f t="array" ref="S79">INDEX($D$136:$D$157,MATCH(0,COUNTIF($S13:S78,$D$136:$D$157),0))</f>
        <v>#N/A</v>
      </c>
    </row>
    <row r="80" spans="2:19" ht="15" customHeight="1" x14ac:dyDescent="0.2">
      <c r="B80" s="137"/>
      <c r="C80" s="135"/>
      <c r="D80" s="135"/>
      <c r="E80" s="135"/>
      <c r="F80" s="135"/>
      <c r="G80" s="135"/>
      <c r="H80" s="135"/>
      <c r="I80" s="136"/>
      <c r="J80" s="26"/>
      <c r="R80" s="54" t="s">
        <v>112</v>
      </c>
      <c r="S80" s="58" t="e">
        <f t="array" ref="S80">INDEX($D$137:$D$157,MATCH(0,COUNTIF($S13:S79,$D$137:$D$157),0))</f>
        <v>#N/A</v>
      </c>
    </row>
    <row r="81" spans="1:19" x14ac:dyDescent="0.2">
      <c r="B81" s="137"/>
      <c r="C81" s="135"/>
      <c r="D81" s="135"/>
      <c r="E81" s="135"/>
      <c r="F81" s="135"/>
      <c r="G81" s="135"/>
      <c r="H81" s="135"/>
      <c r="I81" s="136"/>
      <c r="J81" s="26"/>
      <c r="S81" s="58" t="e">
        <f t="array" ref="S81">INDEX($D$138:$D$157,MATCH(0,COUNTIF($S13:S80,$D$138:$D$157),0))</f>
        <v>#N/A</v>
      </c>
    </row>
    <row r="82" spans="1:19" ht="24" customHeight="1" x14ac:dyDescent="0.25">
      <c r="B82" s="130" t="s">
        <v>76</v>
      </c>
      <c r="C82" s="130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55"/>
      <c r="O82" s="55"/>
      <c r="P82" s="55"/>
      <c r="Q82" s="55"/>
      <c r="S82" s="58" t="e">
        <f t="array" ref="S82">INDEX($D$139:$D$157,MATCH(0,COUNTIF($S13:S81,$D$139:$D$157),0))</f>
        <v>#N/A</v>
      </c>
    </row>
    <row r="83" spans="1:19" ht="30" x14ac:dyDescent="0.4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53"/>
      <c r="O83" s="59"/>
      <c r="P83" s="59"/>
      <c r="Q83" s="59"/>
      <c r="S83" s="58" t="e">
        <f t="array" ref="S83">INDEX($D$140:$D$157,MATCH(0,COUNTIF($S13:S82,$D$140:$D$157),0))</f>
        <v>#N/A</v>
      </c>
    </row>
    <row r="84" spans="1:19" ht="27.75" x14ac:dyDescent="0.4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53"/>
      <c r="O84" s="60"/>
      <c r="P84" s="60"/>
      <c r="Q84" s="60"/>
      <c r="S84" s="58" t="e">
        <f t="array" ref="S84">INDEX($D$141:$D$157,MATCH(0,COUNTIF($S13:S83,$D$141:$D$157),0))</f>
        <v>#N/A</v>
      </c>
    </row>
    <row r="85" spans="1:19" ht="15.75" customHeight="1" thickBot="1" x14ac:dyDescent="0.25">
      <c r="C85" s="5"/>
      <c r="F85" s="6"/>
      <c r="S85" s="58" t="e">
        <f t="array" ref="S85">INDEX($D$142:$D$157,MATCH(0,COUNTIF($S13:S84,$D$142:$D$157),0))</f>
        <v>#N/A</v>
      </c>
    </row>
    <row r="86" spans="1:19" ht="24" customHeight="1" thickBot="1" x14ac:dyDescent="0.3">
      <c r="B86" s="4"/>
      <c r="C86" s="129">
        <f>SUMMARY!$B$6</f>
        <v>0</v>
      </c>
      <c r="D86" s="129"/>
      <c r="E86" s="7"/>
      <c r="F86" s="7"/>
      <c r="G86" s="87" t="str">
        <f>SUMMARY!$G$7</f>
        <v xml:space="preserve">  </v>
      </c>
      <c r="H86" s="101"/>
      <c r="I86" s="101"/>
      <c r="K86" s="125"/>
      <c r="L86" s="125"/>
      <c r="M86" s="125"/>
      <c r="N86" s="55"/>
      <c r="S86" s="58" t="e">
        <f t="array" ref="S86">INDEX($D$143:$D$157,MATCH(0,COUNTIF($S13:S85,$D$143:$D$157),0))</f>
        <v>#N/A</v>
      </c>
    </row>
    <row r="87" spans="1:19" ht="24" customHeight="1" thickBot="1" x14ac:dyDescent="0.3">
      <c r="B87" s="4"/>
      <c r="C87" s="138">
        <f>SUMMARY!$B$8</f>
        <v>0</v>
      </c>
      <c r="D87" s="138"/>
      <c r="E87" s="4"/>
      <c r="G87" s="88">
        <f>SUMMARY!$G$8</f>
        <v>0</v>
      </c>
      <c r="H87" s="102"/>
      <c r="I87" s="102"/>
      <c r="K87" s="124"/>
      <c r="L87" s="124"/>
      <c r="M87" s="124"/>
      <c r="N87" s="56"/>
      <c r="S87" s="58" t="e">
        <f t="array" ref="S87">INDEX($D$144:$D$157,MATCH(0,COUNTIF($S13:S86,$D$144:$D$157),0))</f>
        <v>#N/A</v>
      </c>
    </row>
    <row r="88" spans="1:19" ht="21" customHeight="1" thickBot="1" x14ac:dyDescent="0.3">
      <c r="C88" s="7"/>
      <c r="D88" s="9"/>
      <c r="F88" s="64"/>
      <c r="G88" s="10" t="s">
        <v>4</v>
      </c>
      <c r="H88" s="10"/>
      <c r="I88" s="10"/>
      <c r="K88" s="124"/>
      <c r="L88" s="124"/>
      <c r="M88" s="124"/>
      <c r="N88" s="56"/>
      <c r="S88" s="58" t="e">
        <f t="array" ref="S88">INDEX($D$145:$D$157,MATCH(0,COUNTIF($S13:S87,$D$145:$D$157),0))</f>
        <v>#N/A</v>
      </c>
    </row>
    <row r="89" spans="1:19" ht="24" customHeight="1" thickBot="1" x14ac:dyDescent="0.25">
      <c r="C89" s="11"/>
      <c r="D89" s="12"/>
      <c r="F89" s="68">
        <f>SUMMARY!$F$11</f>
        <v>0</v>
      </c>
      <c r="G89" s="66">
        <f>SUMMARY!$G$11</f>
        <v>0</v>
      </c>
      <c r="H89" s="103"/>
      <c r="I89" s="103"/>
      <c r="K89" s="91"/>
      <c r="L89" s="92"/>
      <c r="M89" s="93"/>
      <c r="N89" s="57"/>
      <c r="S89" s="58" t="e">
        <f t="array" ref="S89">INDEX($D$146:$D$157,MATCH(0,COUNTIF($S13:S88,$D$146:$D$157),0))</f>
        <v>#N/A</v>
      </c>
    </row>
    <row r="90" spans="1:19" ht="25.5" customHeight="1" x14ac:dyDescent="0.35">
      <c r="B90" s="131"/>
      <c r="C90" s="131"/>
      <c r="D90" s="131"/>
      <c r="E90" s="131"/>
      <c r="F90" s="131"/>
      <c r="G90" s="131"/>
      <c r="H90" s="100"/>
      <c r="I90" s="100"/>
      <c r="J90" s="14"/>
      <c r="K90" s="91"/>
      <c r="L90" s="92"/>
      <c r="M90" s="93"/>
      <c r="N90" s="57"/>
      <c r="S90" s="58" t="e">
        <f t="array" ref="S90">INDEX($D$147:$D$157,MATCH(0,COUNTIF($S13:S89,$D$147:$D$157),0))</f>
        <v>#N/A</v>
      </c>
    </row>
    <row r="91" spans="1:19" ht="15.75" thickBot="1" x14ac:dyDescent="0.25">
      <c r="K91" s="91"/>
      <c r="L91" s="92"/>
      <c r="M91" s="93"/>
      <c r="N91" s="57"/>
      <c r="S91" s="58" t="e">
        <f t="array" ref="S91">INDEX($D$148:$D$157,MATCH(0,COUNTIF($S13:S90,$D$148:$D$157),0))</f>
        <v>#N/A</v>
      </c>
    </row>
    <row r="92" spans="1:19" ht="24" customHeight="1" thickBot="1" x14ac:dyDescent="0.25">
      <c r="B92" s="151" t="s">
        <v>81</v>
      </c>
      <c r="C92" s="152"/>
      <c r="D92" s="152"/>
      <c r="E92" s="152"/>
      <c r="F92" s="152"/>
      <c r="G92" s="152"/>
      <c r="H92" s="153"/>
      <c r="I92" s="154"/>
      <c r="K92" s="91"/>
      <c r="L92" s="92"/>
      <c r="M92" s="93"/>
      <c r="N92" s="57"/>
      <c r="S92" s="58" t="e">
        <f t="array" ref="S92">INDEX($D$149:$D$157,MATCH(0,COUNTIF($S13:S91,$D$149:$D$157),0))</f>
        <v>#N/A</v>
      </c>
    </row>
    <row r="93" spans="1:19" ht="20.100000000000001" customHeight="1" thickBot="1" x14ac:dyDescent="0.25">
      <c r="B93" s="104" t="s">
        <v>30</v>
      </c>
      <c r="C93" s="132" t="s">
        <v>12</v>
      </c>
      <c r="D93" s="132"/>
      <c r="E93" s="133" t="s">
        <v>11</v>
      </c>
      <c r="F93" s="134"/>
      <c r="G93" s="127" t="s">
        <v>31</v>
      </c>
      <c r="H93" s="150" t="s">
        <v>82</v>
      </c>
      <c r="I93" s="139" t="s">
        <v>83</v>
      </c>
      <c r="K93" s="91"/>
      <c r="L93" s="92"/>
      <c r="M93" s="93"/>
      <c r="N93" s="57"/>
      <c r="S93" s="58" t="e">
        <f t="array" ref="S93">INDEX($D$150:$D$157,MATCH(0,COUNTIF($S13:S92,$D$150:$D$157),0))</f>
        <v>#N/A</v>
      </c>
    </row>
    <row r="94" spans="1:19" ht="24" customHeight="1" thickBot="1" x14ac:dyDescent="0.3">
      <c r="B94" s="67" t="s">
        <v>7</v>
      </c>
      <c r="C94" s="16" t="s">
        <v>8</v>
      </c>
      <c r="D94" s="17" t="s">
        <v>2</v>
      </c>
      <c r="E94" s="16" t="s">
        <v>9</v>
      </c>
      <c r="F94" s="16" t="s">
        <v>10</v>
      </c>
      <c r="G94" s="128"/>
      <c r="H94" s="140"/>
      <c r="I94" s="140"/>
      <c r="K94" s="91"/>
      <c r="L94" s="92"/>
      <c r="M94" s="93"/>
      <c r="N94" s="57"/>
      <c r="S94" s="58" t="e">
        <f t="array" ref="S94">INDEX($D$151:$D$157,MATCH(0,COUNTIF($S13:S93,$D$151:$D$157),0))</f>
        <v>#N/A</v>
      </c>
    </row>
    <row r="95" spans="1:19" ht="24" customHeight="1" x14ac:dyDescent="0.25">
      <c r="B95" s="38"/>
      <c r="C95" s="39"/>
      <c r="D95" s="72"/>
      <c r="E95" s="38"/>
      <c r="F95" s="38"/>
      <c r="G95" s="40"/>
      <c r="H95" s="106"/>
      <c r="I95" s="105">
        <f>IFERROR(G95*H95,"")</f>
        <v>0</v>
      </c>
      <c r="K95" s="91"/>
      <c r="L95" s="92"/>
      <c r="M95" s="93"/>
      <c r="N95" s="57"/>
      <c r="S95" s="58" t="e">
        <f t="array" ref="S95">INDEX($D$152:$D$157,MATCH(0,COUNTIF($S13:S94,$D$152:$D$157),0))</f>
        <v>#N/A</v>
      </c>
    </row>
    <row r="96" spans="1:19" ht="24" customHeight="1" x14ac:dyDescent="0.25">
      <c r="B96" s="41"/>
      <c r="C96" s="42"/>
      <c r="D96" s="73"/>
      <c r="E96" s="41"/>
      <c r="F96" s="41"/>
      <c r="G96" s="43"/>
      <c r="H96" s="107"/>
      <c r="I96" s="105">
        <f t="shared" ref="I96:I116" si="3">IFERROR(G96*H96,"")</f>
        <v>0</v>
      </c>
      <c r="K96" s="91"/>
      <c r="L96" s="92"/>
      <c r="M96" s="93"/>
      <c r="N96" s="57"/>
      <c r="S96" s="58" t="e">
        <f t="array" ref="S96">INDEX($D$153:$D$157,MATCH(0,COUNTIF($S13:S95,$D$153:$D$157),0))</f>
        <v>#N/A</v>
      </c>
    </row>
    <row r="97" spans="1:75" ht="24" customHeight="1" x14ac:dyDescent="0.25">
      <c r="B97" s="44"/>
      <c r="C97" s="45"/>
      <c r="D97" s="74"/>
      <c r="E97" s="44"/>
      <c r="F97" s="44"/>
      <c r="G97" s="43"/>
      <c r="H97" s="107"/>
      <c r="I97" s="105">
        <f t="shared" si="3"/>
        <v>0</v>
      </c>
      <c r="K97" s="91"/>
      <c r="L97" s="92"/>
      <c r="M97" s="93"/>
      <c r="N97" s="57"/>
      <c r="S97" s="58" t="e">
        <f t="array" ref="S97">INDEX($D$154:$D$157,MATCH(0,COUNTIF($S13:S96,$D$154:$D$157),0))</f>
        <v>#N/A</v>
      </c>
    </row>
    <row r="98" spans="1:75" ht="24" customHeight="1" x14ac:dyDescent="0.25">
      <c r="B98" s="44"/>
      <c r="C98" s="45"/>
      <c r="D98" s="74"/>
      <c r="E98" s="44"/>
      <c r="F98" s="44"/>
      <c r="G98" s="43"/>
      <c r="H98" s="107"/>
      <c r="I98" s="105">
        <f t="shared" si="3"/>
        <v>0</v>
      </c>
      <c r="K98" s="91"/>
      <c r="L98" s="92"/>
      <c r="M98" s="93"/>
      <c r="N98" s="57"/>
      <c r="S98" s="58" t="e">
        <f t="array" ref="S98">INDEX($D$155:$D$157,MATCH(0,COUNTIF($S13:S97,$D$155:$D$157),0))</f>
        <v>#N/A</v>
      </c>
    </row>
    <row r="99" spans="1:75" ht="24" customHeight="1" x14ac:dyDescent="0.25">
      <c r="B99" s="44"/>
      <c r="C99" s="45"/>
      <c r="D99" s="74"/>
      <c r="E99" s="44"/>
      <c r="F99" s="44"/>
      <c r="G99" s="43"/>
      <c r="H99" s="107"/>
      <c r="I99" s="105">
        <f t="shared" si="3"/>
        <v>0</v>
      </c>
      <c r="K99" s="91"/>
      <c r="L99" s="92"/>
      <c r="M99" s="93"/>
      <c r="N99" s="57"/>
      <c r="S99" s="58" t="e">
        <f t="array" ref="S99">INDEX($D$156:$D$157,MATCH(0,COUNTIF($S13:S98,$D$156:$D$157),0))</f>
        <v>#N/A</v>
      </c>
      <c r="T99" s="61"/>
      <c r="U99" s="61"/>
    </row>
    <row r="100" spans="1:75" ht="24" customHeight="1" x14ac:dyDescent="0.25">
      <c r="B100" s="44"/>
      <c r="C100" s="45"/>
      <c r="D100" s="74"/>
      <c r="E100" s="44"/>
      <c r="F100" s="44"/>
      <c r="G100" s="43"/>
      <c r="H100" s="107"/>
      <c r="I100" s="105">
        <f t="shared" si="3"/>
        <v>0</v>
      </c>
      <c r="K100" s="91"/>
      <c r="L100" s="92"/>
      <c r="M100" s="93"/>
      <c r="N100" s="57"/>
      <c r="R100" s="61"/>
      <c r="S100" s="58" t="e">
        <f t="array" ref="S100">INDEX($D$157:$D$157,MATCH(0,COUNTIF($S13:S99,$D$157:$D$157),0))</f>
        <v>#N/A</v>
      </c>
    </row>
    <row r="101" spans="1:75" ht="24" customHeight="1" x14ac:dyDescent="0.25">
      <c r="B101" s="44"/>
      <c r="C101" s="45"/>
      <c r="D101" s="74"/>
      <c r="E101" s="44"/>
      <c r="F101" s="44"/>
      <c r="G101" s="43"/>
      <c r="H101" s="107"/>
      <c r="I101" s="105">
        <f t="shared" si="3"/>
        <v>0</v>
      </c>
      <c r="K101" s="91"/>
      <c r="L101" s="92"/>
      <c r="M101" s="93"/>
      <c r="N101" s="57"/>
      <c r="S101" s="58" t="e">
        <f t="array" ref="S101">INDEX($D$177:$D$198,MATCH(0,COUNTIF($S13:S100,$D$177:$D$198),0))</f>
        <v>#N/A</v>
      </c>
      <c r="V101" s="61"/>
    </row>
    <row r="102" spans="1:75" s="49" customFormat="1" ht="24" customHeight="1" x14ac:dyDescent="0.25">
      <c r="A102" s="2"/>
      <c r="B102" s="44"/>
      <c r="C102" s="45"/>
      <c r="D102" s="74"/>
      <c r="E102" s="44"/>
      <c r="F102" s="44"/>
      <c r="G102" s="43"/>
      <c r="H102" s="107"/>
      <c r="I102" s="105">
        <f t="shared" si="3"/>
        <v>0</v>
      </c>
      <c r="J102" s="2"/>
      <c r="K102" s="91"/>
      <c r="L102" s="92"/>
      <c r="M102" s="93"/>
      <c r="N102" s="57"/>
      <c r="O102" s="54"/>
      <c r="P102" s="54"/>
      <c r="Q102" s="54"/>
      <c r="R102" s="54" t="s">
        <v>113</v>
      </c>
      <c r="S102" s="58" t="e">
        <f t="array" ref="S102">INDEX($D$178:$D$198,MATCH(0,COUNTIF($S13:S101,$D$178:$D$198),0))</f>
        <v>#N/A</v>
      </c>
      <c r="T102" s="54"/>
      <c r="U102" s="54"/>
      <c r="V102" s="54"/>
      <c r="W102" s="61"/>
      <c r="X102" s="61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</row>
    <row r="103" spans="1:75" ht="24" customHeight="1" x14ac:dyDescent="0.25">
      <c r="B103" s="44"/>
      <c r="C103" s="45"/>
      <c r="D103" s="74"/>
      <c r="E103" s="44"/>
      <c r="F103" s="44"/>
      <c r="G103" s="43"/>
      <c r="H103" s="107"/>
      <c r="I103" s="105">
        <f t="shared" si="3"/>
        <v>0</v>
      </c>
      <c r="K103" s="91"/>
      <c r="L103" s="92"/>
      <c r="M103" s="93"/>
      <c r="N103" s="57"/>
      <c r="S103" s="58" t="e">
        <f t="array" ref="S103">INDEX($D$179:$D$198,MATCH(0,COUNTIF($S13:S102,$D$179:$D$198),0))</f>
        <v>#N/A</v>
      </c>
    </row>
    <row r="104" spans="1:75" ht="24" customHeight="1" x14ac:dyDescent="0.25">
      <c r="B104" s="44"/>
      <c r="C104" s="45"/>
      <c r="D104" s="74"/>
      <c r="E104" s="44"/>
      <c r="F104" s="44"/>
      <c r="G104" s="43"/>
      <c r="H104" s="107"/>
      <c r="I104" s="105">
        <f t="shared" si="3"/>
        <v>0</v>
      </c>
      <c r="K104" s="91"/>
      <c r="L104" s="92"/>
      <c r="M104" s="93"/>
      <c r="N104" s="57"/>
      <c r="S104" s="58" t="e">
        <f t="array" ref="S104">INDEX($D$180:$D$198,MATCH(0,COUNTIF($S13:S103,$D$180:$D$198),0))</f>
        <v>#N/A</v>
      </c>
    </row>
    <row r="105" spans="1:75" ht="24" customHeight="1" x14ac:dyDescent="0.25">
      <c r="B105" s="44"/>
      <c r="C105" s="45"/>
      <c r="D105" s="74"/>
      <c r="E105" s="44"/>
      <c r="F105" s="44"/>
      <c r="G105" s="43"/>
      <c r="H105" s="107"/>
      <c r="I105" s="105">
        <f t="shared" si="3"/>
        <v>0</v>
      </c>
      <c r="K105" s="91"/>
      <c r="L105" s="92"/>
      <c r="M105" s="93"/>
      <c r="N105" s="57"/>
      <c r="S105" s="58" t="e">
        <f t="array" ref="S105">INDEX($D$181:$D$198,MATCH(0,COUNTIF($S13:S104,$D$181:$D$198),0))</f>
        <v>#N/A</v>
      </c>
    </row>
    <row r="106" spans="1:75" ht="24" customHeight="1" x14ac:dyDescent="0.25">
      <c r="B106" s="44"/>
      <c r="C106" s="45"/>
      <c r="D106" s="74"/>
      <c r="E106" s="44"/>
      <c r="F106" s="44"/>
      <c r="G106" s="43"/>
      <c r="H106" s="107"/>
      <c r="I106" s="105">
        <f t="shared" si="3"/>
        <v>0</v>
      </c>
      <c r="K106" s="91"/>
      <c r="L106" s="92"/>
      <c r="M106" s="93"/>
      <c r="N106" s="57"/>
      <c r="S106" s="58" t="e">
        <f t="array" ref="S106">INDEX($D$182:$D$198,MATCH(0,COUNTIF($S13:S105,$D$182:$D$198),0))</f>
        <v>#N/A</v>
      </c>
    </row>
    <row r="107" spans="1:75" ht="24" customHeight="1" x14ac:dyDescent="0.25">
      <c r="B107" s="44"/>
      <c r="C107" s="45"/>
      <c r="D107" s="74"/>
      <c r="E107" s="44"/>
      <c r="F107" s="44"/>
      <c r="G107" s="43"/>
      <c r="H107" s="107"/>
      <c r="I107" s="105">
        <f t="shared" si="3"/>
        <v>0</v>
      </c>
      <c r="K107" s="91"/>
      <c r="L107" s="92"/>
      <c r="M107" s="93"/>
      <c r="N107" s="57"/>
      <c r="S107" s="58" t="e">
        <f t="array" ref="S107">INDEX($D$183:$D$198,MATCH(0,COUNTIF($S13:S106,$D$183:$D$198),0))</f>
        <v>#N/A</v>
      </c>
    </row>
    <row r="108" spans="1:75" ht="24" customHeight="1" x14ac:dyDescent="0.25">
      <c r="B108" s="44"/>
      <c r="C108" s="45"/>
      <c r="D108" s="74"/>
      <c r="E108" s="44"/>
      <c r="F108" s="44"/>
      <c r="G108" s="43"/>
      <c r="H108" s="107"/>
      <c r="I108" s="105">
        <f t="shared" si="3"/>
        <v>0</v>
      </c>
      <c r="K108" s="91"/>
      <c r="L108" s="92"/>
      <c r="M108" s="93"/>
      <c r="N108" s="57"/>
      <c r="S108" s="58" t="e">
        <f t="array" ref="S108">INDEX($D$184:$D$198,MATCH(0,COUNTIF($S13:S107,$D$184:$D$198),0))</f>
        <v>#N/A</v>
      </c>
    </row>
    <row r="109" spans="1:75" ht="24" customHeight="1" x14ac:dyDescent="0.25">
      <c r="B109" s="44"/>
      <c r="C109" s="45"/>
      <c r="D109" s="74"/>
      <c r="E109" s="44"/>
      <c r="F109" s="44"/>
      <c r="G109" s="43"/>
      <c r="H109" s="107"/>
      <c r="I109" s="105">
        <f t="shared" si="3"/>
        <v>0</v>
      </c>
      <c r="K109" s="91"/>
      <c r="L109" s="92"/>
      <c r="M109" s="93"/>
      <c r="N109" s="57"/>
      <c r="S109" s="58" t="e">
        <f t="array" ref="S109">INDEX($D$185:$D$198,MATCH(0,COUNTIF($S13:S108,$D$185:$D$198),0))</f>
        <v>#N/A</v>
      </c>
    </row>
    <row r="110" spans="1:75" ht="24" customHeight="1" x14ac:dyDescent="0.25">
      <c r="B110" s="44"/>
      <c r="C110" s="45"/>
      <c r="D110" s="74"/>
      <c r="E110" s="44"/>
      <c r="F110" s="44"/>
      <c r="G110" s="43"/>
      <c r="H110" s="107"/>
      <c r="I110" s="105">
        <f t="shared" si="3"/>
        <v>0</v>
      </c>
      <c r="K110" s="91"/>
      <c r="L110" s="92"/>
      <c r="M110" s="93"/>
      <c r="N110" s="57"/>
      <c r="S110" s="58" t="e">
        <f t="array" ref="S110">INDEX($D$186:$D$198,MATCH(0,COUNTIF($S13:S109,$D$186:$D$198),0))</f>
        <v>#N/A</v>
      </c>
    </row>
    <row r="111" spans="1:75" ht="24" customHeight="1" x14ac:dyDescent="0.25">
      <c r="B111" s="44"/>
      <c r="C111" s="45"/>
      <c r="D111" s="74"/>
      <c r="E111" s="44"/>
      <c r="F111" s="44"/>
      <c r="G111" s="43"/>
      <c r="H111" s="107"/>
      <c r="I111" s="105">
        <f t="shared" si="3"/>
        <v>0</v>
      </c>
      <c r="K111" s="91"/>
      <c r="L111" s="92"/>
      <c r="M111" s="93"/>
      <c r="N111" s="52"/>
      <c r="S111" s="58" t="e">
        <f t="array" ref="S111">INDEX($D$187:$D$198,MATCH(0,COUNTIF($S13:S110,$D$187:$D$198),0))</f>
        <v>#N/A</v>
      </c>
    </row>
    <row r="112" spans="1:75" ht="24" customHeight="1" x14ac:dyDescent="0.25">
      <c r="B112" s="44"/>
      <c r="C112" s="45"/>
      <c r="D112" s="74"/>
      <c r="E112" s="44"/>
      <c r="F112" s="44"/>
      <c r="G112" s="43"/>
      <c r="H112" s="107"/>
      <c r="I112" s="105">
        <f t="shared" si="3"/>
        <v>0</v>
      </c>
      <c r="K112" s="91"/>
      <c r="L112" s="92"/>
      <c r="M112" s="93"/>
      <c r="N112" s="57"/>
      <c r="S112" s="58" t="e">
        <f t="array" ref="S112">INDEX($D$188:$D$198,MATCH(0,COUNTIF($S13:S111,$D$188:$D$198),0))</f>
        <v>#N/A</v>
      </c>
    </row>
    <row r="113" spans="1:75" ht="24" customHeight="1" x14ac:dyDescent="0.25">
      <c r="B113" s="44"/>
      <c r="C113" s="45"/>
      <c r="D113" s="74"/>
      <c r="E113" s="44"/>
      <c r="F113" s="44"/>
      <c r="G113" s="43"/>
      <c r="H113" s="107"/>
      <c r="I113" s="105">
        <f t="shared" si="3"/>
        <v>0</v>
      </c>
      <c r="K113" s="91"/>
      <c r="L113" s="92"/>
      <c r="M113" s="93"/>
      <c r="N113" s="57"/>
      <c r="S113" s="58" t="e">
        <f t="array" ref="S113">INDEX($D$189:$D$198,MATCH(0,COUNTIF($S13:S112,$D$189:$D$198),0))</f>
        <v>#N/A</v>
      </c>
    </row>
    <row r="114" spans="1:75" ht="24" customHeight="1" x14ac:dyDescent="0.25">
      <c r="B114" s="44"/>
      <c r="C114" s="45"/>
      <c r="D114" s="74"/>
      <c r="E114" s="44"/>
      <c r="F114" s="44"/>
      <c r="G114" s="43"/>
      <c r="H114" s="107"/>
      <c r="I114" s="105">
        <f t="shared" si="3"/>
        <v>0</v>
      </c>
      <c r="K114" s="77"/>
      <c r="L114" s="90"/>
      <c r="M114" s="89"/>
      <c r="S114" s="58" t="e">
        <f t="array" ref="S114">INDEX($D$190:$D$198,MATCH(0,COUNTIF($S13:S113,$D$190:$D$198),0))</f>
        <v>#N/A</v>
      </c>
    </row>
    <row r="115" spans="1:75" ht="24" customHeight="1" x14ac:dyDescent="0.25">
      <c r="B115" s="44"/>
      <c r="C115" s="45"/>
      <c r="D115" s="74"/>
      <c r="E115" s="44"/>
      <c r="F115" s="44"/>
      <c r="G115" s="43"/>
      <c r="H115" s="107"/>
      <c r="I115" s="105">
        <f t="shared" si="3"/>
        <v>0</v>
      </c>
      <c r="K115" s="77"/>
      <c r="L115" s="90"/>
      <c r="M115" s="78"/>
      <c r="N115" s="52"/>
      <c r="S115" s="58" t="e">
        <f t="array" ref="S115">INDEX($D$191:$D$198,MATCH(0,COUNTIF($S13:S114,$D$191:$D$198),0))</f>
        <v>#N/A</v>
      </c>
    </row>
    <row r="116" spans="1:75" ht="24" customHeight="1" thickBot="1" x14ac:dyDescent="0.3">
      <c r="B116" s="75"/>
      <c r="C116" s="95"/>
      <c r="D116" s="96"/>
      <c r="E116" s="75"/>
      <c r="F116" s="75"/>
      <c r="G116" s="46"/>
      <c r="H116" s="108"/>
      <c r="I116" s="105">
        <f t="shared" si="3"/>
        <v>0</v>
      </c>
      <c r="K116" s="90"/>
      <c r="L116" s="90"/>
      <c r="M116" s="79"/>
      <c r="S116" s="58" t="e">
        <f t="array" ref="S116">INDEX($D$192:$D$198,MATCH(0,COUNTIF($S13:S115,$D$192:$D$198),0))</f>
        <v>#N/A</v>
      </c>
    </row>
    <row r="117" spans="1:75" ht="24" customHeight="1" thickBot="1" x14ac:dyDescent="0.3">
      <c r="B117" s="97"/>
      <c r="C117" s="98"/>
      <c r="D117" s="98"/>
      <c r="E117" s="94"/>
      <c r="F117" s="99"/>
      <c r="G117" s="76">
        <f>SUM(G95:G116)</f>
        <v>0</v>
      </c>
      <c r="H117" s="109">
        <f>SUM(H95:H116)</f>
        <v>0</v>
      </c>
      <c r="I117" s="76">
        <f>SUM(I95:I116)</f>
        <v>0</v>
      </c>
      <c r="K117" s="77"/>
      <c r="L117" s="90"/>
      <c r="M117" s="89"/>
      <c r="S117" s="58" t="e">
        <f t="array" ref="S117">INDEX($D$193:$D$198,MATCH(0,COUNTIF($S13:S116,$D$193:$D$198),0))</f>
        <v>#N/A</v>
      </c>
    </row>
    <row r="118" spans="1:75" x14ac:dyDescent="0.2">
      <c r="B118" s="24"/>
      <c r="S118" s="58" t="e">
        <f t="array" ref="S118">INDEX($D$194:$D$198,MATCH(0,COUNTIF($S13:S117,$D$194:$D$198),0))</f>
        <v>#N/A</v>
      </c>
    </row>
    <row r="119" spans="1:75" x14ac:dyDescent="0.2">
      <c r="B119" s="137"/>
      <c r="C119" s="135"/>
      <c r="D119" s="135"/>
      <c r="E119" s="135"/>
      <c r="F119" s="135"/>
      <c r="G119" s="135"/>
      <c r="H119" s="135"/>
      <c r="I119" s="136"/>
      <c r="J119" s="25"/>
      <c r="S119" s="58" t="e">
        <f t="array" ref="S119">INDEX($D$195:$D$198,MATCH(0,COUNTIF($S13:S118,$D$195:$D$198),0))</f>
        <v>#N/A</v>
      </c>
    </row>
    <row r="120" spans="1:75" x14ac:dyDescent="0.2">
      <c r="B120" s="137"/>
      <c r="C120" s="135"/>
      <c r="D120" s="135"/>
      <c r="E120" s="135"/>
      <c r="F120" s="135"/>
      <c r="G120" s="135"/>
      <c r="H120" s="135"/>
      <c r="I120" s="136"/>
      <c r="J120" s="25"/>
      <c r="S120" s="58" t="e">
        <f t="array" ref="S120">INDEX($D$196:$D$198,MATCH(0,COUNTIF($S13:S119,$D$196:$D$198),0))</f>
        <v>#N/A</v>
      </c>
    </row>
    <row r="121" spans="1:75" x14ac:dyDescent="0.2">
      <c r="B121" s="137"/>
      <c r="C121" s="135"/>
      <c r="D121" s="135"/>
      <c r="E121" s="135"/>
      <c r="F121" s="135"/>
      <c r="G121" s="135"/>
      <c r="H121" s="135"/>
      <c r="I121" s="136"/>
      <c r="J121" s="26"/>
      <c r="S121" s="58" t="e">
        <f t="array" ref="S121">INDEX($D$197:$D$198,MATCH(0,COUNTIF($S13:S120,$D$197:$D$198),0))</f>
        <v>#N/A</v>
      </c>
    </row>
    <row r="122" spans="1:75" x14ac:dyDescent="0.2">
      <c r="B122" s="137"/>
      <c r="C122" s="135"/>
      <c r="D122" s="135"/>
      <c r="E122" s="135"/>
      <c r="F122" s="135"/>
      <c r="G122" s="135"/>
      <c r="H122" s="135"/>
      <c r="I122" s="136"/>
      <c r="J122" s="26"/>
      <c r="S122" s="58" t="e">
        <f t="array" ref="S122">INDEX($D$198:$D$198,MATCH(0,COUNTIF($S13:S121,$D$198:$D$198),0))</f>
        <v>#N/A</v>
      </c>
    </row>
    <row r="123" spans="1:75" ht="26.25" customHeight="1" x14ac:dyDescent="0.25">
      <c r="B123" s="130" t="s">
        <v>77</v>
      </c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55"/>
      <c r="O123" s="55"/>
      <c r="P123" s="55"/>
      <c r="Q123" s="55"/>
      <c r="S123" s="63" t="e">
        <f t="array" ref="S123">INDEX($D$218:$D$239,MATCH(0,COUNTIF($S13:S122,$D$218:$D$239),0))</f>
        <v>#N/A</v>
      </c>
      <c r="T123" s="62"/>
      <c r="U123" s="62"/>
      <c r="V123" s="62"/>
    </row>
    <row r="124" spans="1:75" ht="18" x14ac:dyDescent="0.25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53"/>
      <c r="O124" s="55"/>
      <c r="P124" s="55"/>
      <c r="Q124" s="55"/>
      <c r="R124" s="62" t="s">
        <v>114</v>
      </c>
      <c r="S124" s="63" t="e">
        <f t="array" ref="S124">INDEX($D$219:$D$239,MATCH(0,COUNTIF($S13:S123,$D$219:$D$239),0))</f>
        <v>#N/A</v>
      </c>
      <c r="T124" s="62"/>
      <c r="U124" s="62"/>
      <c r="V124" s="62"/>
      <c r="W124" s="62"/>
      <c r="X124" s="62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</row>
    <row r="125" spans="1:75" ht="18" x14ac:dyDescent="0.25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53"/>
      <c r="O125" s="55"/>
      <c r="P125" s="55"/>
      <c r="Q125" s="55"/>
      <c r="R125" s="62"/>
      <c r="S125" s="58" t="e">
        <f t="array" ref="S125">INDEX($D$220:$D$239,MATCH(0,COUNTIF($S13:S124,$D$220:$D$239),0))</f>
        <v>#N/A</v>
      </c>
      <c r="W125" s="62"/>
      <c r="X125" s="62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</row>
    <row r="126" spans="1:75" ht="15.75" thickBot="1" x14ac:dyDescent="0.25">
      <c r="C126" s="5"/>
      <c r="F126" s="6"/>
      <c r="S126" s="58" t="e">
        <f t="array" ref="S126">INDEX($D$221:$D$239,MATCH(0,COUNTIF($S13:S125,$D$221:$D$239),0))</f>
        <v>#N/A</v>
      </c>
    </row>
    <row r="127" spans="1:75" ht="24" customHeight="1" thickBot="1" x14ac:dyDescent="0.3">
      <c r="B127" s="4"/>
      <c r="C127" s="129">
        <f>SUMMARY!$B$6</f>
        <v>0</v>
      </c>
      <c r="D127" s="129"/>
      <c r="E127" s="7"/>
      <c r="F127" s="7"/>
      <c r="G127" s="87" t="str">
        <f>SUMMARY!$G$7</f>
        <v xml:space="preserve">  </v>
      </c>
      <c r="H127" s="101"/>
      <c r="I127" s="101"/>
      <c r="K127" s="125"/>
      <c r="L127" s="125"/>
      <c r="M127" s="125"/>
      <c r="N127" s="55"/>
      <c r="S127" s="58" t="e">
        <f t="array" ref="S127">INDEX($D$222:$D$239,MATCH(0,COUNTIF($S13:S126,$D$222:$D$239),0))</f>
        <v>#N/A</v>
      </c>
    </row>
    <row r="128" spans="1:75" ht="24" customHeight="1" thickBot="1" x14ac:dyDescent="0.3">
      <c r="B128" s="4"/>
      <c r="C128" s="138">
        <f>SUMMARY!$B$8</f>
        <v>0</v>
      </c>
      <c r="D128" s="138"/>
      <c r="E128" s="4"/>
      <c r="G128" s="88">
        <f>SUMMARY!$G$8</f>
        <v>0</v>
      </c>
      <c r="H128" s="102"/>
      <c r="I128" s="102"/>
      <c r="K128" s="124"/>
      <c r="L128" s="124"/>
      <c r="M128" s="124"/>
      <c r="N128" s="56"/>
      <c r="S128" s="58" t="e">
        <f t="array" ref="S128">INDEX($D$223:$D$239,MATCH(0,COUNTIF($S13:S127,$D$223:$D$239),0))</f>
        <v>#N/A</v>
      </c>
    </row>
    <row r="129" spans="2:19" ht="24.75" customHeight="1" thickBot="1" x14ac:dyDescent="0.3">
      <c r="C129" s="7"/>
      <c r="D129" s="9"/>
      <c r="F129" s="64"/>
      <c r="G129" s="10" t="s">
        <v>4</v>
      </c>
      <c r="H129" s="10"/>
      <c r="I129" s="10"/>
      <c r="K129" s="124"/>
      <c r="L129" s="124"/>
      <c r="M129" s="124"/>
      <c r="N129" s="56"/>
      <c r="S129" s="58" t="e">
        <f t="array" ref="S129">INDEX($D$224:$D$239,MATCH(0,COUNTIF($S13:S128,$D$224:$D$239),0))</f>
        <v>#N/A</v>
      </c>
    </row>
    <row r="130" spans="2:19" ht="24.75" customHeight="1" thickBot="1" x14ac:dyDescent="0.25">
      <c r="C130" s="11"/>
      <c r="D130" s="12"/>
      <c r="F130" s="68">
        <f>SUMMARY!$F$11</f>
        <v>0</v>
      </c>
      <c r="G130" s="66">
        <f>SUMMARY!$G$11</f>
        <v>0</v>
      </c>
      <c r="H130" s="103"/>
      <c r="I130" s="103"/>
      <c r="K130" s="91"/>
      <c r="L130" s="92"/>
      <c r="M130" s="93"/>
      <c r="N130" s="57"/>
      <c r="S130" s="58" t="e">
        <f t="array" ref="S130">INDEX($D$225:$D$239,MATCH(0,COUNTIF($S13:S129,$D$225:$D$239),0))</f>
        <v>#N/A</v>
      </c>
    </row>
    <row r="131" spans="2:19" ht="25.5" customHeight="1" x14ac:dyDescent="0.35">
      <c r="B131" s="131"/>
      <c r="C131" s="131"/>
      <c r="D131" s="131"/>
      <c r="E131" s="131"/>
      <c r="F131" s="131"/>
      <c r="G131" s="131"/>
      <c r="H131" s="100"/>
      <c r="I131" s="100"/>
      <c r="J131" s="14"/>
      <c r="K131" s="91"/>
      <c r="L131" s="92"/>
      <c r="M131" s="93"/>
      <c r="N131" s="57"/>
      <c r="S131" s="58" t="e">
        <f t="array" ref="S131">INDEX($D$226:$D$239,MATCH(0,COUNTIF($S13:S130,$D$226:$D$239),0))</f>
        <v>#N/A</v>
      </c>
    </row>
    <row r="132" spans="2:19" ht="15.75" thickBot="1" x14ac:dyDescent="0.25">
      <c r="K132" s="91"/>
      <c r="L132" s="92"/>
      <c r="M132" s="93"/>
      <c r="N132" s="57"/>
      <c r="S132" s="58" t="e">
        <f t="array" ref="S132">INDEX($D$227:$D$239,MATCH(0,COUNTIF($S13:S131,$D$227:$D$239),0))</f>
        <v>#N/A</v>
      </c>
    </row>
    <row r="133" spans="2:19" ht="24" customHeight="1" thickBot="1" x14ac:dyDescent="0.25">
      <c r="B133" s="151" t="s">
        <v>81</v>
      </c>
      <c r="C133" s="152"/>
      <c r="D133" s="152"/>
      <c r="E133" s="152"/>
      <c r="F133" s="152"/>
      <c r="G133" s="152"/>
      <c r="H133" s="153"/>
      <c r="I133" s="154"/>
      <c r="K133" s="91"/>
      <c r="L133" s="92"/>
      <c r="M133" s="93"/>
      <c r="N133" s="57"/>
      <c r="S133" s="58" t="e">
        <f t="array" ref="S133">INDEX($D$228:$D$239,MATCH(0,COUNTIF($S13:S132,$D$228:$D$239),0))</f>
        <v>#N/A</v>
      </c>
    </row>
    <row r="134" spans="2:19" ht="24" customHeight="1" thickBot="1" x14ac:dyDescent="0.25">
      <c r="B134" s="104" t="s">
        <v>30</v>
      </c>
      <c r="C134" s="132" t="s">
        <v>12</v>
      </c>
      <c r="D134" s="132"/>
      <c r="E134" s="133" t="s">
        <v>11</v>
      </c>
      <c r="F134" s="134"/>
      <c r="G134" s="127" t="s">
        <v>31</v>
      </c>
      <c r="H134" s="150" t="s">
        <v>82</v>
      </c>
      <c r="I134" s="139" t="s">
        <v>83</v>
      </c>
      <c r="K134" s="91"/>
      <c r="L134" s="92"/>
      <c r="M134" s="93"/>
      <c r="N134" s="57"/>
      <c r="S134" s="58" t="e">
        <f t="array" ref="S134">INDEX($D$229:$D$239,MATCH(0,COUNTIF($S13:S133,$D$229:$D$239),0))</f>
        <v>#N/A</v>
      </c>
    </row>
    <row r="135" spans="2:19" ht="24" customHeight="1" thickBot="1" x14ac:dyDescent="0.3">
      <c r="B135" s="67" t="s">
        <v>7</v>
      </c>
      <c r="C135" s="16" t="s">
        <v>8</v>
      </c>
      <c r="D135" s="17" t="s">
        <v>2</v>
      </c>
      <c r="E135" s="16" t="s">
        <v>9</v>
      </c>
      <c r="F135" s="16" t="s">
        <v>10</v>
      </c>
      <c r="G135" s="128"/>
      <c r="H135" s="140"/>
      <c r="I135" s="140"/>
      <c r="K135" s="91"/>
      <c r="L135" s="92"/>
      <c r="M135" s="93"/>
      <c r="N135" s="57"/>
      <c r="S135" s="58" t="e">
        <f t="array" ref="S135">INDEX($D$230:$D$239,MATCH(0,COUNTIF($S13:S134,$D$230:$D$239),0))</f>
        <v>#N/A</v>
      </c>
    </row>
    <row r="136" spans="2:19" ht="24" customHeight="1" x14ac:dyDescent="0.25">
      <c r="B136" s="38"/>
      <c r="C136" s="39"/>
      <c r="D136" s="72"/>
      <c r="E136" s="38"/>
      <c r="F136" s="38"/>
      <c r="G136" s="40"/>
      <c r="H136" s="106"/>
      <c r="I136" s="105">
        <f>IFERROR(G136*H136,"")</f>
        <v>0</v>
      </c>
      <c r="K136" s="91"/>
      <c r="L136" s="92"/>
      <c r="M136" s="93"/>
      <c r="N136" s="57"/>
      <c r="S136" s="58" t="e">
        <f t="array" ref="S136">INDEX($D$231:$D$239,MATCH(0,COUNTIF($S13:S135,$D$231:$D$239),0))</f>
        <v>#N/A</v>
      </c>
    </row>
    <row r="137" spans="2:19" ht="24" customHeight="1" x14ac:dyDescent="0.25">
      <c r="B137" s="41"/>
      <c r="C137" s="42"/>
      <c r="D137" s="73"/>
      <c r="E137" s="41"/>
      <c r="F137" s="41"/>
      <c r="G137" s="43"/>
      <c r="H137" s="107"/>
      <c r="I137" s="105">
        <f t="shared" ref="I137:I157" si="4">IFERROR(G137*H137,"")</f>
        <v>0</v>
      </c>
      <c r="K137" s="91"/>
      <c r="L137" s="92"/>
      <c r="M137" s="93"/>
      <c r="N137" s="57"/>
      <c r="S137" s="58" t="e">
        <f t="array" ref="S137">INDEX($D$232:$D$239,MATCH(0,COUNTIF($S13:S136,$D$232:$D$239),0))</f>
        <v>#N/A</v>
      </c>
    </row>
    <row r="138" spans="2:19" ht="24" customHeight="1" x14ac:dyDescent="0.25">
      <c r="B138" s="44"/>
      <c r="C138" s="45"/>
      <c r="D138" s="74"/>
      <c r="E138" s="44"/>
      <c r="F138" s="44"/>
      <c r="G138" s="43"/>
      <c r="H138" s="107"/>
      <c r="I138" s="105">
        <f t="shared" si="4"/>
        <v>0</v>
      </c>
      <c r="K138" s="91"/>
      <c r="L138" s="92"/>
      <c r="M138" s="93"/>
      <c r="N138" s="57"/>
      <c r="S138" s="58" t="e">
        <f t="array" ref="S138">INDEX($D$233:$D$239,MATCH(0,COUNTIF($S13:S137,$D$233:$D$239),0))</f>
        <v>#N/A</v>
      </c>
    </row>
    <row r="139" spans="2:19" ht="24" customHeight="1" x14ac:dyDescent="0.25">
      <c r="B139" s="44"/>
      <c r="C139" s="45"/>
      <c r="D139" s="74"/>
      <c r="E139" s="44"/>
      <c r="F139" s="44"/>
      <c r="G139" s="43"/>
      <c r="H139" s="107"/>
      <c r="I139" s="105">
        <f t="shared" si="4"/>
        <v>0</v>
      </c>
      <c r="K139" s="91"/>
      <c r="L139" s="92"/>
      <c r="M139" s="93"/>
      <c r="N139" s="57"/>
      <c r="S139" s="58" t="e">
        <f t="array" ref="S139">INDEX($D$234:$D$239,MATCH(0,COUNTIF($S13:S138,$D$234:$D$239),0))</f>
        <v>#N/A</v>
      </c>
    </row>
    <row r="140" spans="2:19" ht="24" customHeight="1" x14ac:dyDescent="0.25">
      <c r="B140" s="44"/>
      <c r="C140" s="45"/>
      <c r="D140" s="74"/>
      <c r="E140" s="44"/>
      <c r="F140" s="44"/>
      <c r="G140" s="43"/>
      <c r="H140" s="107"/>
      <c r="I140" s="105">
        <f t="shared" si="4"/>
        <v>0</v>
      </c>
      <c r="K140" s="91"/>
      <c r="L140" s="92"/>
      <c r="M140" s="93"/>
      <c r="N140" s="57"/>
      <c r="S140" s="58" t="e">
        <f t="array" ref="S140">INDEX($D$235:$D$239,MATCH(0,COUNTIF($S13:S139,$D$235:$D$239),0))</f>
        <v>#N/A</v>
      </c>
    </row>
    <row r="141" spans="2:19" ht="24" customHeight="1" x14ac:dyDescent="0.25">
      <c r="B141" s="44"/>
      <c r="C141" s="45"/>
      <c r="D141" s="74"/>
      <c r="E141" s="44"/>
      <c r="F141" s="44"/>
      <c r="G141" s="43"/>
      <c r="H141" s="107"/>
      <c r="I141" s="105">
        <f t="shared" si="4"/>
        <v>0</v>
      </c>
      <c r="K141" s="91"/>
      <c r="L141" s="92"/>
      <c r="M141" s="93"/>
      <c r="N141" s="57"/>
      <c r="S141" s="58" t="e">
        <f t="array" ref="S141">INDEX($D$236:$D$239,MATCH(0,COUNTIF($S13:S140,$D$236:$D$239),0))</f>
        <v>#N/A</v>
      </c>
    </row>
    <row r="142" spans="2:19" ht="24" customHeight="1" x14ac:dyDescent="0.25">
      <c r="B142" s="44"/>
      <c r="C142" s="45"/>
      <c r="D142" s="74"/>
      <c r="E142" s="44"/>
      <c r="F142" s="44"/>
      <c r="G142" s="43"/>
      <c r="H142" s="107"/>
      <c r="I142" s="105">
        <f t="shared" si="4"/>
        <v>0</v>
      </c>
      <c r="K142" s="91"/>
      <c r="L142" s="92"/>
      <c r="M142" s="93"/>
      <c r="N142" s="57"/>
      <c r="S142" s="58" t="e">
        <f t="array" ref="S142">INDEX($D$237:$D$239,MATCH(0,COUNTIF($S13:S141,$D$237:$D$239),0))</f>
        <v>#N/A</v>
      </c>
    </row>
    <row r="143" spans="2:19" ht="24" customHeight="1" x14ac:dyDescent="0.25">
      <c r="B143" s="44"/>
      <c r="C143" s="45"/>
      <c r="D143" s="74"/>
      <c r="E143" s="44"/>
      <c r="F143" s="44"/>
      <c r="G143" s="43"/>
      <c r="H143" s="107"/>
      <c r="I143" s="105">
        <f t="shared" si="4"/>
        <v>0</v>
      </c>
      <c r="K143" s="91"/>
      <c r="L143" s="92"/>
      <c r="M143" s="93"/>
      <c r="N143" s="57"/>
      <c r="S143" s="58" t="e">
        <f t="array" ref="S143">INDEX($D$238:$D$239,MATCH(0,COUNTIF($S13:S142,$D$238:$D$239),0))</f>
        <v>#N/A</v>
      </c>
    </row>
    <row r="144" spans="2:19" ht="24" customHeight="1" x14ac:dyDescent="0.25">
      <c r="B144" s="44"/>
      <c r="C144" s="45"/>
      <c r="D144" s="74"/>
      <c r="E144" s="44"/>
      <c r="F144" s="44"/>
      <c r="G144" s="43"/>
      <c r="H144" s="107"/>
      <c r="I144" s="105">
        <f t="shared" si="4"/>
        <v>0</v>
      </c>
      <c r="K144" s="91"/>
      <c r="L144" s="92"/>
      <c r="M144" s="93"/>
      <c r="N144" s="57"/>
      <c r="S144" s="58" t="e">
        <f t="array" ref="S144">INDEX($D$239:$D$239,MATCH(0,COUNTIF($S13:S143,$D$239:$D$239),0))</f>
        <v>#N/A</v>
      </c>
    </row>
    <row r="145" spans="2:14" ht="24" customHeight="1" x14ac:dyDescent="0.25">
      <c r="B145" s="44"/>
      <c r="C145" s="45"/>
      <c r="D145" s="74"/>
      <c r="E145" s="44"/>
      <c r="F145" s="44"/>
      <c r="G145" s="43"/>
      <c r="H145" s="107"/>
      <c r="I145" s="105">
        <f t="shared" si="4"/>
        <v>0</v>
      </c>
      <c r="K145" s="91"/>
      <c r="L145" s="92"/>
      <c r="M145" s="93"/>
      <c r="N145" s="57"/>
    </row>
    <row r="146" spans="2:14" ht="24" customHeight="1" x14ac:dyDescent="0.25">
      <c r="B146" s="44"/>
      <c r="C146" s="45"/>
      <c r="D146" s="74"/>
      <c r="E146" s="44"/>
      <c r="F146" s="44"/>
      <c r="G146" s="43"/>
      <c r="H146" s="107"/>
      <c r="I146" s="105">
        <f t="shared" si="4"/>
        <v>0</v>
      </c>
      <c r="K146" s="91"/>
      <c r="L146" s="92"/>
      <c r="M146" s="93"/>
      <c r="N146" s="57"/>
    </row>
    <row r="147" spans="2:14" ht="24" customHeight="1" x14ac:dyDescent="0.25">
      <c r="B147" s="44"/>
      <c r="C147" s="45"/>
      <c r="D147" s="74"/>
      <c r="E147" s="44"/>
      <c r="F147" s="44"/>
      <c r="G147" s="43"/>
      <c r="H147" s="107"/>
      <c r="I147" s="105">
        <f t="shared" si="4"/>
        <v>0</v>
      </c>
      <c r="K147" s="91"/>
      <c r="L147" s="92"/>
      <c r="M147" s="93"/>
      <c r="N147" s="57"/>
    </row>
    <row r="148" spans="2:14" ht="24" customHeight="1" x14ac:dyDescent="0.25">
      <c r="B148" s="44"/>
      <c r="C148" s="45"/>
      <c r="D148" s="74"/>
      <c r="E148" s="44"/>
      <c r="F148" s="44"/>
      <c r="G148" s="43"/>
      <c r="H148" s="107"/>
      <c r="I148" s="105">
        <f t="shared" si="4"/>
        <v>0</v>
      </c>
      <c r="K148" s="91"/>
      <c r="L148" s="92"/>
      <c r="M148" s="93"/>
      <c r="N148" s="57"/>
    </row>
    <row r="149" spans="2:14" ht="24" customHeight="1" x14ac:dyDescent="0.25">
      <c r="B149" s="44"/>
      <c r="C149" s="45"/>
      <c r="D149" s="74"/>
      <c r="E149" s="44"/>
      <c r="F149" s="44"/>
      <c r="G149" s="43"/>
      <c r="H149" s="107"/>
      <c r="I149" s="105">
        <f t="shared" si="4"/>
        <v>0</v>
      </c>
      <c r="K149" s="91"/>
      <c r="L149" s="92"/>
      <c r="M149" s="93"/>
      <c r="N149" s="57"/>
    </row>
    <row r="150" spans="2:14" ht="24" customHeight="1" x14ac:dyDescent="0.25">
      <c r="B150" s="44"/>
      <c r="C150" s="45"/>
      <c r="D150" s="74"/>
      <c r="E150" s="44"/>
      <c r="F150" s="44"/>
      <c r="G150" s="43"/>
      <c r="H150" s="107"/>
      <c r="I150" s="105">
        <f t="shared" si="4"/>
        <v>0</v>
      </c>
      <c r="K150" s="91"/>
      <c r="L150" s="92"/>
      <c r="M150" s="93"/>
      <c r="N150" s="57"/>
    </row>
    <row r="151" spans="2:14" ht="24" customHeight="1" x14ac:dyDescent="0.25">
      <c r="B151" s="44"/>
      <c r="C151" s="45"/>
      <c r="D151" s="74"/>
      <c r="E151" s="44"/>
      <c r="F151" s="44"/>
      <c r="G151" s="43"/>
      <c r="H151" s="107"/>
      <c r="I151" s="105">
        <f t="shared" si="4"/>
        <v>0</v>
      </c>
      <c r="K151" s="91"/>
      <c r="L151" s="92"/>
      <c r="M151" s="93"/>
      <c r="N151" s="57"/>
    </row>
    <row r="152" spans="2:14" ht="24" customHeight="1" x14ac:dyDescent="0.25">
      <c r="B152" s="44"/>
      <c r="C152" s="45"/>
      <c r="D152" s="74"/>
      <c r="E152" s="44"/>
      <c r="F152" s="44"/>
      <c r="G152" s="43"/>
      <c r="H152" s="107"/>
      <c r="I152" s="105">
        <f t="shared" si="4"/>
        <v>0</v>
      </c>
      <c r="K152" s="91"/>
      <c r="L152" s="92"/>
      <c r="M152" s="93"/>
      <c r="N152" s="52"/>
    </row>
    <row r="153" spans="2:14" ht="24" customHeight="1" x14ac:dyDescent="0.25">
      <c r="B153" s="44"/>
      <c r="C153" s="45"/>
      <c r="D153" s="74"/>
      <c r="E153" s="44"/>
      <c r="F153" s="44"/>
      <c r="G153" s="43"/>
      <c r="H153" s="107"/>
      <c r="I153" s="105">
        <f t="shared" si="4"/>
        <v>0</v>
      </c>
      <c r="K153" s="91"/>
      <c r="L153" s="92"/>
      <c r="M153" s="93"/>
      <c r="N153" s="57"/>
    </row>
    <row r="154" spans="2:14" ht="24" customHeight="1" x14ac:dyDescent="0.25">
      <c r="B154" s="44"/>
      <c r="C154" s="45"/>
      <c r="D154" s="74"/>
      <c r="E154" s="44"/>
      <c r="F154" s="44"/>
      <c r="G154" s="43"/>
      <c r="H154" s="107"/>
      <c r="I154" s="105">
        <f t="shared" si="4"/>
        <v>0</v>
      </c>
      <c r="K154" s="91"/>
      <c r="L154" s="92"/>
      <c r="M154" s="93"/>
      <c r="N154" s="57"/>
    </row>
    <row r="155" spans="2:14" ht="24" customHeight="1" x14ac:dyDescent="0.25">
      <c r="B155" s="44"/>
      <c r="C155" s="45"/>
      <c r="D155" s="74"/>
      <c r="E155" s="44"/>
      <c r="F155" s="44"/>
      <c r="G155" s="43"/>
      <c r="H155" s="107"/>
      <c r="I155" s="105">
        <f t="shared" si="4"/>
        <v>0</v>
      </c>
      <c r="K155" s="77"/>
      <c r="L155" s="90"/>
      <c r="M155" s="89"/>
    </row>
    <row r="156" spans="2:14" ht="24" customHeight="1" x14ac:dyDescent="0.25">
      <c r="B156" s="44"/>
      <c r="C156" s="45"/>
      <c r="D156" s="74"/>
      <c r="E156" s="44"/>
      <c r="F156" s="44"/>
      <c r="G156" s="43"/>
      <c r="H156" s="107"/>
      <c r="I156" s="105">
        <f t="shared" si="4"/>
        <v>0</v>
      </c>
      <c r="K156" s="77"/>
      <c r="L156" s="90"/>
      <c r="M156" s="78"/>
      <c r="N156" s="52"/>
    </row>
    <row r="157" spans="2:14" ht="24.75" customHeight="1" thickBot="1" x14ac:dyDescent="0.3">
      <c r="B157" s="75"/>
      <c r="C157" s="95"/>
      <c r="D157" s="96"/>
      <c r="E157" s="75"/>
      <c r="F157" s="75"/>
      <c r="G157" s="46"/>
      <c r="H157" s="108"/>
      <c r="I157" s="105">
        <f t="shared" si="4"/>
        <v>0</v>
      </c>
      <c r="K157" s="90"/>
      <c r="L157" s="90"/>
      <c r="M157" s="79"/>
    </row>
    <row r="158" spans="2:14" ht="24" customHeight="1" thickBot="1" x14ac:dyDescent="0.3">
      <c r="B158" s="97"/>
      <c r="C158" s="98"/>
      <c r="D158" s="98"/>
      <c r="E158" s="94"/>
      <c r="F158" s="99"/>
      <c r="G158" s="76">
        <f>SUM(G136:G157)</f>
        <v>0</v>
      </c>
      <c r="H158" s="109">
        <f>SUM(H136:H157)</f>
        <v>0</v>
      </c>
      <c r="I158" s="76">
        <f>SUM(I136:I157)</f>
        <v>0</v>
      </c>
      <c r="K158" s="77"/>
      <c r="L158" s="90"/>
      <c r="M158" s="89"/>
    </row>
    <row r="159" spans="2:14" x14ac:dyDescent="0.2">
      <c r="B159" s="24"/>
      <c r="K159" s="90"/>
      <c r="L159" s="90"/>
      <c r="M159" s="90"/>
    </row>
    <row r="160" spans="2:14" ht="16.5" customHeight="1" x14ac:dyDescent="0.2">
      <c r="B160" s="137"/>
      <c r="C160" s="135"/>
      <c r="D160" s="135"/>
      <c r="E160" s="135"/>
      <c r="F160" s="135"/>
      <c r="G160" s="135"/>
      <c r="H160" s="135"/>
      <c r="I160" s="136"/>
      <c r="J160" s="25"/>
    </row>
    <row r="161" spans="1:17" x14ac:dyDescent="0.2">
      <c r="B161" s="137"/>
      <c r="C161" s="135"/>
      <c r="D161" s="135"/>
      <c r="E161" s="135"/>
      <c r="F161" s="135"/>
      <c r="G161" s="135"/>
      <c r="H161" s="135"/>
      <c r="I161" s="136"/>
      <c r="J161" s="25"/>
    </row>
    <row r="162" spans="1:17" x14ac:dyDescent="0.2">
      <c r="B162" s="137"/>
      <c r="C162" s="135"/>
      <c r="D162" s="135"/>
      <c r="E162" s="135"/>
      <c r="F162" s="135"/>
      <c r="G162" s="135"/>
      <c r="H162" s="135"/>
      <c r="I162" s="136"/>
      <c r="J162" s="26"/>
    </row>
    <row r="163" spans="1:17" x14ac:dyDescent="0.2">
      <c r="B163" s="137"/>
      <c r="C163" s="135"/>
      <c r="D163" s="135"/>
      <c r="E163" s="135"/>
      <c r="F163" s="135"/>
      <c r="G163" s="135"/>
      <c r="H163" s="135"/>
      <c r="I163" s="136"/>
      <c r="J163" s="26"/>
    </row>
    <row r="164" spans="1:17" ht="18" x14ac:dyDescent="0.25">
      <c r="B164" s="130" t="s">
        <v>78</v>
      </c>
      <c r="C164" s="130"/>
      <c r="D164" s="130"/>
      <c r="E164" s="130"/>
      <c r="F164" s="130"/>
      <c r="G164" s="130"/>
      <c r="H164" s="130"/>
      <c r="I164" s="130"/>
      <c r="J164" s="130"/>
      <c r="K164" s="130"/>
      <c r="L164" s="130"/>
      <c r="M164" s="130"/>
      <c r="N164" s="55"/>
      <c r="O164" s="55"/>
      <c r="P164" s="55"/>
      <c r="Q164" s="55"/>
    </row>
    <row r="165" spans="1:17" ht="30" x14ac:dyDescent="0.4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53"/>
      <c r="O165" s="59"/>
      <c r="P165" s="59"/>
      <c r="Q165" s="59"/>
    </row>
    <row r="166" spans="1:17" ht="27.75" x14ac:dyDescent="0.4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53"/>
      <c r="O166" s="60"/>
      <c r="P166" s="60"/>
      <c r="Q166" s="60"/>
    </row>
    <row r="167" spans="1:17" ht="15.75" thickBot="1" x14ac:dyDescent="0.25">
      <c r="C167" s="5"/>
      <c r="F167" s="6"/>
    </row>
    <row r="168" spans="1:17" ht="24" customHeight="1" thickBot="1" x14ac:dyDescent="0.3">
      <c r="B168" s="4"/>
      <c r="C168" s="129">
        <f>SUMMARY!$B$6</f>
        <v>0</v>
      </c>
      <c r="D168" s="129"/>
      <c r="E168" s="7"/>
      <c r="F168" s="7"/>
      <c r="G168" s="87" t="str">
        <f>SUMMARY!$G$7</f>
        <v xml:space="preserve">  </v>
      </c>
      <c r="H168" s="101"/>
      <c r="I168" s="101"/>
      <c r="K168" s="125"/>
      <c r="L168" s="125"/>
      <c r="M168" s="125"/>
      <c r="N168" s="55"/>
    </row>
    <row r="169" spans="1:17" ht="24" customHeight="1" thickBot="1" x14ac:dyDescent="0.3">
      <c r="B169" s="4"/>
      <c r="C169" s="138">
        <f>SUMMARY!$B$8</f>
        <v>0</v>
      </c>
      <c r="D169" s="138"/>
      <c r="E169" s="4"/>
      <c r="G169" s="88">
        <f>SUMMARY!$G$8</f>
        <v>0</v>
      </c>
      <c r="H169" s="102"/>
      <c r="I169" s="102"/>
      <c r="K169" s="124"/>
      <c r="L169" s="124"/>
      <c r="M169" s="124"/>
      <c r="N169" s="56"/>
    </row>
    <row r="170" spans="1:17" ht="24.75" customHeight="1" thickBot="1" x14ac:dyDescent="0.3">
      <c r="C170" s="7"/>
      <c r="D170" s="9"/>
      <c r="F170" s="64"/>
      <c r="G170" s="10" t="s">
        <v>4</v>
      </c>
      <c r="H170" s="10"/>
      <c r="I170" s="10"/>
      <c r="K170" s="124"/>
      <c r="L170" s="124"/>
      <c r="M170" s="124"/>
      <c r="N170" s="56"/>
    </row>
    <row r="171" spans="1:17" ht="24" customHeight="1" thickBot="1" x14ac:dyDescent="0.25">
      <c r="C171" s="11"/>
      <c r="D171" s="12"/>
      <c r="F171" s="68">
        <f>SUMMARY!$F$11</f>
        <v>0</v>
      </c>
      <c r="G171" s="66">
        <f>SUMMARY!$G$11</f>
        <v>0</v>
      </c>
      <c r="H171" s="103"/>
      <c r="I171" s="103"/>
      <c r="K171" s="91"/>
      <c r="L171" s="92"/>
      <c r="M171" s="93"/>
      <c r="N171" s="57"/>
    </row>
    <row r="172" spans="1:17" ht="25.5" customHeight="1" x14ac:dyDescent="0.35">
      <c r="B172" s="131"/>
      <c r="C172" s="131"/>
      <c r="D172" s="131"/>
      <c r="E172" s="131"/>
      <c r="F172" s="131"/>
      <c r="G172" s="131"/>
      <c r="H172" s="100"/>
      <c r="I172" s="100"/>
      <c r="J172" s="14"/>
      <c r="K172" s="91"/>
      <c r="L172" s="92"/>
      <c r="M172" s="93"/>
      <c r="N172" s="57"/>
    </row>
    <row r="173" spans="1:17" ht="15.75" thickBot="1" x14ac:dyDescent="0.25">
      <c r="K173" s="91"/>
      <c r="L173" s="92"/>
      <c r="M173" s="93"/>
      <c r="N173" s="57"/>
    </row>
    <row r="174" spans="1:17" ht="24" customHeight="1" thickBot="1" x14ac:dyDescent="0.25">
      <c r="B174" s="151" t="s">
        <v>81</v>
      </c>
      <c r="C174" s="152"/>
      <c r="D174" s="152"/>
      <c r="E174" s="152"/>
      <c r="F174" s="152"/>
      <c r="G174" s="152"/>
      <c r="H174" s="153"/>
      <c r="I174" s="154"/>
      <c r="K174" s="91"/>
      <c r="L174" s="92"/>
      <c r="M174" s="93"/>
      <c r="N174" s="57"/>
    </row>
    <row r="175" spans="1:17" ht="24" customHeight="1" thickBot="1" x14ac:dyDescent="0.25">
      <c r="B175" s="104" t="s">
        <v>30</v>
      </c>
      <c r="C175" s="132" t="s">
        <v>12</v>
      </c>
      <c r="D175" s="132"/>
      <c r="E175" s="133" t="s">
        <v>11</v>
      </c>
      <c r="F175" s="134"/>
      <c r="G175" s="127" t="s">
        <v>31</v>
      </c>
      <c r="H175" s="150" t="s">
        <v>82</v>
      </c>
      <c r="I175" s="139" t="s">
        <v>83</v>
      </c>
      <c r="K175" s="91"/>
      <c r="L175" s="92"/>
      <c r="M175" s="93"/>
      <c r="N175" s="57"/>
    </row>
    <row r="176" spans="1:17" ht="24" customHeight="1" thickBot="1" x14ac:dyDescent="0.3">
      <c r="B176" s="67" t="s">
        <v>7</v>
      </c>
      <c r="C176" s="16" t="s">
        <v>8</v>
      </c>
      <c r="D176" s="17" t="s">
        <v>2</v>
      </c>
      <c r="E176" s="16" t="s">
        <v>9</v>
      </c>
      <c r="F176" s="16" t="s">
        <v>10</v>
      </c>
      <c r="G176" s="128"/>
      <c r="H176" s="140"/>
      <c r="I176" s="140"/>
      <c r="K176" s="91"/>
      <c r="L176" s="92"/>
      <c r="M176" s="93"/>
      <c r="N176" s="57"/>
    </row>
    <row r="177" spans="2:14" ht="24" customHeight="1" x14ac:dyDescent="0.25">
      <c r="B177" s="38"/>
      <c r="C177" s="39"/>
      <c r="D177" s="72"/>
      <c r="E177" s="38"/>
      <c r="F177" s="38"/>
      <c r="G177" s="40"/>
      <c r="H177" s="106"/>
      <c r="I177" s="105">
        <f>IFERROR(G177*H177,"")</f>
        <v>0</v>
      </c>
      <c r="K177" s="91"/>
      <c r="L177" s="92"/>
      <c r="M177" s="93"/>
      <c r="N177" s="57"/>
    </row>
    <row r="178" spans="2:14" ht="24" customHeight="1" x14ac:dyDescent="0.25">
      <c r="B178" s="41"/>
      <c r="C178" s="42"/>
      <c r="D178" s="73"/>
      <c r="E178" s="41"/>
      <c r="F178" s="41"/>
      <c r="G178" s="43"/>
      <c r="H178" s="107"/>
      <c r="I178" s="105">
        <f t="shared" ref="I178:I198" si="5">IFERROR(G178*H178,"")</f>
        <v>0</v>
      </c>
      <c r="K178" s="91"/>
      <c r="L178" s="92"/>
      <c r="M178" s="93"/>
      <c r="N178" s="57"/>
    </row>
    <row r="179" spans="2:14" ht="24.75" customHeight="1" x14ac:dyDescent="0.25">
      <c r="B179" s="44"/>
      <c r="C179" s="45"/>
      <c r="D179" s="74"/>
      <c r="E179" s="44"/>
      <c r="F179" s="44"/>
      <c r="G179" s="43"/>
      <c r="H179" s="107"/>
      <c r="I179" s="105">
        <f t="shared" si="5"/>
        <v>0</v>
      </c>
      <c r="K179" s="91"/>
      <c r="L179" s="92"/>
      <c r="M179" s="93"/>
      <c r="N179" s="57"/>
    </row>
    <row r="180" spans="2:14" ht="24" customHeight="1" x14ac:dyDescent="0.25">
      <c r="B180" s="44"/>
      <c r="C180" s="45"/>
      <c r="D180" s="74"/>
      <c r="E180" s="44"/>
      <c r="F180" s="44"/>
      <c r="G180" s="43"/>
      <c r="H180" s="107"/>
      <c r="I180" s="105">
        <f t="shared" si="5"/>
        <v>0</v>
      </c>
      <c r="K180" s="91"/>
      <c r="L180" s="92"/>
      <c r="M180" s="93"/>
      <c r="N180" s="57"/>
    </row>
    <row r="181" spans="2:14" ht="24" customHeight="1" x14ac:dyDescent="0.25">
      <c r="B181" s="44"/>
      <c r="C181" s="45"/>
      <c r="D181" s="74"/>
      <c r="E181" s="44"/>
      <c r="F181" s="44"/>
      <c r="G181" s="43"/>
      <c r="H181" s="107"/>
      <c r="I181" s="105">
        <f t="shared" si="5"/>
        <v>0</v>
      </c>
      <c r="K181" s="91"/>
      <c r="L181" s="92"/>
      <c r="M181" s="93"/>
      <c r="N181" s="57"/>
    </row>
    <row r="182" spans="2:14" ht="24" customHeight="1" x14ac:dyDescent="0.25">
      <c r="B182" s="44"/>
      <c r="C182" s="45"/>
      <c r="D182" s="74"/>
      <c r="E182" s="44"/>
      <c r="F182" s="44"/>
      <c r="G182" s="43"/>
      <c r="H182" s="107"/>
      <c r="I182" s="105">
        <f t="shared" si="5"/>
        <v>0</v>
      </c>
      <c r="K182" s="91"/>
      <c r="L182" s="92"/>
      <c r="M182" s="93"/>
      <c r="N182" s="57"/>
    </row>
    <row r="183" spans="2:14" ht="24" customHeight="1" x14ac:dyDescent="0.25">
      <c r="B183" s="44"/>
      <c r="C183" s="45"/>
      <c r="D183" s="74"/>
      <c r="E183" s="44"/>
      <c r="F183" s="44"/>
      <c r="G183" s="43"/>
      <c r="H183" s="107"/>
      <c r="I183" s="105">
        <f t="shared" si="5"/>
        <v>0</v>
      </c>
      <c r="K183" s="91"/>
      <c r="L183" s="92"/>
      <c r="M183" s="93"/>
      <c r="N183" s="57"/>
    </row>
    <row r="184" spans="2:14" ht="24" customHeight="1" x14ac:dyDescent="0.25">
      <c r="B184" s="44"/>
      <c r="C184" s="45"/>
      <c r="D184" s="74"/>
      <c r="E184" s="44"/>
      <c r="F184" s="44"/>
      <c r="G184" s="43"/>
      <c r="H184" s="107"/>
      <c r="I184" s="105">
        <f t="shared" si="5"/>
        <v>0</v>
      </c>
      <c r="K184" s="91"/>
      <c r="L184" s="92"/>
      <c r="M184" s="93"/>
      <c r="N184" s="57"/>
    </row>
    <row r="185" spans="2:14" ht="24" customHeight="1" x14ac:dyDescent="0.25">
      <c r="B185" s="44"/>
      <c r="C185" s="45"/>
      <c r="D185" s="74"/>
      <c r="E185" s="44"/>
      <c r="F185" s="44"/>
      <c r="G185" s="43"/>
      <c r="H185" s="107"/>
      <c r="I185" s="105">
        <f t="shared" si="5"/>
        <v>0</v>
      </c>
      <c r="K185" s="91"/>
      <c r="L185" s="92"/>
      <c r="M185" s="93"/>
      <c r="N185" s="57"/>
    </row>
    <row r="186" spans="2:14" ht="24.75" customHeight="1" x14ac:dyDescent="0.25">
      <c r="B186" s="44"/>
      <c r="C186" s="45"/>
      <c r="D186" s="74"/>
      <c r="E186" s="44"/>
      <c r="F186" s="44"/>
      <c r="G186" s="43"/>
      <c r="H186" s="107"/>
      <c r="I186" s="105">
        <f t="shared" si="5"/>
        <v>0</v>
      </c>
      <c r="K186" s="91"/>
      <c r="L186" s="92"/>
      <c r="M186" s="93"/>
      <c r="N186" s="57"/>
    </row>
    <row r="187" spans="2:14" ht="24" customHeight="1" x14ac:dyDescent="0.25">
      <c r="B187" s="44"/>
      <c r="C187" s="45"/>
      <c r="D187" s="74"/>
      <c r="E187" s="44"/>
      <c r="F187" s="44"/>
      <c r="G187" s="43"/>
      <c r="H187" s="107"/>
      <c r="I187" s="105">
        <f t="shared" si="5"/>
        <v>0</v>
      </c>
      <c r="K187" s="91"/>
      <c r="L187" s="92"/>
      <c r="M187" s="93"/>
      <c r="N187" s="57"/>
    </row>
    <row r="188" spans="2:14" ht="24" customHeight="1" x14ac:dyDescent="0.25">
      <c r="B188" s="44"/>
      <c r="C188" s="45"/>
      <c r="D188" s="74"/>
      <c r="E188" s="44"/>
      <c r="F188" s="44"/>
      <c r="G188" s="43"/>
      <c r="H188" s="107"/>
      <c r="I188" s="105">
        <f t="shared" si="5"/>
        <v>0</v>
      </c>
      <c r="K188" s="91"/>
      <c r="L188" s="92"/>
      <c r="M188" s="93"/>
      <c r="N188" s="57"/>
    </row>
    <row r="189" spans="2:14" ht="24" customHeight="1" x14ac:dyDescent="0.25">
      <c r="B189" s="44"/>
      <c r="C189" s="45"/>
      <c r="D189" s="74"/>
      <c r="E189" s="44"/>
      <c r="F189" s="44"/>
      <c r="G189" s="43"/>
      <c r="H189" s="107"/>
      <c r="I189" s="105">
        <f t="shared" si="5"/>
        <v>0</v>
      </c>
      <c r="K189" s="91"/>
      <c r="L189" s="92"/>
      <c r="M189" s="93"/>
      <c r="N189" s="57"/>
    </row>
    <row r="190" spans="2:14" ht="24" customHeight="1" x14ac:dyDescent="0.25">
      <c r="B190" s="44"/>
      <c r="C190" s="45"/>
      <c r="D190" s="74"/>
      <c r="E190" s="44"/>
      <c r="F190" s="44"/>
      <c r="G190" s="43"/>
      <c r="H190" s="107"/>
      <c r="I190" s="105">
        <f t="shared" si="5"/>
        <v>0</v>
      </c>
      <c r="K190" s="91"/>
      <c r="L190" s="92"/>
      <c r="M190" s="93"/>
      <c r="N190" s="57"/>
    </row>
    <row r="191" spans="2:14" ht="24" customHeight="1" x14ac:dyDescent="0.25">
      <c r="B191" s="44"/>
      <c r="C191" s="45"/>
      <c r="D191" s="74"/>
      <c r="E191" s="44"/>
      <c r="F191" s="44"/>
      <c r="G191" s="43"/>
      <c r="H191" s="107"/>
      <c r="I191" s="105">
        <f t="shared" si="5"/>
        <v>0</v>
      </c>
      <c r="K191" s="91"/>
      <c r="L191" s="92"/>
      <c r="M191" s="93"/>
      <c r="N191" s="57"/>
    </row>
    <row r="192" spans="2:14" ht="24" customHeight="1" x14ac:dyDescent="0.25">
      <c r="B192" s="44"/>
      <c r="C192" s="45"/>
      <c r="D192" s="74"/>
      <c r="E192" s="44"/>
      <c r="F192" s="44"/>
      <c r="G192" s="43"/>
      <c r="H192" s="107"/>
      <c r="I192" s="105">
        <f t="shared" si="5"/>
        <v>0</v>
      </c>
      <c r="K192" s="91"/>
      <c r="L192" s="92"/>
      <c r="M192" s="93"/>
      <c r="N192" s="57"/>
    </row>
    <row r="193" spans="1:17" ht="24" customHeight="1" x14ac:dyDescent="0.25">
      <c r="B193" s="44"/>
      <c r="C193" s="45"/>
      <c r="D193" s="74"/>
      <c r="E193" s="44"/>
      <c r="F193" s="44"/>
      <c r="G193" s="43"/>
      <c r="H193" s="107"/>
      <c r="I193" s="105">
        <f t="shared" si="5"/>
        <v>0</v>
      </c>
      <c r="K193" s="91"/>
      <c r="L193" s="92"/>
      <c r="M193" s="93"/>
      <c r="N193" s="52"/>
    </row>
    <row r="194" spans="1:17" ht="24.75" customHeight="1" x14ac:dyDescent="0.25">
      <c r="B194" s="44"/>
      <c r="C194" s="45"/>
      <c r="D194" s="74"/>
      <c r="E194" s="44"/>
      <c r="F194" s="44"/>
      <c r="G194" s="43"/>
      <c r="H194" s="107"/>
      <c r="I194" s="105">
        <f t="shared" si="5"/>
        <v>0</v>
      </c>
      <c r="K194" s="91"/>
      <c r="L194" s="92"/>
      <c r="M194" s="93"/>
      <c r="N194" s="57"/>
    </row>
    <row r="195" spans="1:17" ht="24" customHeight="1" x14ac:dyDescent="0.25">
      <c r="B195" s="44"/>
      <c r="C195" s="45"/>
      <c r="D195" s="74"/>
      <c r="E195" s="44"/>
      <c r="F195" s="44"/>
      <c r="G195" s="43"/>
      <c r="H195" s="107"/>
      <c r="I195" s="105">
        <f t="shared" si="5"/>
        <v>0</v>
      </c>
      <c r="K195" s="91"/>
      <c r="L195" s="92"/>
      <c r="M195" s="93"/>
      <c r="N195" s="57"/>
    </row>
    <row r="196" spans="1:17" ht="24" customHeight="1" x14ac:dyDescent="0.25">
      <c r="B196" s="44"/>
      <c r="C196" s="45"/>
      <c r="D196" s="74"/>
      <c r="E196" s="44"/>
      <c r="F196" s="44"/>
      <c r="G196" s="43"/>
      <c r="H196" s="107"/>
      <c r="I196" s="105">
        <f t="shared" si="5"/>
        <v>0</v>
      </c>
      <c r="K196" s="77"/>
      <c r="L196" s="90"/>
      <c r="M196" s="89"/>
    </row>
    <row r="197" spans="1:17" ht="24" customHeight="1" x14ac:dyDescent="0.25">
      <c r="B197" s="44"/>
      <c r="C197" s="45"/>
      <c r="D197" s="74"/>
      <c r="E197" s="44"/>
      <c r="F197" s="44"/>
      <c r="G197" s="43"/>
      <c r="H197" s="107"/>
      <c r="I197" s="105">
        <f t="shared" si="5"/>
        <v>0</v>
      </c>
      <c r="K197" s="77"/>
      <c r="L197" s="90"/>
      <c r="M197" s="78"/>
      <c r="N197" s="52"/>
    </row>
    <row r="198" spans="1:17" ht="24.75" customHeight="1" thickBot="1" x14ac:dyDescent="0.3">
      <c r="B198" s="75"/>
      <c r="C198" s="95"/>
      <c r="D198" s="96"/>
      <c r="E198" s="75"/>
      <c r="F198" s="75"/>
      <c r="G198" s="46"/>
      <c r="H198" s="108"/>
      <c r="I198" s="105">
        <f t="shared" si="5"/>
        <v>0</v>
      </c>
      <c r="K198" s="90"/>
      <c r="L198" s="90"/>
      <c r="M198" s="79"/>
    </row>
    <row r="199" spans="1:17" ht="24" customHeight="1" thickBot="1" x14ac:dyDescent="0.3">
      <c r="B199" s="97"/>
      <c r="C199" s="98"/>
      <c r="D199" s="98"/>
      <c r="E199" s="94"/>
      <c r="F199" s="99"/>
      <c r="G199" s="76">
        <f>SUM(G177:G198)</f>
        <v>0</v>
      </c>
      <c r="H199" s="109">
        <f>SUM(H177:H198)</f>
        <v>0</v>
      </c>
      <c r="I199" s="76">
        <f>SUM(I177:I198)</f>
        <v>0</v>
      </c>
      <c r="K199" s="77"/>
      <c r="L199" s="90"/>
      <c r="M199" s="89"/>
    </row>
    <row r="200" spans="1:17" x14ac:dyDescent="0.2">
      <c r="B200" s="24"/>
    </row>
    <row r="201" spans="1:17" x14ac:dyDescent="0.2">
      <c r="B201" s="137"/>
      <c r="C201" s="135"/>
      <c r="D201" s="135"/>
      <c r="E201" s="135"/>
      <c r="F201" s="135"/>
      <c r="G201" s="135"/>
      <c r="H201" s="135"/>
      <c r="I201" s="136"/>
      <c r="J201" s="25"/>
    </row>
    <row r="202" spans="1:17" ht="12" customHeight="1" x14ac:dyDescent="0.2">
      <c r="B202" s="137"/>
      <c r="C202" s="135"/>
      <c r="D202" s="135"/>
      <c r="E202" s="135"/>
      <c r="F202" s="135"/>
      <c r="G202" s="135"/>
      <c r="H202" s="135"/>
      <c r="I202" s="136"/>
      <c r="J202" s="25"/>
    </row>
    <row r="203" spans="1:17" x14ac:dyDescent="0.2">
      <c r="B203" s="137"/>
      <c r="C203" s="135"/>
      <c r="D203" s="135"/>
      <c r="E203" s="135"/>
      <c r="F203" s="135"/>
      <c r="G203" s="135"/>
      <c r="H203" s="135"/>
      <c r="I203" s="136"/>
      <c r="J203" s="26"/>
    </row>
    <row r="204" spans="1:17" x14ac:dyDescent="0.2">
      <c r="B204" s="137"/>
      <c r="C204" s="135"/>
      <c r="D204" s="135"/>
      <c r="E204" s="135"/>
      <c r="F204" s="135"/>
      <c r="G204" s="135"/>
      <c r="H204" s="135"/>
      <c r="I204" s="136"/>
      <c r="J204" s="26"/>
    </row>
    <row r="205" spans="1:17" ht="18" x14ac:dyDescent="0.25">
      <c r="B205" s="130" t="s">
        <v>79</v>
      </c>
      <c r="C205" s="130"/>
      <c r="D205" s="130"/>
      <c r="E205" s="130"/>
      <c r="F205" s="130"/>
      <c r="G205" s="130"/>
      <c r="H205" s="130"/>
      <c r="I205" s="130"/>
      <c r="J205" s="130"/>
      <c r="K205" s="130"/>
      <c r="L205" s="130"/>
      <c r="M205" s="130"/>
      <c r="N205" s="55"/>
      <c r="O205" s="55"/>
      <c r="P205" s="55"/>
      <c r="Q205" s="55"/>
    </row>
    <row r="206" spans="1:17" ht="30" x14ac:dyDescent="0.4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53"/>
      <c r="O206" s="59"/>
      <c r="P206" s="59"/>
      <c r="Q206" s="59"/>
    </row>
    <row r="207" spans="1:17" ht="27.75" x14ac:dyDescent="0.4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53"/>
      <c r="O207" s="60"/>
      <c r="P207" s="60"/>
      <c r="Q207" s="60"/>
    </row>
    <row r="208" spans="1:17" ht="15.75" thickBot="1" x14ac:dyDescent="0.25">
      <c r="C208" s="5"/>
      <c r="F208" s="6"/>
    </row>
    <row r="209" spans="2:14" ht="24" customHeight="1" thickBot="1" x14ac:dyDescent="0.3">
      <c r="B209" s="4"/>
      <c r="C209" s="129">
        <f>SUMMARY!$B$6</f>
        <v>0</v>
      </c>
      <c r="D209" s="129"/>
      <c r="E209" s="7"/>
      <c r="F209" s="7"/>
      <c r="G209" s="87" t="str">
        <f>SUMMARY!$G$7</f>
        <v xml:space="preserve">  </v>
      </c>
      <c r="H209" s="101"/>
      <c r="I209" s="101"/>
      <c r="K209" s="125"/>
      <c r="L209" s="125"/>
      <c r="M209" s="125"/>
      <c r="N209" s="55"/>
    </row>
    <row r="210" spans="2:14" ht="24" customHeight="1" thickBot="1" x14ac:dyDescent="0.3">
      <c r="B210" s="4"/>
      <c r="C210" s="138">
        <f>SUMMARY!$B$8</f>
        <v>0</v>
      </c>
      <c r="D210" s="138"/>
      <c r="E210" s="4"/>
      <c r="G210" s="88">
        <f>SUMMARY!$G$8</f>
        <v>0</v>
      </c>
      <c r="H210" s="102"/>
      <c r="I210" s="102"/>
      <c r="K210" s="124"/>
      <c r="L210" s="124"/>
      <c r="M210" s="124"/>
      <c r="N210" s="56"/>
    </row>
    <row r="211" spans="2:14" ht="16.5" thickBot="1" x14ac:dyDescent="0.3">
      <c r="C211" s="7"/>
      <c r="D211" s="9"/>
      <c r="F211" s="64"/>
      <c r="G211" s="10" t="s">
        <v>4</v>
      </c>
      <c r="H211" s="10"/>
      <c r="I211" s="10"/>
      <c r="K211" s="124"/>
      <c r="L211" s="124"/>
      <c r="M211" s="124"/>
      <c r="N211" s="56"/>
    </row>
    <row r="212" spans="2:14" ht="16.5" thickBot="1" x14ac:dyDescent="0.25">
      <c r="C212" s="11"/>
      <c r="D212" s="12"/>
      <c r="F212" s="68">
        <f>SUMMARY!$F$11</f>
        <v>0</v>
      </c>
      <c r="G212" s="66">
        <f>SUMMARY!$G$11</f>
        <v>0</v>
      </c>
      <c r="H212" s="103"/>
      <c r="I212" s="103"/>
      <c r="K212" s="91"/>
      <c r="L212" s="92"/>
      <c r="M212" s="93"/>
      <c r="N212" s="57"/>
    </row>
    <row r="213" spans="2:14" ht="25.5" customHeight="1" x14ac:dyDescent="0.35">
      <c r="B213" s="131"/>
      <c r="C213" s="131"/>
      <c r="D213" s="131"/>
      <c r="E213" s="131"/>
      <c r="F213" s="131"/>
      <c r="G213" s="131"/>
      <c r="H213" s="100"/>
      <c r="I213" s="100"/>
      <c r="J213" s="14"/>
      <c r="K213" s="91"/>
      <c r="L213" s="92"/>
      <c r="M213" s="93"/>
      <c r="N213" s="57"/>
    </row>
    <row r="214" spans="2:14" ht="15.75" thickBot="1" x14ac:dyDescent="0.25">
      <c r="K214" s="91"/>
      <c r="L214" s="92"/>
      <c r="M214" s="93"/>
      <c r="N214" s="57"/>
    </row>
    <row r="215" spans="2:14" ht="24" customHeight="1" thickBot="1" x14ac:dyDescent="0.25">
      <c r="B215" s="151" t="s">
        <v>81</v>
      </c>
      <c r="C215" s="152"/>
      <c r="D215" s="152"/>
      <c r="E215" s="152"/>
      <c r="F215" s="152"/>
      <c r="G215" s="152"/>
      <c r="H215" s="153"/>
      <c r="I215" s="154"/>
      <c r="K215" s="91"/>
      <c r="L215" s="92"/>
      <c r="M215" s="93"/>
      <c r="N215" s="57"/>
    </row>
    <row r="216" spans="2:14" ht="24" customHeight="1" thickBot="1" x14ac:dyDescent="0.25">
      <c r="B216" s="104" t="s">
        <v>30</v>
      </c>
      <c r="C216" s="132" t="s">
        <v>12</v>
      </c>
      <c r="D216" s="132"/>
      <c r="E216" s="133" t="s">
        <v>11</v>
      </c>
      <c r="F216" s="134"/>
      <c r="G216" s="127" t="s">
        <v>31</v>
      </c>
      <c r="H216" s="150" t="s">
        <v>82</v>
      </c>
      <c r="I216" s="139" t="s">
        <v>83</v>
      </c>
      <c r="K216" s="91"/>
      <c r="L216" s="92"/>
      <c r="M216" s="93"/>
      <c r="N216" s="57"/>
    </row>
    <row r="217" spans="2:14" ht="24" customHeight="1" thickBot="1" x14ac:dyDescent="0.3">
      <c r="B217" s="67" t="s">
        <v>7</v>
      </c>
      <c r="C217" s="16" t="s">
        <v>8</v>
      </c>
      <c r="D217" s="17" t="s">
        <v>2</v>
      </c>
      <c r="E217" s="16" t="s">
        <v>9</v>
      </c>
      <c r="F217" s="16" t="s">
        <v>10</v>
      </c>
      <c r="G217" s="128"/>
      <c r="H217" s="140"/>
      <c r="I217" s="140"/>
      <c r="K217" s="91"/>
      <c r="L217" s="92"/>
      <c r="M217" s="93"/>
      <c r="N217" s="57"/>
    </row>
    <row r="218" spans="2:14" ht="24" customHeight="1" x14ac:dyDescent="0.25">
      <c r="B218" s="38"/>
      <c r="C218" s="39"/>
      <c r="D218" s="72"/>
      <c r="E218" s="38"/>
      <c r="F218" s="38"/>
      <c r="G218" s="40"/>
      <c r="H218" s="106"/>
      <c r="I218" s="105">
        <f>IFERROR(G218*H218,"")</f>
        <v>0</v>
      </c>
      <c r="K218" s="91"/>
      <c r="L218" s="92"/>
      <c r="M218" s="93"/>
      <c r="N218" s="57"/>
    </row>
    <row r="219" spans="2:14" ht="24" customHeight="1" x14ac:dyDescent="0.25">
      <c r="B219" s="41"/>
      <c r="C219" s="42"/>
      <c r="D219" s="73"/>
      <c r="E219" s="41"/>
      <c r="F219" s="41"/>
      <c r="G219" s="43"/>
      <c r="H219" s="107"/>
      <c r="I219" s="105">
        <f t="shared" ref="I219:I239" si="6">IFERROR(G219*H219,"")</f>
        <v>0</v>
      </c>
      <c r="K219" s="91"/>
      <c r="L219" s="92"/>
      <c r="M219" s="93"/>
      <c r="N219" s="57"/>
    </row>
    <row r="220" spans="2:14" ht="24" customHeight="1" x14ac:dyDescent="0.25">
      <c r="B220" s="44"/>
      <c r="C220" s="45"/>
      <c r="D220" s="74"/>
      <c r="E220" s="44"/>
      <c r="F220" s="44"/>
      <c r="G220" s="43"/>
      <c r="H220" s="107"/>
      <c r="I220" s="105">
        <f t="shared" si="6"/>
        <v>0</v>
      </c>
      <c r="K220" s="91"/>
      <c r="L220" s="92"/>
      <c r="M220" s="93"/>
      <c r="N220" s="57"/>
    </row>
    <row r="221" spans="2:14" ht="24" customHeight="1" x14ac:dyDescent="0.25">
      <c r="B221" s="44"/>
      <c r="C221" s="45"/>
      <c r="D221" s="74"/>
      <c r="E221" s="44"/>
      <c r="F221" s="44"/>
      <c r="G221" s="43"/>
      <c r="H221" s="107"/>
      <c r="I221" s="105">
        <f t="shared" si="6"/>
        <v>0</v>
      </c>
      <c r="K221" s="91"/>
      <c r="L221" s="92"/>
      <c r="M221" s="93"/>
      <c r="N221" s="57"/>
    </row>
    <row r="222" spans="2:14" ht="24" customHeight="1" x14ac:dyDescent="0.25">
      <c r="B222" s="44"/>
      <c r="C222" s="45"/>
      <c r="D222" s="74"/>
      <c r="E222" s="44"/>
      <c r="F222" s="44"/>
      <c r="G222" s="43"/>
      <c r="H222" s="107"/>
      <c r="I222" s="105">
        <f t="shared" si="6"/>
        <v>0</v>
      </c>
      <c r="K222" s="91"/>
      <c r="L222" s="92"/>
      <c r="M222" s="93"/>
      <c r="N222" s="57"/>
    </row>
    <row r="223" spans="2:14" ht="24" customHeight="1" x14ac:dyDescent="0.25">
      <c r="B223" s="44"/>
      <c r="C223" s="45"/>
      <c r="D223" s="74"/>
      <c r="E223" s="44"/>
      <c r="F223" s="44"/>
      <c r="G223" s="43"/>
      <c r="H223" s="107"/>
      <c r="I223" s="105">
        <f t="shared" si="6"/>
        <v>0</v>
      </c>
      <c r="K223" s="91"/>
      <c r="L223" s="92"/>
      <c r="M223" s="93"/>
      <c r="N223" s="57"/>
    </row>
    <row r="224" spans="2:14" ht="24" customHeight="1" x14ac:dyDescent="0.25">
      <c r="B224" s="44"/>
      <c r="C224" s="45"/>
      <c r="D224" s="74"/>
      <c r="E224" s="44"/>
      <c r="F224" s="44"/>
      <c r="G224" s="43"/>
      <c r="H224" s="107"/>
      <c r="I224" s="105">
        <f t="shared" si="6"/>
        <v>0</v>
      </c>
      <c r="K224" s="91"/>
      <c r="L224" s="92"/>
      <c r="M224" s="93"/>
      <c r="N224" s="57"/>
    </row>
    <row r="225" spans="2:14" ht="24" customHeight="1" x14ac:dyDescent="0.25">
      <c r="B225" s="44"/>
      <c r="C225" s="45"/>
      <c r="D225" s="74"/>
      <c r="E225" s="44"/>
      <c r="F225" s="44"/>
      <c r="G225" s="43"/>
      <c r="H225" s="107"/>
      <c r="I225" s="105">
        <f t="shared" si="6"/>
        <v>0</v>
      </c>
      <c r="K225" s="91"/>
      <c r="L225" s="92"/>
      <c r="M225" s="93"/>
      <c r="N225" s="57"/>
    </row>
    <row r="226" spans="2:14" ht="24" customHeight="1" x14ac:dyDescent="0.25">
      <c r="B226" s="44"/>
      <c r="C226" s="45"/>
      <c r="D226" s="74"/>
      <c r="E226" s="44"/>
      <c r="F226" s="44"/>
      <c r="G226" s="43"/>
      <c r="H226" s="107"/>
      <c r="I226" s="105">
        <f t="shared" si="6"/>
        <v>0</v>
      </c>
      <c r="K226" s="91"/>
      <c r="L226" s="92"/>
      <c r="M226" s="93"/>
      <c r="N226" s="57"/>
    </row>
    <row r="227" spans="2:14" ht="24" customHeight="1" x14ac:dyDescent="0.25">
      <c r="B227" s="44"/>
      <c r="C227" s="45"/>
      <c r="D227" s="74"/>
      <c r="E227" s="44"/>
      <c r="F227" s="44"/>
      <c r="G227" s="43"/>
      <c r="H227" s="107"/>
      <c r="I227" s="105">
        <f t="shared" si="6"/>
        <v>0</v>
      </c>
      <c r="K227" s="91"/>
      <c r="L227" s="92"/>
      <c r="M227" s="93"/>
      <c r="N227" s="57"/>
    </row>
    <row r="228" spans="2:14" ht="24" customHeight="1" x14ac:dyDescent="0.25">
      <c r="B228" s="44"/>
      <c r="C228" s="45"/>
      <c r="D228" s="74"/>
      <c r="E228" s="44"/>
      <c r="F228" s="44"/>
      <c r="G228" s="43"/>
      <c r="H228" s="107"/>
      <c r="I228" s="105">
        <f t="shared" si="6"/>
        <v>0</v>
      </c>
      <c r="K228" s="91"/>
      <c r="L228" s="92"/>
      <c r="M228" s="93"/>
      <c r="N228" s="57"/>
    </row>
    <row r="229" spans="2:14" ht="24" customHeight="1" x14ac:dyDescent="0.25">
      <c r="B229" s="44"/>
      <c r="C229" s="45"/>
      <c r="D229" s="74"/>
      <c r="E229" s="44"/>
      <c r="F229" s="44"/>
      <c r="G229" s="43"/>
      <c r="H229" s="107"/>
      <c r="I229" s="105">
        <f t="shared" si="6"/>
        <v>0</v>
      </c>
      <c r="K229" s="91"/>
      <c r="L229" s="92"/>
      <c r="M229" s="93"/>
      <c r="N229" s="57"/>
    </row>
    <row r="230" spans="2:14" ht="24" customHeight="1" x14ac:dyDescent="0.25">
      <c r="B230" s="44"/>
      <c r="C230" s="45"/>
      <c r="D230" s="74"/>
      <c r="E230" s="44"/>
      <c r="F230" s="44"/>
      <c r="G230" s="43"/>
      <c r="H230" s="107"/>
      <c r="I230" s="105">
        <f t="shared" si="6"/>
        <v>0</v>
      </c>
      <c r="K230" s="91"/>
      <c r="L230" s="92"/>
      <c r="M230" s="93"/>
      <c r="N230" s="57"/>
    </row>
    <row r="231" spans="2:14" ht="24" customHeight="1" x14ac:dyDescent="0.25">
      <c r="B231" s="44"/>
      <c r="C231" s="45"/>
      <c r="D231" s="74"/>
      <c r="E231" s="44"/>
      <c r="F231" s="44"/>
      <c r="G231" s="43"/>
      <c r="H231" s="107"/>
      <c r="I231" s="105">
        <f t="shared" si="6"/>
        <v>0</v>
      </c>
      <c r="K231" s="91"/>
      <c r="L231" s="92"/>
      <c r="M231" s="93"/>
      <c r="N231" s="57"/>
    </row>
    <row r="232" spans="2:14" ht="24" customHeight="1" x14ac:dyDescent="0.25">
      <c r="B232" s="44"/>
      <c r="C232" s="45"/>
      <c r="D232" s="74"/>
      <c r="E232" s="44"/>
      <c r="F232" s="44"/>
      <c r="G232" s="43"/>
      <c r="H232" s="107"/>
      <c r="I232" s="105">
        <f t="shared" si="6"/>
        <v>0</v>
      </c>
      <c r="K232" s="91"/>
      <c r="L232" s="92"/>
      <c r="M232" s="93"/>
      <c r="N232" s="57"/>
    </row>
    <row r="233" spans="2:14" ht="24" customHeight="1" x14ac:dyDescent="0.25">
      <c r="B233" s="44"/>
      <c r="C233" s="45"/>
      <c r="D233" s="74"/>
      <c r="E233" s="44"/>
      <c r="F233" s="44"/>
      <c r="G233" s="43"/>
      <c r="H233" s="107"/>
      <c r="I233" s="105">
        <f t="shared" si="6"/>
        <v>0</v>
      </c>
      <c r="K233" s="91"/>
      <c r="L233" s="92"/>
      <c r="M233" s="93"/>
      <c r="N233" s="57"/>
    </row>
    <row r="234" spans="2:14" ht="24" customHeight="1" x14ac:dyDescent="0.25">
      <c r="B234" s="44"/>
      <c r="C234" s="45"/>
      <c r="D234" s="74"/>
      <c r="E234" s="44"/>
      <c r="F234" s="44"/>
      <c r="G234" s="43"/>
      <c r="H234" s="107"/>
      <c r="I234" s="105">
        <f t="shared" si="6"/>
        <v>0</v>
      </c>
      <c r="K234" s="91"/>
      <c r="L234" s="92"/>
      <c r="M234" s="93"/>
      <c r="N234" s="52"/>
    </row>
    <row r="235" spans="2:14" ht="24" customHeight="1" x14ac:dyDescent="0.25">
      <c r="B235" s="44"/>
      <c r="C235" s="45"/>
      <c r="D235" s="74"/>
      <c r="E235" s="44"/>
      <c r="F235" s="44"/>
      <c r="G235" s="43"/>
      <c r="H235" s="107"/>
      <c r="I235" s="105">
        <f t="shared" si="6"/>
        <v>0</v>
      </c>
      <c r="K235" s="91"/>
      <c r="L235" s="92"/>
      <c r="M235" s="93"/>
      <c r="N235" s="57"/>
    </row>
    <row r="236" spans="2:14" ht="24" customHeight="1" x14ac:dyDescent="0.25">
      <c r="B236" s="44"/>
      <c r="C236" s="45"/>
      <c r="D236" s="74"/>
      <c r="E236" s="44"/>
      <c r="F236" s="44"/>
      <c r="G236" s="43"/>
      <c r="H236" s="107"/>
      <c r="I236" s="105">
        <f t="shared" si="6"/>
        <v>0</v>
      </c>
      <c r="K236" s="91"/>
      <c r="L236" s="92"/>
      <c r="M236" s="93"/>
      <c r="N236" s="57"/>
    </row>
    <row r="237" spans="2:14" ht="24" customHeight="1" x14ac:dyDescent="0.25">
      <c r="B237" s="44"/>
      <c r="C237" s="45"/>
      <c r="D237" s="74"/>
      <c r="E237" s="44"/>
      <c r="F237" s="44"/>
      <c r="G237" s="43"/>
      <c r="H237" s="107"/>
      <c r="I237" s="105">
        <f t="shared" si="6"/>
        <v>0</v>
      </c>
      <c r="K237" s="77"/>
      <c r="L237" s="90"/>
      <c r="M237" s="89"/>
    </row>
    <row r="238" spans="2:14" ht="24" customHeight="1" x14ac:dyDescent="0.25">
      <c r="B238" s="44"/>
      <c r="C238" s="45"/>
      <c r="D238" s="74"/>
      <c r="E238" s="44"/>
      <c r="F238" s="44"/>
      <c r="G238" s="43"/>
      <c r="H238" s="107"/>
      <c r="I238" s="105">
        <f t="shared" si="6"/>
        <v>0</v>
      </c>
      <c r="K238" s="77"/>
      <c r="L238" s="90"/>
      <c r="M238" s="78"/>
      <c r="N238" s="52"/>
    </row>
    <row r="239" spans="2:14" ht="24.75" customHeight="1" thickBot="1" x14ac:dyDescent="0.3">
      <c r="B239" s="75"/>
      <c r="C239" s="95"/>
      <c r="D239" s="96"/>
      <c r="E239" s="75"/>
      <c r="F239" s="75"/>
      <c r="G239" s="46"/>
      <c r="H239" s="108"/>
      <c r="I239" s="105">
        <f t="shared" si="6"/>
        <v>0</v>
      </c>
      <c r="K239" s="90"/>
      <c r="L239" s="90"/>
      <c r="M239" s="79"/>
    </row>
    <row r="240" spans="2:14" ht="24" customHeight="1" thickBot="1" x14ac:dyDescent="0.3">
      <c r="B240" s="97"/>
      <c r="C240" s="98"/>
      <c r="D240" s="98"/>
      <c r="E240" s="94"/>
      <c r="F240" s="99"/>
      <c r="G240" s="76">
        <f>SUM(G218:G239)</f>
        <v>0</v>
      </c>
      <c r="H240" s="109">
        <f>SUM(H218:H239)</f>
        <v>0</v>
      </c>
      <c r="I240" s="76">
        <f>SUM(I218:I239)</f>
        <v>0</v>
      </c>
      <c r="K240" s="77"/>
      <c r="L240" s="90"/>
      <c r="M240" s="89"/>
    </row>
    <row r="241" spans="2:17" x14ac:dyDescent="0.2">
      <c r="B241" s="24"/>
    </row>
    <row r="242" spans="2:17" x14ac:dyDescent="0.2">
      <c r="B242" s="137"/>
      <c r="C242" s="135"/>
      <c r="D242" s="135"/>
      <c r="E242" s="135"/>
      <c r="F242" s="135"/>
      <c r="G242" s="135"/>
      <c r="H242" s="135"/>
      <c r="I242" s="136"/>
      <c r="J242" s="25"/>
    </row>
    <row r="243" spans="2:17" x14ac:dyDescent="0.2">
      <c r="B243" s="137"/>
      <c r="C243" s="135"/>
      <c r="D243" s="135"/>
      <c r="E243" s="135"/>
      <c r="F243" s="135"/>
      <c r="G243" s="135"/>
      <c r="H243" s="135"/>
      <c r="I243" s="136"/>
      <c r="J243" s="25"/>
    </row>
    <row r="244" spans="2:17" x14ac:dyDescent="0.2">
      <c r="B244" s="137"/>
      <c r="C244" s="135"/>
      <c r="D244" s="135"/>
      <c r="E244" s="135"/>
      <c r="F244" s="135"/>
      <c r="G244" s="135"/>
      <c r="H244" s="135"/>
      <c r="I244" s="136"/>
      <c r="J244" s="26"/>
    </row>
    <row r="245" spans="2:17" x14ac:dyDescent="0.2">
      <c r="B245" s="137"/>
      <c r="C245" s="135"/>
      <c r="D245" s="135"/>
      <c r="E245" s="135"/>
      <c r="F245" s="135"/>
      <c r="G245" s="135"/>
      <c r="H245" s="135"/>
      <c r="I245" s="136"/>
      <c r="J245" s="26"/>
    </row>
    <row r="246" spans="2:17" ht="26.25" customHeight="1" x14ac:dyDescent="0.25">
      <c r="B246" s="130" t="s">
        <v>80</v>
      </c>
      <c r="C246" s="130"/>
      <c r="D246" s="130"/>
      <c r="E246" s="130"/>
      <c r="F246" s="130"/>
      <c r="G246" s="130"/>
      <c r="H246" s="130"/>
      <c r="I246" s="130"/>
      <c r="J246" s="130"/>
      <c r="K246" s="130"/>
      <c r="L246" s="130"/>
      <c r="M246" s="130"/>
      <c r="N246" s="55"/>
      <c r="O246" s="55"/>
      <c r="P246" s="55"/>
      <c r="Q246" s="55"/>
    </row>
  </sheetData>
  <mergeCells count="133">
    <mergeCell ref="B215:I215"/>
    <mergeCell ref="H216:H217"/>
    <mergeCell ref="I216:I217"/>
    <mergeCell ref="B213:G213"/>
    <mergeCell ref="C216:D216"/>
    <mergeCell ref="E216:F216"/>
    <mergeCell ref="G216:G217"/>
    <mergeCell ref="H204:I204"/>
    <mergeCell ref="B203:G203"/>
    <mergeCell ref="B204:G204"/>
    <mergeCell ref="B161:G161"/>
    <mergeCell ref="C134:D134"/>
    <mergeCell ref="H37:I37"/>
    <mergeCell ref="H38:I38"/>
    <mergeCell ref="H39:I39"/>
    <mergeCell ref="H40:I40"/>
    <mergeCell ref="H78:I78"/>
    <mergeCell ref="H79:I79"/>
    <mergeCell ref="H80:I80"/>
    <mergeCell ref="H81:I81"/>
    <mergeCell ref="H119:I119"/>
    <mergeCell ref="B163:G163"/>
    <mergeCell ref="B164:M164"/>
    <mergeCell ref="A165:M165"/>
    <mergeCell ref="H161:I161"/>
    <mergeCell ref="H162:I162"/>
    <mergeCell ref="H163:I163"/>
    <mergeCell ref="A43:F43"/>
    <mergeCell ref="G43:M43"/>
    <mergeCell ref="B37:G37"/>
    <mergeCell ref="B38:G38"/>
    <mergeCell ref="B39:G39"/>
    <mergeCell ref="B40:G40"/>
    <mergeCell ref="B41:M41"/>
    <mergeCell ref="A42:M42"/>
    <mergeCell ref="H201:I201"/>
    <mergeCell ref="B174:I174"/>
    <mergeCell ref="H175:H176"/>
    <mergeCell ref="I175:I176"/>
    <mergeCell ref="B133:I133"/>
    <mergeCell ref="H134:H135"/>
    <mergeCell ref="I134:I135"/>
    <mergeCell ref="A166:M166"/>
    <mergeCell ref="C168:D168"/>
    <mergeCell ref="K168:M168"/>
    <mergeCell ref="A125:M125"/>
    <mergeCell ref="C127:D127"/>
    <mergeCell ref="K127:M127"/>
    <mergeCell ref="C128:D128"/>
    <mergeCell ref="K128:M129"/>
    <mergeCell ref="B160:G160"/>
    <mergeCell ref="B79:G79"/>
    <mergeCell ref="B80:G80"/>
    <mergeCell ref="B81:G81"/>
    <mergeCell ref="E93:F93"/>
    <mergeCell ref="G93:G94"/>
    <mergeCell ref="B119:G119"/>
    <mergeCell ref="B120:G120"/>
    <mergeCell ref="B121:G121"/>
    <mergeCell ref="B122:G122"/>
    <mergeCell ref="C93:D93"/>
    <mergeCell ref="B82:M82"/>
    <mergeCell ref="A83:M83"/>
    <mergeCell ref="A84:M84"/>
    <mergeCell ref="C86:D86"/>
    <mergeCell ref="K86:M86"/>
    <mergeCell ref="C87:D87"/>
    <mergeCell ref="K87:M88"/>
    <mergeCell ref="B90:G90"/>
    <mergeCell ref="H120:I120"/>
    <mergeCell ref="H121:I121"/>
    <mergeCell ref="H122:I122"/>
    <mergeCell ref="B92:I92"/>
    <mergeCell ref="H93:H94"/>
    <mergeCell ref="I93:I94"/>
    <mergeCell ref="K45:M45"/>
    <mergeCell ref="C46:D46"/>
    <mergeCell ref="K46:M47"/>
    <mergeCell ref="B49:G49"/>
    <mergeCell ref="C45:D45"/>
    <mergeCell ref="C52:D52"/>
    <mergeCell ref="E52:F52"/>
    <mergeCell ref="G52:G53"/>
    <mergeCell ref="B78:G78"/>
    <mergeCell ref="B51:I51"/>
    <mergeCell ref="H52:H53"/>
    <mergeCell ref="I52:I53"/>
    <mergeCell ref="E134:F134"/>
    <mergeCell ref="G134:G135"/>
    <mergeCell ref="B123:M123"/>
    <mergeCell ref="A124:M124"/>
    <mergeCell ref="B131:G131"/>
    <mergeCell ref="K210:M211"/>
    <mergeCell ref="C169:D169"/>
    <mergeCell ref="K169:M170"/>
    <mergeCell ref="B172:G172"/>
    <mergeCell ref="C175:D175"/>
    <mergeCell ref="E175:F175"/>
    <mergeCell ref="H160:I160"/>
    <mergeCell ref="C210:D210"/>
    <mergeCell ref="B162:G162"/>
    <mergeCell ref="B205:M205"/>
    <mergeCell ref="A206:M206"/>
    <mergeCell ref="A207:M207"/>
    <mergeCell ref="C209:D209"/>
    <mergeCell ref="K209:M209"/>
    <mergeCell ref="G175:G176"/>
    <mergeCell ref="B201:G201"/>
    <mergeCell ref="B202:G202"/>
    <mergeCell ref="H202:I202"/>
    <mergeCell ref="H203:I203"/>
    <mergeCell ref="B242:G242"/>
    <mergeCell ref="B243:G243"/>
    <mergeCell ref="B244:G244"/>
    <mergeCell ref="B245:G245"/>
    <mergeCell ref="B246:M246"/>
    <mergeCell ref="H242:I242"/>
    <mergeCell ref="H243:I243"/>
    <mergeCell ref="H244:I244"/>
    <mergeCell ref="H245:I245"/>
    <mergeCell ref="B8:G8"/>
    <mergeCell ref="A1:M1"/>
    <mergeCell ref="A2:M2"/>
    <mergeCell ref="C4:D4"/>
    <mergeCell ref="K4:M4"/>
    <mergeCell ref="C5:D5"/>
    <mergeCell ref="K5:M6"/>
    <mergeCell ref="B10:I10"/>
    <mergeCell ref="C11:D11"/>
    <mergeCell ref="E11:F11"/>
    <mergeCell ref="G11:G12"/>
    <mergeCell ref="H11:H12"/>
    <mergeCell ref="I11:I12"/>
  </mergeCells>
  <phoneticPr fontId="3" type="noConversion"/>
  <printOptions horizontalCentered="1"/>
  <pageMargins left="0" right="0" top="0.5" bottom="0.5" header="0.5" footer="0.5"/>
  <pageSetup scale="52" fitToHeight="4" orientation="landscape" r:id="rId1"/>
  <headerFooter alignWithMargins="0"/>
  <rowBreaks count="5" manualBreakCount="5">
    <brk id="42" max="14" man="1"/>
    <brk id="83" max="14" man="1"/>
    <brk id="124" max="14" man="1"/>
    <brk id="165" max="14" man="1"/>
    <brk id="206" max="14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'TITLE CODES'!$A$2:$A$306</xm:f>
          </x14:formula1>
          <xm:sqref>D13:D34 D218:D239 D95:D116 D54:D75 D136:D157 D177:D198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7">
    <tabColor rgb="FFFFFF00"/>
  </sheetPr>
  <dimension ref="A1:D133"/>
  <sheetViews>
    <sheetView showGridLines="0" topLeftCell="A122" zoomScale="85" zoomScaleNormal="85" workbookViewId="0">
      <selection activeCell="R158" sqref="A129:R158"/>
    </sheetView>
  </sheetViews>
  <sheetFormatPr defaultRowHeight="15" x14ac:dyDescent="0.2"/>
  <cols>
    <col min="1" max="1" width="36.109375" style="112" bestFit="1" customWidth="1"/>
    <col min="2" max="16384" width="8.88671875" style="111"/>
  </cols>
  <sheetData>
    <row r="1" spans="1:4" ht="16.5" thickBot="1" x14ac:dyDescent="0.3">
      <c r="A1" s="33" t="s">
        <v>115</v>
      </c>
      <c r="B1" s="34"/>
      <c r="C1" s="34"/>
      <c r="D1" s="34"/>
    </row>
    <row r="2" spans="1:4" ht="15.75" thickBot="1" x14ac:dyDescent="0.25">
      <c r="A2" s="115" t="s">
        <v>116</v>
      </c>
      <c r="B2" s="34"/>
      <c r="C2" s="1"/>
      <c r="D2" s="34"/>
    </row>
    <row r="3" spans="1:4" ht="15.75" thickBot="1" x14ac:dyDescent="0.25">
      <c r="A3" s="116" t="s">
        <v>117</v>
      </c>
      <c r="B3" s="34"/>
      <c r="C3" s="1"/>
      <c r="D3" s="34"/>
    </row>
    <row r="4" spans="1:4" ht="15.75" thickBot="1" x14ac:dyDescent="0.25">
      <c r="A4" s="116" t="s">
        <v>118</v>
      </c>
      <c r="B4" s="34"/>
      <c r="C4" s="1"/>
      <c r="D4" s="34"/>
    </row>
    <row r="5" spans="1:4" ht="15.75" thickBot="1" x14ac:dyDescent="0.25">
      <c r="A5" s="116" t="s">
        <v>119</v>
      </c>
      <c r="B5" s="34"/>
      <c r="C5" s="1"/>
      <c r="D5" s="34"/>
    </row>
    <row r="6" spans="1:4" ht="15.75" thickBot="1" x14ac:dyDescent="0.25">
      <c r="A6" s="116" t="s">
        <v>120</v>
      </c>
      <c r="B6" s="34"/>
      <c r="C6" s="1"/>
      <c r="D6" s="34"/>
    </row>
    <row r="7" spans="1:4" ht="15.75" thickBot="1" x14ac:dyDescent="0.25">
      <c r="A7" s="116" t="s">
        <v>121</v>
      </c>
      <c r="B7" s="34"/>
      <c r="C7" s="1"/>
      <c r="D7" s="34"/>
    </row>
    <row r="8" spans="1:4" ht="15.75" thickBot="1" x14ac:dyDescent="0.25">
      <c r="A8" s="116" t="s">
        <v>122</v>
      </c>
      <c r="B8" s="34"/>
      <c r="C8" s="1"/>
      <c r="D8" s="34"/>
    </row>
    <row r="9" spans="1:4" ht="15.75" thickBot="1" x14ac:dyDescent="0.25">
      <c r="A9" s="116" t="s">
        <v>123</v>
      </c>
      <c r="B9" s="34"/>
      <c r="C9" s="1"/>
      <c r="D9" s="34"/>
    </row>
    <row r="10" spans="1:4" ht="15.75" thickBot="1" x14ac:dyDescent="0.25">
      <c r="A10" s="116" t="s">
        <v>124</v>
      </c>
      <c r="B10" s="34"/>
      <c r="C10" s="1"/>
      <c r="D10" s="34"/>
    </row>
    <row r="11" spans="1:4" ht="15.75" thickBot="1" x14ac:dyDescent="0.25">
      <c r="A11" s="116" t="s">
        <v>125</v>
      </c>
      <c r="B11" s="34"/>
      <c r="C11" s="1"/>
      <c r="D11" s="34"/>
    </row>
    <row r="12" spans="1:4" ht="15.75" thickBot="1" x14ac:dyDescent="0.25">
      <c r="A12" s="116" t="s">
        <v>126</v>
      </c>
      <c r="B12" s="34"/>
      <c r="C12" s="1"/>
      <c r="D12" s="34"/>
    </row>
    <row r="13" spans="1:4" ht="15.75" thickBot="1" x14ac:dyDescent="0.25">
      <c r="A13" s="116" t="s">
        <v>127</v>
      </c>
      <c r="B13" s="34"/>
      <c r="C13" s="1"/>
      <c r="D13" s="34"/>
    </row>
    <row r="14" spans="1:4" ht="15.75" thickBot="1" x14ac:dyDescent="0.25">
      <c r="A14" s="116" t="s">
        <v>128</v>
      </c>
      <c r="B14" s="34"/>
      <c r="C14" s="1"/>
      <c r="D14" s="34"/>
    </row>
    <row r="15" spans="1:4" ht="15.75" thickBot="1" x14ac:dyDescent="0.25">
      <c r="A15" s="116" t="s">
        <v>129</v>
      </c>
      <c r="B15" s="34"/>
      <c r="C15" s="1"/>
      <c r="D15" s="34"/>
    </row>
    <row r="16" spans="1:4" ht="15.75" thickBot="1" x14ac:dyDescent="0.25">
      <c r="A16" s="116" t="s">
        <v>130</v>
      </c>
      <c r="B16" s="34"/>
      <c r="C16" s="1"/>
      <c r="D16" s="34"/>
    </row>
    <row r="17" spans="1:4" ht="15.75" thickBot="1" x14ac:dyDescent="0.25">
      <c r="A17" s="116" t="s">
        <v>131</v>
      </c>
      <c r="B17" s="34"/>
      <c r="C17" s="1"/>
      <c r="D17" s="34"/>
    </row>
    <row r="18" spans="1:4" ht="15.75" thickBot="1" x14ac:dyDescent="0.25">
      <c r="A18" s="116" t="s">
        <v>132</v>
      </c>
      <c r="B18" s="34"/>
      <c r="C18" s="1"/>
      <c r="D18" s="34"/>
    </row>
    <row r="19" spans="1:4" ht="15.75" thickBot="1" x14ac:dyDescent="0.25">
      <c r="A19" s="116" t="s">
        <v>133</v>
      </c>
      <c r="B19" s="34"/>
      <c r="C19" s="1"/>
      <c r="D19" s="34"/>
    </row>
    <row r="20" spans="1:4" ht="15.75" thickBot="1" x14ac:dyDescent="0.25">
      <c r="A20" s="116" t="s">
        <v>134</v>
      </c>
      <c r="B20" s="34"/>
      <c r="C20" s="34"/>
      <c r="D20" s="34"/>
    </row>
    <row r="21" spans="1:4" ht="15.75" thickBot="1" x14ac:dyDescent="0.25">
      <c r="A21" s="116" t="s">
        <v>135</v>
      </c>
      <c r="B21" s="34"/>
      <c r="C21" s="34"/>
      <c r="D21" s="34"/>
    </row>
    <row r="22" spans="1:4" ht="15.75" thickBot="1" x14ac:dyDescent="0.25">
      <c r="A22" s="116" t="s">
        <v>136</v>
      </c>
      <c r="B22" s="34"/>
      <c r="C22" s="34"/>
      <c r="D22" s="34"/>
    </row>
    <row r="23" spans="1:4" ht="15.75" thickBot="1" x14ac:dyDescent="0.25">
      <c r="A23" s="116" t="s">
        <v>137</v>
      </c>
      <c r="B23" s="34"/>
      <c r="C23" s="34"/>
      <c r="D23" s="34"/>
    </row>
    <row r="24" spans="1:4" ht="15.75" thickBot="1" x14ac:dyDescent="0.25">
      <c r="A24" s="116" t="s">
        <v>138</v>
      </c>
      <c r="B24" s="34"/>
      <c r="C24" s="34"/>
      <c r="D24" s="34"/>
    </row>
    <row r="25" spans="1:4" ht="15.75" thickBot="1" x14ac:dyDescent="0.25">
      <c r="A25" s="116" t="s">
        <v>139</v>
      </c>
      <c r="B25" s="34"/>
      <c r="C25" s="34"/>
      <c r="D25" s="34"/>
    </row>
    <row r="26" spans="1:4" ht="15.75" thickBot="1" x14ac:dyDescent="0.25">
      <c r="A26" s="116" t="s">
        <v>140</v>
      </c>
      <c r="B26" s="34"/>
      <c r="C26" s="34"/>
      <c r="D26" s="34"/>
    </row>
    <row r="27" spans="1:4" ht="15.75" thickBot="1" x14ac:dyDescent="0.25">
      <c r="A27" s="116" t="s">
        <v>141</v>
      </c>
      <c r="B27" s="34"/>
      <c r="C27" s="34"/>
      <c r="D27" s="34"/>
    </row>
    <row r="28" spans="1:4" ht="15.75" thickBot="1" x14ac:dyDescent="0.25">
      <c r="A28" s="116" t="s">
        <v>142</v>
      </c>
      <c r="B28" s="34"/>
      <c r="C28" s="34"/>
      <c r="D28" s="34"/>
    </row>
    <row r="29" spans="1:4" ht="15.75" thickBot="1" x14ac:dyDescent="0.25">
      <c r="A29" s="116" t="s">
        <v>143</v>
      </c>
      <c r="B29" s="34"/>
      <c r="C29" s="34"/>
      <c r="D29" s="34"/>
    </row>
    <row r="30" spans="1:4" ht="15.75" thickBot="1" x14ac:dyDescent="0.25">
      <c r="A30" s="116" t="s">
        <v>144</v>
      </c>
      <c r="B30" s="34"/>
      <c r="C30" s="34"/>
      <c r="D30" s="34"/>
    </row>
    <row r="31" spans="1:4" ht="15.75" thickBot="1" x14ac:dyDescent="0.25">
      <c r="A31" s="116" t="s">
        <v>145</v>
      </c>
      <c r="B31" s="34"/>
      <c r="C31" s="34"/>
      <c r="D31" s="34"/>
    </row>
    <row r="32" spans="1:4" ht="15.75" thickBot="1" x14ac:dyDescent="0.25">
      <c r="A32" s="116" t="s">
        <v>146</v>
      </c>
      <c r="B32" s="34"/>
      <c r="C32" s="34"/>
      <c r="D32" s="34"/>
    </row>
    <row r="33" spans="1:4" ht="15.75" thickBot="1" x14ac:dyDescent="0.25">
      <c r="A33" s="116" t="s">
        <v>147</v>
      </c>
      <c r="B33" s="34"/>
      <c r="C33" s="34"/>
      <c r="D33" s="34"/>
    </row>
    <row r="34" spans="1:4" ht="15.75" thickBot="1" x14ac:dyDescent="0.25">
      <c r="A34" s="116" t="s">
        <v>148</v>
      </c>
      <c r="B34" s="34"/>
      <c r="C34" s="34"/>
      <c r="D34" s="34"/>
    </row>
    <row r="35" spans="1:4" ht="15.75" thickBot="1" x14ac:dyDescent="0.25">
      <c r="A35" s="116" t="s">
        <v>149</v>
      </c>
      <c r="B35" s="34"/>
      <c r="C35" s="34"/>
      <c r="D35" s="34"/>
    </row>
    <row r="36" spans="1:4" ht="15.75" thickBot="1" x14ac:dyDescent="0.25">
      <c r="A36" s="116" t="s">
        <v>150</v>
      </c>
      <c r="B36" s="34"/>
      <c r="C36" s="34"/>
      <c r="D36" s="34"/>
    </row>
    <row r="37" spans="1:4" ht="15.75" thickBot="1" x14ac:dyDescent="0.25">
      <c r="A37" s="116" t="s">
        <v>151</v>
      </c>
      <c r="B37" s="34"/>
      <c r="C37" s="34"/>
      <c r="D37" s="34"/>
    </row>
    <row r="38" spans="1:4" ht="15.75" thickBot="1" x14ac:dyDescent="0.25">
      <c r="A38" s="116" t="s">
        <v>152</v>
      </c>
      <c r="B38" s="34"/>
      <c r="C38" s="34"/>
      <c r="D38" s="34"/>
    </row>
    <row r="39" spans="1:4" ht="15.75" thickBot="1" x14ac:dyDescent="0.25">
      <c r="A39" s="116" t="s">
        <v>153</v>
      </c>
      <c r="B39" s="34"/>
      <c r="C39" s="34"/>
      <c r="D39" s="34"/>
    </row>
    <row r="40" spans="1:4" ht="15.75" thickBot="1" x14ac:dyDescent="0.25">
      <c r="A40" s="116" t="s">
        <v>154</v>
      </c>
      <c r="B40" s="34"/>
      <c r="C40" s="34"/>
      <c r="D40" s="34"/>
    </row>
    <row r="41" spans="1:4" ht="15.75" thickBot="1" x14ac:dyDescent="0.25">
      <c r="A41" s="115" t="s">
        <v>155</v>
      </c>
      <c r="B41" s="34"/>
      <c r="C41" s="34"/>
      <c r="D41" s="34"/>
    </row>
    <row r="42" spans="1:4" ht="15.75" thickBot="1" x14ac:dyDescent="0.25">
      <c r="A42" s="116" t="s">
        <v>156</v>
      </c>
      <c r="B42" s="34"/>
      <c r="C42" s="34"/>
      <c r="D42" s="34"/>
    </row>
    <row r="43" spans="1:4" ht="15.75" thickBot="1" x14ac:dyDescent="0.25">
      <c r="A43" s="116" t="s">
        <v>157</v>
      </c>
      <c r="B43" s="34"/>
      <c r="C43" s="34"/>
      <c r="D43" s="34"/>
    </row>
    <row r="44" spans="1:4" ht="15.75" thickBot="1" x14ac:dyDescent="0.25">
      <c r="A44" s="116" t="s">
        <v>158</v>
      </c>
      <c r="B44" s="34"/>
      <c r="C44" s="34"/>
      <c r="D44" s="34"/>
    </row>
    <row r="45" spans="1:4" ht="15.75" thickBot="1" x14ac:dyDescent="0.25">
      <c r="A45" s="116" t="s">
        <v>159</v>
      </c>
      <c r="B45" s="34"/>
      <c r="C45" s="34"/>
      <c r="D45" s="34"/>
    </row>
    <row r="46" spans="1:4" ht="15.75" thickBot="1" x14ac:dyDescent="0.25">
      <c r="A46" s="116" t="s">
        <v>160</v>
      </c>
      <c r="B46" s="34"/>
      <c r="C46" s="34"/>
      <c r="D46" s="34"/>
    </row>
    <row r="47" spans="1:4" ht="15.75" thickBot="1" x14ac:dyDescent="0.25">
      <c r="A47" s="116" t="s">
        <v>161</v>
      </c>
      <c r="B47" s="34"/>
      <c r="C47" s="34"/>
      <c r="D47" s="34"/>
    </row>
    <row r="48" spans="1:4" ht="15.75" thickBot="1" x14ac:dyDescent="0.25">
      <c r="A48" s="116" t="s">
        <v>162</v>
      </c>
      <c r="B48" s="34"/>
      <c r="C48" s="34"/>
      <c r="D48" s="34"/>
    </row>
    <row r="49" spans="1:4" ht="15.75" thickBot="1" x14ac:dyDescent="0.25">
      <c r="A49" s="116" t="s">
        <v>163</v>
      </c>
      <c r="B49" s="34"/>
      <c r="C49" s="34"/>
      <c r="D49" s="34"/>
    </row>
    <row r="50" spans="1:4" ht="15.75" thickBot="1" x14ac:dyDescent="0.25">
      <c r="A50" s="116" t="s">
        <v>164</v>
      </c>
      <c r="B50" s="34"/>
      <c r="C50" s="34"/>
      <c r="D50" s="34"/>
    </row>
    <row r="51" spans="1:4" ht="15.75" thickBot="1" x14ac:dyDescent="0.25">
      <c r="A51" s="116" t="s">
        <v>165</v>
      </c>
      <c r="B51" s="34"/>
      <c r="C51" s="34"/>
      <c r="D51" s="34"/>
    </row>
    <row r="52" spans="1:4" ht="15.75" thickBot="1" x14ac:dyDescent="0.25">
      <c r="A52" s="116" t="s">
        <v>166</v>
      </c>
      <c r="B52" s="34"/>
      <c r="C52" s="34"/>
      <c r="D52" s="34"/>
    </row>
    <row r="53" spans="1:4" ht="15.75" thickBot="1" x14ac:dyDescent="0.25">
      <c r="A53" s="116" t="s">
        <v>167</v>
      </c>
      <c r="B53" s="34"/>
      <c r="C53" s="34"/>
      <c r="D53" s="34"/>
    </row>
    <row r="54" spans="1:4" ht="15.75" thickBot="1" x14ac:dyDescent="0.25">
      <c r="A54" s="116" t="s">
        <v>168</v>
      </c>
      <c r="B54" s="34"/>
      <c r="C54" s="34"/>
      <c r="D54" s="34"/>
    </row>
    <row r="55" spans="1:4" ht="15.75" thickBot="1" x14ac:dyDescent="0.25">
      <c r="A55" s="116" t="s">
        <v>169</v>
      </c>
      <c r="B55" s="34"/>
      <c r="C55" s="34"/>
      <c r="D55" s="34"/>
    </row>
    <row r="56" spans="1:4" ht="15.75" thickBot="1" x14ac:dyDescent="0.25">
      <c r="A56" s="116" t="s">
        <v>170</v>
      </c>
      <c r="B56" s="34"/>
      <c r="C56" s="34"/>
      <c r="D56" s="34"/>
    </row>
    <row r="57" spans="1:4" ht="15.75" thickBot="1" x14ac:dyDescent="0.25">
      <c r="A57" s="116" t="s">
        <v>171</v>
      </c>
      <c r="B57" s="34"/>
      <c r="C57" s="34"/>
      <c r="D57" s="34"/>
    </row>
    <row r="58" spans="1:4" ht="15.75" thickBot="1" x14ac:dyDescent="0.25">
      <c r="A58" s="116" t="s">
        <v>172</v>
      </c>
      <c r="B58" s="34"/>
      <c r="C58" s="34"/>
      <c r="D58" s="34"/>
    </row>
    <row r="59" spans="1:4" ht="15.75" thickBot="1" x14ac:dyDescent="0.25">
      <c r="A59" s="116" t="s">
        <v>173</v>
      </c>
      <c r="B59" s="34"/>
      <c r="C59" s="34"/>
      <c r="D59" s="34"/>
    </row>
    <row r="60" spans="1:4" ht="15.75" thickBot="1" x14ac:dyDescent="0.25">
      <c r="A60" s="116" t="s">
        <v>174</v>
      </c>
      <c r="B60" s="34"/>
      <c r="C60" s="34"/>
      <c r="D60" s="34"/>
    </row>
    <row r="61" spans="1:4" ht="15.75" thickBot="1" x14ac:dyDescent="0.25">
      <c r="A61" s="116" t="s">
        <v>175</v>
      </c>
      <c r="B61" s="34"/>
      <c r="C61" s="34"/>
      <c r="D61" s="34"/>
    </row>
    <row r="62" spans="1:4" ht="15.75" thickBot="1" x14ac:dyDescent="0.25">
      <c r="A62" s="116" t="s">
        <v>176</v>
      </c>
      <c r="B62" s="34"/>
      <c r="C62" s="34"/>
      <c r="D62" s="34"/>
    </row>
    <row r="63" spans="1:4" ht="15.75" thickBot="1" x14ac:dyDescent="0.25">
      <c r="A63" s="116" t="s">
        <v>177</v>
      </c>
      <c r="B63" s="34"/>
      <c r="C63" s="34"/>
      <c r="D63" s="34"/>
    </row>
    <row r="64" spans="1:4" ht="15.75" thickBot="1" x14ac:dyDescent="0.25">
      <c r="A64" s="116" t="s">
        <v>178</v>
      </c>
      <c r="B64" s="34"/>
      <c r="C64" s="34"/>
      <c r="D64" s="34"/>
    </row>
    <row r="65" spans="1:4" ht="15.75" thickBot="1" x14ac:dyDescent="0.25">
      <c r="A65" s="116" t="s">
        <v>179</v>
      </c>
      <c r="B65" s="34"/>
      <c r="C65" s="34"/>
      <c r="D65" s="34"/>
    </row>
    <row r="66" spans="1:4" ht="15.75" thickBot="1" x14ac:dyDescent="0.25">
      <c r="A66" s="116" t="s">
        <v>180</v>
      </c>
      <c r="B66" s="34"/>
      <c r="C66" s="34"/>
      <c r="D66" s="34"/>
    </row>
    <row r="67" spans="1:4" ht="15.75" thickBot="1" x14ac:dyDescent="0.25">
      <c r="A67" s="116" t="s">
        <v>181</v>
      </c>
      <c r="B67" s="34"/>
      <c r="C67" s="34"/>
      <c r="D67" s="34"/>
    </row>
    <row r="68" spans="1:4" ht="15.75" thickBot="1" x14ac:dyDescent="0.25">
      <c r="A68" s="116" t="s">
        <v>182</v>
      </c>
      <c r="B68" s="34"/>
      <c r="C68" s="34"/>
      <c r="D68" s="34"/>
    </row>
    <row r="69" spans="1:4" ht="15.75" thickBot="1" x14ac:dyDescent="0.25">
      <c r="A69" s="116" t="s">
        <v>183</v>
      </c>
      <c r="B69" s="34"/>
      <c r="C69" s="34"/>
      <c r="D69" s="34"/>
    </row>
    <row r="70" spans="1:4" ht="15.75" thickBot="1" x14ac:dyDescent="0.25">
      <c r="A70" s="116" t="s">
        <v>184</v>
      </c>
      <c r="B70" s="34"/>
      <c r="C70" s="34"/>
      <c r="D70" s="34"/>
    </row>
    <row r="71" spans="1:4" ht="15.75" thickBot="1" x14ac:dyDescent="0.25">
      <c r="A71" s="116" t="s">
        <v>185</v>
      </c>
      <c r="B71" s="34"/>
      <c r="C71" s="34"/>
      <c r="D71" s="34"/>
    </row>
    <row r="72" spans="1:4" ht="15.75" thickBot="1" x14ac:dyDescent="0.25">
      <c r="A72" s="116" t="s">
        <v>186</v>
      </c>
      <c r="B72" s="34"/>
      <c r="C72" s="34"/>
      <c r="D72" s="34"/>
    </row>
    <row r="73" spans="1:4" ht="15.75" thickBot="1" x14ac:dyDescent="0.25">
      <c r="A73" s="116" t="s">
        <v>187</v>
      </c>
      <c r="B73" s="34"/>
      <c r="C73" s="34"/>
      <c r="D73" s="34"/>
    </row>
    <row r="74" spans="1:4" ht="15.75" thickBot="1" x14ac:dyDescent="0.25">
      <c r="A74" s="116" t="s">
        <v>188</v>
      </c>
      <c r="B74" s="34"/>
      <c r="C74" s="34"/>
      <c r="D74" s="34"/>
    </row>
    <row r="75" spans="1:4" ht="15.75" thickBot="1" x14ac:dyDescent="0.25">
      <c r="A75" s="116" t="s">
        <v>189</v>
      </c>
      <c r="B75" s="34"/>
      <c r="C75" s="34"/>
      <c r="D75" s="34"/>
    </row>
    <row r="76" spans="1:4" ht="15.75" thickBot="1" x14ac:dyDescent="0.25">
      <c r="A76" s="116" t="s">
        <v>190</v>
      </c>
      <c r="B76" s="34"/>
      <c r="C76" s="34"/>
      <c r="D76" s="34"/>
    </row>
    <row r="77" spans="1:4" ht="15.75" thickBot="1" x14ac:dyDescent="0.25">
      <c r="A77" s="116" t="s">
        <v>191</v>
      </c>
      <c r="B77" s="34"/>
      <c r="C77" s="34"/>
      <c r="D77" s="34"/>
    </row>
    <row r="78" spans="1:4" ht="15.75" thickBot="1" x14ac:dyDescent="0.25">
      <c r="A78" s="116" t="s">
        <v>192</v>
      </c>
      <c r="B78" s="34"/>
      <c r="C78" s="34"/>
      <c r="D78" s="34"/>
    </row>
    <row r="79" spans="1:4" ht="15.75" thickBot="1" x14ac:dyDescent="0.25">
      <c r="A79" s="116" t="s">
        <v>193</v>
      </c>
      <c r="B79" s="34"/>
      <c r="C79" s="34"/>
      <c r="D79" s="34"/>
    </row>
    <row r="80" spans="1:4" ht="15.75" thickBot="1" x14ac:dyDescent="0.25">
      <c r="A80" s="116" t="s">
        <v>194</v>
      </c>
      <c r="B80" s="34"/>
      <c r="C80" s="34"/>
      <c r="D80" s="34"/>
    </row>
    <row r="81" spans="1:4" ht="15.75" thickBot="1" x14ac:dyDescent="0.25">
      <c r="A81" s="116" t="s">
        <v>195</v>
      </c>
      <c r="B81" s="34"/>
      <c r="C81" s="34"/>
      <c r="D81" s="34"/>
    </row>
    <row r="82" spans="1:4" ht="15.75" thickBot="1" x14ac:dyDescent="0.25">
      <c r="A82" s="116" t="s">
        <v>196</v>
      </c>
      <c r="B82" s="34"/>
      <c r="C82" s="34"/>
      <c r="D82" s="34"/>
    </row>
    <row r="83" spans="1:4" ht="15.75" thickBot="1" x14ac:dyDescent="0.25">
      <c r="A83" s="116" t="s">
        <v>197</v>
      </c>
      <c r="B83" s="34"/>
      <c r="C83" s="34"/>
      <c r="D83" s="34"/>
    </row>
    <row r="84" spans="1:4" ht="15.75" thickBot="1" x14ac:dyDescent="0.25">
      <c r="A84" s="116" t="s">
        <v>198</v>
      </c>
      <c r="B84" s="34"/>
      <c r="C84" s="34"/>
      <c r="D84" s="34"/>
    </row>
    <row r="85" spans="1:4" ht="15.75" thickBot="1" x14ac:dyDescent="0.25">
      <c r="A85" s="115" t="s">
        <v>199</v>
      </c>
      <c r="B85" s="34"/>
      <c r="C85" s="34"/>
      <c r="D85" s="34"/>
    </row>
    <row r="86" spans="1:4" ht="15.75" thickBot="1" x14ac:dyDescent="0.25">
      <c r="A86" s="116" t="s">
        <v>200</v>
      </c>
      <c r="B86" s="34"/>
      <c r="C86" s="34"/>
      <c r="D86" s="34"/>
    </row>
    <row r="87" spans="1:4" ht="15.75" thickBot="1" x14ac:dyDescent="0.25">
      <c r="A87" s="116" t="s">
        <v>201</v>
      </c>
      <c r="B87" s="34"/>
      <c r="C87" s="34"/>
      <c r="D87" s="34"/>
    </row>
    <row r="88" spans="1:4" ht="15.75" thickBot="1" x14ac:dyDescent="0.25">
      <c r="A88" s="116" t="s">
        <v>202</v>
      </c>
      <c r="B88" s="34"/>
      <c r="C88" s="34"/>
      <c r="D88" s="34"/>
    </row>
    <row r="89" spans="1:4" ht="15.75" thickBot="1" x14ac:dyDescent="0.25">
      <c r="A89" s="116" t="s">
        <v>203</v>
      </c>
      <c r="B89" s="34"/>
      <c r="C89" s="34"/>
      <c r="D89" s="34"/>
    </row>
    <row r="90" spans="1:4" ht="15.75" thickBot="1" x14ac:dyDescent="0.25">
      <c r="A90" s="116" t="s">
        <v>204</v>
      </c>
      <c r="B90" s="34"/>
      <c r="C90" s="34"/>
      <c r="D90" s="34"/>
    </row>
    <row r="91" spans="1:4" ht="15.75" thickBot="1" x14ac:dyDescent="0.25">
      <c r="A91" s="116" t="s">
        <v>205</v>
      </c>
      <c r="B91" s="34"/>
      <c r="C91" s="34"/>
      <c r="D91" s="34"/>
    </row>
    <row r="92" spans="1:4" ht="15.75" thickBot="1" x14ac:dyDescent="0.25">
      <c r="A92" s="116" t="s">
        <v>206</v>
      </c>
      <c r="B92" s="34"/>
      <c r="C92" s="34"/>
      <c r="D92" s="34"/>
    </row>
    <row r="93" spans="1:4" ht="15.75" thickBot="1" x14ac:dyDescent="0.25">
      <c r="A93" s="116" t="s">
        <v>207</v>
      </c>
      <c r="B93" s="34"/>
      <c r="C93" s="34"/>
      <c r="D93" s="34"/>
    </row>
    <row r="94" spans="1:4" ht="15.75" thickBot="1" x14ac:dyDescent="0.25">
      <c r="A94" s="116" t="s">
        <v>208</v>
      </c>
      <c r="B94" s="34"/>
      <c r="C94" s="34"/>
      <c r="D94" s="34"/>
    </row>
    <row r="95" spans="1:4" ht="15.75" thickBot="1" x14ac:dyDescent="0.25">
      <c r="A95" s="116" t="s">
        <v>209</v>
      </c>
      <c r="B95" s="34"/>
      <c r="C95" s="34"/>
      <c r="D95" s="34"/>
    </row>
    <row r="96" spans="1:4" ht="15.75" thickBot="1" x14ac:dyDescent="0.25">
      <c r="A96" s="116" t="s">
        <v>210</v>
      </c>
      <c r="B96" s="34"/>
      <c r="C96" s="34"/>
      <c r="D96" s="34"/>
    </row>
    <row r="97" spans="1:4" ht="15.75" thickBot="1" x14ac:dyDescent="0.25">
      <c r="A97" s="116" t="s">
        <v>211</v>
      </c>
      <c r="B97" s="34"/>
      <c r="C97" s="34"/>
      <c r="D97" s="34"/>
    </row>
    <row r="98" spans="1:4" ht="15.75" thickBot="1" x14ac:dyDescent="0.25">
      <c r="A98" s="116" t="s">
        <v>212</v>
      </c>
      <c r="B98" s="34"/>
      <c r="C98" s="34"/>
      <c r="D98" s="34"/>
    </row>
    <row r="99" spans="1:4" ht="15.75" thickBot="1" x14ac:dyDescent="0.25">
      <c r="A99" s="116" t="s">
        <v>213</v>
      </c>
      <c r="B99" s="34"/>
      <c r="C99" s="34"/>
      <c r="D99" s="34"/>
    </row>
    <row r="100" spans="1:4" ht="15.75" thickBot="1" x14ac:dyDescent="0.25">
      <c r="A100" s="116" t="s">
        <v>214</v>
      </c>
      <c r="B100" s="34"/>
      <c r="C100" s="34"/>
      <c r="D100" s="34"/>
    </row>
    <row r="101" spans="1:4" ht="15.75" thickBot="1" x14ac:dyDescent="0.25">
      <c r="A101" s="116" t="s">
        <v>215</v>
      </c>
      <c r="B101" s="34"/>
      <c r="C101" s="34"/>
      <c r="D101" s="34"/>
    </row>
    <row r="102" spans="1:4" ht="15.75" thickBot="1" x14ac:dyDescent="0.25">
      <c r="A102" s="116" t="s">
        <v>216</v>
      </c>
      <c r="B102" s="34"/>
      <c r="C102" s="34"/>
      <c r="D102" s="34"/>
    </row>
    <row r="103" spans="1:4" ht="15.75" thickBot="1" x14ac:dyDescent="0.25">
      <c r="A103" s="116" t="s">
        <v>217</v>
      </c>
      <c r="B103" s="34"/>
      <c r="C103" s="34"/>
      <c r="D103" s="34"/>
    </row>
    <row r="104" spans="1:4" ht="15.75" thickBot="1" x14ac:dyDescent="0.25">
      <c r="A104" s="116" t="s">
        <v>218</v>
      </c>
      <c r="B104" s="34"/>
      <c r="C104" s="34"/>
      <c r="D104" s="34"/>
    </row>
    <row r="105" spans="1:4" ht="15.75" thickBot="1" x14ac:dyDescent="0.25">
      <c r="A105" s="116" t="s">
        <v>219</v>
      </c>
      <c r="B105" s="34"/>
      <c r="C105" s="34"/>
      <c r="D105" s="34"/>
    </row>
    <row r="106" spans="1:4" ht="15.75" thickBot="1" x14ac:dyDescent="0.25">
      <c r="A106" s="116" t="s">
        <v>220</v>
      </c>
      <c r="B106" s="34"/>
      <c r="C106" s="34"/>
      <c r="D106" s="34"/>
    </row>
    <row r="107" spans="1:4" ht="15.75" thickBot="1" x14ac:dyDescent="0.25">
      <c r="A107" s="116" t="s">
        <v>221</v>
      </c>
      <c r="B107" s="34"/>
      <c r="C107" s="34"/>
      <c r="D107" s="34"/>
    </row>
    <row r="108" spans="1:4" ht="15.75" thickBot="1" x14ac:dyDescent="0.25">
      <c r="A108" s="116" t="s">
        <v>222</v>
      </c>
      <c r="B108" s="34"/>
      <c r="C108" s="34"/>
      <c r="D108" s="34"/>
    </row>
    <row r="109" spans="1:4" ht="15.75" thickBot="1" x14ac:dyDescent="0.25">
      <c r="A109" s="116" t="s">
        <v>223</v>
      </c>
      <c r="B109" s="34"/>
      <c r="C109" s="34"/>
      <c r="D109" s="34"/>
    </row>
    <row r="110" spans="1:4" ht="15.75" thickBot="1" x14ac:dyDescent="0.25">
      <c r="A110" s="116" t="s">
        <v>224</v>
      </c>
      <c r="B110" s="34"/>
      <c r="C110" s="34"/>
      <c r="D110" s="34"/>
    </row>
    <row r="111" spans="1:4" ht="15.75" thickBot="1" x14ac:dyDescent="0.25">
      <c r="A111" s="116" t="s">
        <v>225</v>
      </c>
      <c r="B111" s="34"/>
      <c r="C111" s="34"/>
      <c r="D111" s="34"/>
    </row>
    <row r="112" spans="1:4" ht="15.75" thickBot="1" x14ac:dyDescent="0.25">
      <c r="A112" s="116" t="s">
        <v>226</v>
      </c>
      <c r="B112" s="34"/>
      <c r="C112" s="34"/>
      <c r="D112" s="34"/>
    </row>
    <row r="113" spans="1:4" ht="15.75" thickBot="1" x14ac:dyDescent="0.25">
      <c r="A113" s="116" t="s">
        <v>227</v>
      </c>
      <c r="B113" s="34"/>
      <c r="C113" s="34"/>
      <c r="D113" s="34"/>
    </row>
    <row r="114" spans="1:4" ht="15.75" thickBot="1" x14ac:dyDescent="0.25">
      <c r="A114" s="116" t="s">
        <v>228</v>
      </c>
      <c r="B114" s="34"/>
      <c r="C114" s="34"/>
      <c r="D114" s="34"/>
    </row>
    <row r="115" spans="1:4" ht="15.75" thickBot="1" x14ac:dyDescent="0.25">
      <c r="A115" s="116" t="s">
        <v>229</v>
      </c>
      <c r="B115" s="34"/>
      <c r="C115" s="34"/>
      <c r="D115" s="34"/>
    </row>
    <row r="116" spans="1:4" ht="15.75" thickBot="1" x14ac:dyDescent="0.25">
      <c r="A116" s="116" t="s">
        <v>230</v>
      </c>
      <c r="B116" s="34"/>
      <c r="C116" s="34"/>
      <c r="D116" s="34"/>
    </row>
    <row r="117" spans="1:4" ht="15.75" thickBot="1" x14ac:dyDescent="0.25">
      <c r="A117" s="116" t="s">
        <v>231</v>
      </c>
      <c r="B117" s="34"/>
      <c r="C117" s="34"/>
      <c r="D117" s="34"/>
    </row>
    <row r="118" spans="1:4" ht="15.75" thickBot="1" x14ac:dyDescent="0.25">
      <c r="A118" s="116" t="s">
        <v>232</v>
      </c>
      <c r="B118" s="34"/>
      <c r="C118" s="34"/>
      <c r="D118" s="34"/>
    </row>
    <row r="119" spans="1:4" ht="15.75" thickBot="1" x14ac:dyDescent="0.25">
      <c r="A119" s="116" t="s">
        <v>233</v>
      </c>
      <c r="B119" s="34"/>
      <c r="C119" s="34"/>
      <c r="D119" s="34"/>
    </row>
    <row r="120" spans="1:4" ht="15.75" thickBot="1" x14ac:dyDescent="0.25">
      <c r="A120" s="116" t="s">
        <v>234</v>
      </c>
      <c r="B120" s="34"/>
      <c r="C120" s="34"/>
      <c r="D120" s="34"/>
    </row>
    <row r="121" spans="1:4" ht="15.75" thickBot="1" x14ac:dyDescent="0.25">
      <c r="A121" s="116" t="s">
        <v>235</v>
      </c>
      <c r="B121" s="34"/>
      <c r="C121" s="34"/>
      <c r="D121" s="34"/>
    </row>
    <row r="122" spans="1:4" ht="15.75" thickBot="1" x14ac:dyDescent="0.25">
      <c r="A122" s="116" t="s">
        <v>236</v>
      </c>
      <c r="B122" s="34"/>
      <c r="C122" s="34"/>
      <c r="D122" s="34"/>
    </row>
    <row r="123" spans="1:4" ht="15.75" thickBot="1" x14ac:dyDescent="0.25">
      <c r="A123" s="116" t="s">
        <v>237</v>
      </c>
      <c r="B123" s="34"/>
      <c r="C123" s="34"/>
      <c r="D123" s="34"/>
    </row>
    <row r="124" spans="1:4" ht="15.75" thickBot="1" x14ac:dyDescent="0.25">
      <c r="A124" s="116" t="s">
        <v>238</v>
      </c>
      <c r="B124" s="34"/>
      <c r="C124" s="34"/>
      <c r="D124" s="34"/>
    </row>
    <row r="125" spans="1:4" ht="15.75" thickBot="1" x14ac:dyDescent="0.25">
      <c r="A125" s="116" t="s">
        <v>239</v>
      </c>
    </row>
    <row r="126" spans="1:4" ht="15.75" thickBot="1" x14ac:dyDescent="0.25">
      <c r="A126" s="116" t="s">
        <v>240</v>
      </c>
    </row>
    <row r="130" spans="1:1" ht="46.5" x14ac:dyDescent="0.2">
      <c r="A130" s="117" t="s">
        <v>244</v>
      </c>
    </row>
    <row r="131" spans="1:1" ht="15.75" x14ac:dyDescent="0.25">
      <c r="A131" s="118" t="s">
        <v>241</v>
      </c>
    </row>
    <row r="132" spans="1:1" ht="15.75" x14ac:dyDescent="0.25">
      <c r="A132" s="118" t="s">
        <v>242</v>
      </c>
    </row>
    <row r="133" spans="1:1" ht="15.75" x14ac:dyDescent="0.25">
      <c r="A133" s="118" t="s">
        <v>243</v>
      </c>
    </row>
  </sheetData>
  <phoneticPr fontId="3" type="noConversion"/>
  <pageMargins left="0.75" right="0.75" top="0" bottom="0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10</vt:i4>
      </vt:variant>
    </vt:vector>
  </HeadingPairs>
  <TitlesOfParts>
    <vt:vector size="18" baseType="lpstr">
      <vt:lpstr>SUMMARY</vt:lpstr>
      <vt:lpstr>Salaried Employees - 1</vt:lpstr>
      <vt:lpstr>Salaried Employees - 2</vt:lpstr>
      <vt:lpstr>Salaried Employees - 3</vt:lpstr>
      <vt:lpstr>Hourly Employees - 1</vt:lpstr>
      <vt:lpstr>Hourly Employees - 2</vt:lpstr>
      <vt:lpstr>Hourly Employees - 3</vt:lpstr>
      <vt:lpstr>TITLE CODES</vt:lpstr>
      <vt:lpstr>MONTHS</vt:lpstr>
      <vt:lpstr>'Hourly Employees - 1'!Print_Area</vt:lpstr>
      <vt:lpstr>'Hourly Employees - 2'!Print_Area</vt:lpstr>
      <vt:lpstr>'Hourly Employees - 3'!Print_Area</vt:lpstr>
      <vt:lpstr>'Salaried Employees - 1'!Print_Area</vt:lpstr>
      <vt:lpstr>'Salaried Employees - 2'!Print_Area</vt:lpstr>
      <vt:lpstr>'Salaried Employees - 3'!Print_Area</vt:lpstr>
      <vt:lpstr>SUMMARY!Print_Area</vt:lpstr>
      <vt:lpstr>'TITLE CODES'!Print_Area</vt:lpstr>
      <vt:lpstr>TitleCodes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Annette Cabrera</dc:creator>
  <cp:lastModifiedBy>Saenz, Natalia (DYCD)</cp:lastModifiedBy>
  <cp:lastPrinted>2017-10-20T14:18:32Z</cp:lastPrinted>
  <dcterms:created xsi:type="dcterms:W3CDTF">1999-11-18T16:38:35Z</dcterms:created>
  <dcterms:modified xsi:type="dcterms:W3CDTF">2026-04-13T14:06:08Z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2025-06-12T09:46:13Z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8087bebb-9bbd-4bd0-b857-99f22bca0e77</vt:lpwstr>
  </property>
  <property fmtid="{D5CDD505-2E9C-101B-9397-08002B2CF9AE}" pid="8" name="MSIP_Label_ebba276f-0474-4e48-a2bc-69b0eb22318c_ContentBits">
    <vt:lpwstr>0</vt:lpwstr>
  </property>
  <property fmtid="{D5CDD505-2E9C-101B-9397-08002B2CF9AE}" pid="9" name="MSIP_Label_ebba276f-0474-4e48-a2bc-69b0eb22318c_Tag">
    <vt:lpwstr>10, 3, 0, 1</vt:lpwstr>
  </property>
</Properties>
</file>