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260" yWindow="1485" windowWidth="15480" windowHeight="10335" tabRatio="740"/>
  </bookViews>
  <sheets>
    <sheet name="SUMMARY" sheetId="1" r:id="rId1"/>
    <sheet name="Salaried Employees" sheetId="2" r:id="rId2"/>
    <sheet name="Hourly Employees" sheetId="9" r:id="rId3"/>
    <sheet name="Seasonal Employees" sheetId="12" r:id="rId4"/>
    <sheet name="TITLE CODES" sheetId="7" r:id="rId5"/>
    <sheet name="Compatibility Report" sheetId="10" state="hidden" r:id="rId6"/>
  </sheets>
  <definedNames>
    <definedName name="_xlnm._FilterDatabase" localSheetId="0" hidden="1">SUMMARY!#REF!</definedName>
    <definedName name="MONTHS">'TITLE CODES'!$C$2</definedName>
    <definedName name="_xlnm.Print_Area" localSheetId="2">'Hourly Employees'!$A$1:$L$247</definedName>
    <definedName name="_xlnm.Print_Area" localSheetId="1">'Salaried Employees'!$A$1:$L$247</definedName>
    <definedName name="_xlnm.Print_Area" localSheetId="3">'Seasonal Employees'!$A$1:$L$247</definedName>
    <definedName name="_xlnm.Print_Area" localSheetId="0">SUMMARY!$A$2:$G$27</definedName>
    <definedName name="TitleCodes">'TITLE CODES'!#REF!</definedName>
  </definedNames>
  <calcPr calcId="145621"/>
</workbook>
</file>

<file path=xl/calcChain.xml><?xml version="1.0" encoding="utf-8"?>
<calcChain xmlns="http://schemas.openxmlformats.org/spreadsheetml/2006/main">
  <c r="F7" i="12" l="1"/>
  <c r="F7" i="9"/>
  <c r="B77" i="2" l="1"/>
  <c r="B78" i="2"/>
  <c r="B118" i="2"/>
  <c r="B119" i="2"/>
  <c r="B159" i="2"/>
  <c r="B160" i="2"/>
  <c r="B200" i="2"/>
  <c r="B201" i="2"/>
  <c r="B241" i="2"/>
  <c r="B242" i="2"/>
  <c r="B242" i="12"/>
  <c r="G240" i="12"/>
  <c r="G212" i="12"/>
  <c r="G210" i="12"/>
  <c r="C210" i="12"/>
  <c r="G209" i="12"/>
  <c r="C209" i="12"/>
  <c r="B201" i="12"/>
  <c r="G199" i="12"/>
  <c r="G171" i="12"/>
  <c r="G169" i="12"/>
  <c r="C169" i="12"/>
  <c r="G168" i="12"/>
  <c r="C168" i="12"/>
  <c r="B160" i="12"/>
  <c r="G158" i="12"/>
  <c r="G130" i="12"/>
  <c r="G128" i="12"/>
  <c r="C128" i="12"/>
  <c r="G127" i="12"/>
  <c r="C127" i="12"/>
  <c r="B119" i="12"/>
  <c r="G117" i="12"/>
  <c r="G89" i="12"/>
  <c r="G87" i="12"/>
  <c r="C87" i="12"/>
  <c r="G86" i="12"/>
  <c r="C86" i="12"/>
  <c r="B78" i="12"/>
  <c r="G76" i="12"/>
  <c r="G48" i="12"/>
  <c r="C46" i="12"/>
  <c r="G45" i="12"/>
  <c r="C45" i="12"/>
  <c r="G35" i="12"/>
  <c r="Q13" i="12" a="1"/>
  <c r="Q13" i="12" s="1"/>
  <c r="G7" i="12"/>
  <c r="G5" i="12"/>
  <c r="C5" i="12"/>
  <c r="G4" i="12"/>
  <c r="C4" i="12"/>
  <c r="G212" i="9"/>
  <c r="G171" i="9"/>
  <c r="G130" i="9"/>
  <c r="G89" i="9"/>
  <c r="G48" i="9"/>
  <c r="G7" i="9"/>
  <c r="G212" i="2"/>
  <c r="G171" i="2"/>
  <c r="G130" i="2"/>
  <c r="G89" i="2"/>
  <c r="G48" i="2"/>
  <c r="F212" i="2"/>
  <c r="F171" i="2"/>
  <c r="F130" i="2"/>
  <c r="F89" i="2"/>
  <c r="F48" i="2"/>
  <c r="G7" i="2"/>
  <c r="F7" i="2"/>
  <c r="Q14" i="12" l="1" a="1"/>
  <c r="Q14" i="12" s="1"/>
  <c r="Q15" i="12" s="1" a="1"/>
  <c r="Q15" i="12" s="1"/>
  <c r="R13" i="12"/>
  <c r="Q13" i="2" a="1"/>
  <c r="Q13" i="2" s="1"/>
  <c r="Q13" i="9" a="1"/>
  <c r="Q13" i="9" s="1"/>
  <c r="G35" i="2"/>
  <c r="G240" i="9"/>
  <c r="C4" i="9"/>
  <c r="B242" i="9"/>
  <c r="B201" i="9"/>
  <c r="B160" i="9"/>
  <c r="B119" i="9"/>
  <c r="B78" i="9"/>
  <c r="G76" i="9"/>
  <c r="G4" i="9"/>
  <c r="C5" i="9"/>
  <c r="G5" i="9"/>
  <c r="G35" i="9"/>
  <c r="G117" i="9"/>
  <c r="G158" i="9"/>
  <c r="G199" i="9"/>
  <c r="C45" i="9"/>
  <c r="G45" i="9"/>
  <c r="C46" i="9"/>
  <c r="G46" i="9"/>
  <c r="C86" i="9"/>
  <c r="G86" i="9"/>
  <c r="C87" i="9"/>
  <c r="G87" i="9"/>
  <c r="C127" i="9"/>
  <c r="G127" i="9"/>
  <c r="C128" i="9"/>
  <c r="G128" i="9"/>
  <c r="C168" i="9"/>
  <c r="G168" i="9"/>
  <c r="C169" i="9"/>
  <c r="G169" i="9"/>
  <c r="C209" i="9"/>
  <c r="G209" i="9"/>
  <c r="C210" i="9"/>
  <c r="G210" i="9"/>
  <c r="C46" i="2"/>
  <c r="C45" i="2"/>
  <c r="G210" i="2"/>
  <c r="G209" i="2"/>
  <c r="G169" i="2"/>
  <c r="G168" i="2"/>
  <c r="G128" i="2"/>
  <c r="G127" i="2"/>
  <c r="G86" i="2"/>
  <c r="G87" i="2"/>
  <c r="G46" i="2"/>
  <c r="G45" i="2"/>
  <c r="G5" i="2"/>
  <c r="G4" i="2"/>
  <c r="C5" i="2"/>
  <c r="C4" i="2"/>
  <c r="G240" i="2"/>
  <c r="G158" i="2"/>
  <c r="G117" i="2"/>
  <c r="G76" i="2"/>
  <c r="C210" i="2"/>
  <c r="C209" i="2"/>
  <c r="G199" i="2"/>
  <c r="C169" i="2"/>
  <c r="C168" i="2"/>
  <c r="C128" i="2"/>
  <c r="C127" i="2"/>
  <c r="C87" i="2"/>
  <c r="C86" i="2"/>
  <c r="I7" i="12" l="1"/>
  <c r="K7" i="12" s="1"/>
  <c r="Q16" i="12" a="1"/>
  <c r="Q16" i="12" s="1"/>
  <c r="Q17" i="12" s="1" a="1"/>
  <c r="Q17" i="12" s="1"/>
  <c r="R14" i="12" a="1"/>
  <c r="R14" i="12" s="1"/>
  <c r="R13" i="9"/>
  <c r="I7" i="9" s="1"/>
  <c r="K7" i="9" s="1"/>
  <c r="Q14" i="9" a="1"/>
  <c r="Q14" i="9" s="1"/>
  <c r="Q15" i="9" s="1" a="1"/>
  <c r="Q15" i="9" s="1"/>
  <c r="R13" i="2"/>
  <c r="Q14" i="2" a="1"/>
  <c r="Q14" i="2" s="1"/>
  <c r="Q18" i="12" l="1" a="1"/>
  <c r="Q18" i="12" s="1"/>
  <c r="Q19" i="12" s="1" a="1"/>
  <c r="Q19" i="12" s="1"/>
  <c r="I8" i="12"/>
  <c r="K8" i="12" s="1"/>
  <c r="R14" i="9" a="1"/>
  <c r="R14" i="9" s="1"/>
  <c r="I8" i="9" s="1"/>
  <c r="K8" i="9" s="1"/>
  <c r="Q16" i="9" a="1"/>
  <c r="Q16" i="9" s="1"/>
  <c r="I7" i="2"/>
  <c r="K7" i="2" s="1"/>
  <c r="Q15" i="2" a="1"/>
  <c r="Q15" i="2" s="1"/>
  <c r="Q20" i="12" l="1" a="1"/>
  <c r="Q20" i="12" s="1"/>
  <c r="Q21" i="12" s="1" a="1"/>
  <c r="Q21" i="12" s="1"/>
  <c r="Q17" i="9" a="1"/>
  <c r="Q17" i="9" s="1"/>
  <c r="Q16" i="2" a="1"/>
  <c r="Q16" i="2" s="1"/>
  <c r="Q22" i="12" l="1" a="1"/>
  <c r="Q22" i="12" s="1"/>
  <c r="Q18" i="9" a="1"/>
  <c r="Q18" i="9" s="1"/>
  <c r="Q19" i="9" s="1" a="1"/>
  <c r="Q19" i="9" s="1"/>
  <c r="Q17" i="2" a="1"/>
  <c r="Q17" i="2" s="1"/>
  <c r="Q18" i="2" s="1" a="1"/>
  <c r="Q18" i="2" s="1"/>
  <c r="Q19" i="2" s="1" a="1"/>
  <c r="Q19" i="2" s="1"/>
  <c r="Q23" i="12" l="1" a="1"/>
  <c r="Q23" i="12" s="1"/>
  <c r="Q20" i="9" a="1"/>
  <c r="Q20" i="9" s="1"/>
  <c r="Q21" i="9" s="1" a="1"/>
  <c r="Q21" i="9" s="1"/>
  <c r="Q20" i="2" a="1"/>
  <c r="Q20" i="2" s="1"/>
  <c r="Q24" i="12" l="1" a="1"/>
  <c r="Q24" i="12" s="1"/>
  <c r="Q22" i="9" a="1"/>
  <c r="Q22" i="9" s="1"/>
  <c r="Q23" i="9" s="1" a="1"/>
  <c r="Q23" i="9" s="1"/>
  <c r="Q21" i="2" a="1"/>
  <c r="Q21" i="2" s="1"/>
  <c r="Q25" i="12" l="1" a="1"/>
  <c r="Q25" i="12" s="1"/>
  <c r="Q26" i="12" s="1" a="1"/>
  <c r="Q26" i="12" s="1"/>
  <c r="Q27" i="12" s="1" a="1"/>
  <c r="Q27" i="12" s="1"/>
  <c r="Q28" i="12" s="1" a="1"/>
  <c r="Q28" i="12" s="1"/>
  <c r="Q29" i="12" s="1" a="1"/>
  <c r="Q29" i="12" s="1"/>
  <c r="Q30" i="12" s="1" a="1"/>
  <c r="Q30" i="12" s="1"/>
  <c r="Q31" i="12" s="1" a="1"/>
  <c r="Q31" i="12" s="1"/>
  <c r="Q32" i="12" s="1" a="1"/>
  <c r="Q32" i="12" s="1"/>
  <c r="Q33" i="12" s="1" a="1"/>
  <c r="Q33" i="12" s="1"/>
  <c r="Q34" i="12" s="1" a="1"/>
  <c r="Q34" i="12" s="1"/>
  <c r="Q35" i="12" s="1" a="1"/>
  <c r="Q35" i="12" s="1"/>
  <c r="Q36" i="12" s="1" a="1"/>
  <c r="Q36" i="12" s="1"/>
  <c r="Q37" i="12" s="1" a="1"/>
  <c r="Q37" i="12" s="1"/>
  <c r="Q38" i="12" s="1" a="1"/>
  <c r="Q38" i="12" s="1"/>
  <c r="Q39" i="12" s="1" a="1"/>
  <c r="Q39" i="12" s="1"/>
  <c r="Q40" i="12" s="1" a="1"/>
  <c r="Q40" i="12" s="1"/>
  <c r="Q41" i="12" s="1" a="1"/>
  <c r="Q41" i="12" s="1"/>
  <c r="Q42" i="12" s="1" a="1"/>
  <c r="Q42" i="12" s="1"/>
  <c r="Q43" i="12" s="1" a="1"/>
  <c r="Q43" i="12" s="1"/>
  <c r="Q44" i="12" s="1" a="1"/>
  <c r="Q44" i="12" s="1"/>
  <c r="Q45" i="12" s="1" a="1"/>
  <c r="Q45" i="12" s="1"/>
  <c r="Q46" i="12" s="1" a="1"/>
  <c r="Q46" i="12" s="1"/>
  <c r="Q47" i="12" s="1" a="1"/>
  <c r="Q47" i="12" s="1"/>
  <c r="Q48" i="12" s="1" a="1"/>
  <c r="Q48" i="12" s="1"/>
  <c r="Q49" i="12" s="1" a="1"/>
  <c r="Q49" i="12" s="1"/>
  <c r="Q50" i="12" s="1" a="1"/>
  <c r="Q50" i="12" s="1"/>
  <c r="Q51" i="12" s="1" a="1"/>
  <c r="Q51" i="12" s="1"/>
  <c r="Q52" i="12" s="1" a="1"/>
  <c r="Q52" i="12" s="1"/>
  <c r="Q53" i="12" s="1" a="1"/>
  <c r="Q53" i="12" s="1"/>
  <c r="Q54" i="12" s="1" a="1"/>
  <c r="Q54" i="12" s="1"/>
  <c r="Q55" i="12" s="1" a="1"/>
  <c r="Q55" i="12" s="1"/>
  <c r="Q56" i="12" s="1" a="1"/>
  <c r="Q56" i="12" s="1"/>
  <c r="Q57" i="12" s="1" a="1"/>
  <c r="Q57" i="12" s="1"/>
  <c r="Q58" i="12" s="1" a="1"/>
  <c r="Q58" i="12" s="1"/>
  <c r="Q59" i="12" s="1" a="1"/>
  <c r="Q59" i="12" s="1"/>
  <c r="Q60" i="12" s="1" a="1"/>
  <c r="Q60" i="12" s="1"/>
  <c r="Q61" i="12" s="1" a="1"/>
  <c r="Q61" i="12" s="1"/>
  <c r="Q62" i="12" s="1" a="1"/>
  <c r="Q62" i="12" s="1"/>
  <c r="Q63" i="12" s="1" a="1"/>
  <c r="Q63" i="12" s="1"/>
  <c r="Q64" i="12" s="1" a="1"/>
  <c r="Q64" i="12" s="1"/>
  <c r="Q65" i="12" s="1" a="1"/>
  <c r="Q65" i="12" s="1"/>
  <c r="Q66" i="12" s="1" a="1"/>
  <c r="Q66" i="12" s="1"/>
  <c r="Q67" i="12" s="1" a="1"/>
  <c r="Q67" i="12" s="1"/>
  <c r="Q68" i="12" s="1" a="1"/>
  <c r="Q68" i="12" s="1"/>
  <c r="Q69" i="12" s="1" a="1"/>
  <c r="Q69" i="12" s="1"/>
  <c r="Q70" i="12" s="1" a="1"/>
  <c r="Q70" i="12" s="1"/>
  <c r="Q71" i="12" s="1" a="1"/>
  <c r="Q71" i="12" s="1"/>
  <c r="Q72" i="12" s="1" a="1"/>
  <c r="Q72" i="12" s="1"/>
  <c r="Q73" i="12" s="1" a="1"/>
  <c r="Q73" i="12" s="1"/>
  <c r="Q74" i="12" s="1" a="1"/>
  <c r="Q74" i="12" s="1"/>
  <c r="Q75" i="12" s="1" a="1"/>
  <c r="Q75" i="12" s="1"/>
  <c r="Q76" i="12" s="1" a="1"/>
  <c r="Q76" i="12" s="1"/>
  <c r="Q77" i="12" s="1" a="1"/>
  <c r="Q77" i="12" s="1"/>
  <c r="Q78" i="12" s="1" a="1"/>
  <c r="Q78" i="12" s="1"/>
  <c r="Q79" i="12" s="1" a="1"/>
  <c r="Q79" i="12" s="1"/>
  <c r="Q80" i="12" s="1" a="1"/>
  <c r="Q80" i="12" s="1"/>
  <c r="Q81" i="12" s="1" a="1"/>
  <c r="Q81" i="12" s="1"/>
  <c r="Q82" i="12" s="1" a="1"/>
  <c r="Q82" i="12" s="1"/>
  <c r="Q83" i="12" s="1" a="1"/>
  <c r="Q83" i="12" s="1"/>
  <c r="Q84" i="12" s="1" a="1"/>
  <c r="Q84" i="12" s="1"/>
  <c r="Q85" i="12" s="1" a="1"/>
  <c r="Q85" i="12" s="1"/>
  <c r="Q86" i="12" s="1" a="1"/>
  <c r="Q86" i="12" s="1"/>
  <c r="Q87" i="12" s="1" a="1"/>
  <c r="Q87" i="12" s="1"/>
  <c r="Q88" i="12" s="1" a="1"/>
  <c r="Q88" i="12" s="1"/>
  <c r="Q89" i="12" s="1" a="1"/>
  <c r="Q89" i="12" s="1"/>
  <c r="Q90" i="12" s="1" a="1"/>
  <c r="Q90" i="12" s="1"/>
  <c r="Q91" i="12" s="1" a="1"/>
  <c r="Q91" i="12" s="1"/>
  <c r="Q92" i="12" s="1" a="1"/>
  <c r="Q92" i="12" s="1"/>
  <c r="Q93" i="12" s="1" a="1"/>
  <c r="Q93" i="12" s="1"/>
  <c r="Q94" i="12" s="1" a="1"/>
  <c r="Q94" i="12" s="1"/>
  <c r="Q95" i="12" s="1" a="1"/>
  <c r="Q95" i="12" s="1"/>
  <c r="Q96" i="12" s="1" a="1"/>
  <c r="Q96" i="12" s="1"/>
  <c r="Q97" i="12" s="1" a="1"/>
  <c r="Q97" i="12" s="1"/>
  <c r="Q98" i="12" s="1" a="1"/>
  <c r="Q98" i="12" s="1"/>
  <c r="Q99" i="12" s="1" a="1"/>
  <c r="Q99" i="12" s="1"/>
  <c r="Q100" i="12" s="1" a="1"/>
  <c r="Q100" i="12" s="1"/>
  <c r="Q101" i="12" s="1" a="1"/>
  <c r="Q101" i="12" s="1"/>
  <c r="Q102" i="12" s="1" a="1"/>
  <c r="Q102" i="12" s="1"/>
  <c r="Q103" i="12" s="1" a="1"/>
  <c r="Q103" i="12" s="1"/>
  <c r="Q104" i="12" s="1" a="1"/>
  <c r="Q104" i="12" s="1"/>
  <c r="Q105" i="12" s="1" a="1"/>
  <c r="Q105" i="12" s="1"/>
  <c r="Q106" i="12" s="1" a="1"/>
  <c r="Q106" i="12" s="1"/>
  <c r="Q107" i="12" s="1" a="1"/>
  <c r="Q107" i="12" s="1"/>
  <c r="Q108" i="12" s="1" a="1"/>
  <c r="Q108" i="12" s="1"/>
  <c r="Q109" i="12" s="1" a="1"/>
  <c r="Q109" i="12" s="1"/>
  <c r="Q110" i="12" s="1" a="1"/>
  <c r="Q110" i="12" s="1"/>
  <c r="Q111" i="12" s="1" a="1"/>
  <c r="Q111" i="12" s="1"/>
  <c r="Q112" i="12" s="1" a="1"/>
  <c r="Q112" i="12" s="1"/>
  <c r="Q113" i="12" s="1" a="1"/>
  <c r="Q113" i="12" s="1"/>
  <c r="Q114" i="12" s="1" a="1"/>
  <c r="Q114" i="12" s="1"/>
  <c r="Q115" i="12" s="1" a="1"/>
  <c r="Q115" i="12" s="1"/>
  <c r="Q116" i="12" s="1" a="1"/>
  <c r="Q116" i="12" s="1"/>
  <c r="Q117" i="12" s="1" a="1"/>
  <c r="Q117" i="12" s="1"/>
  <c r="Q118" i="12" s="1" a="1"/>
  <c r="Q118" i="12" s="1"/>
  <c r="Q119" i="12" s="1" a="1"/>
  <c r="Q119" i="12" s="1"/>
  <c r="Q120" i="12" s="1" a="1"/>
  <c r="Q120" i="12" s="1"/>
  <c r="Q121" i="12" s="1" a="1"/>
  <c r="Q121" i="12" s="1"/>
  <c r="Q122" i="12" s="1" a="1"/>
  <c r="Q122" i="12" s="1"/>
  <c r="Q123" i="12" s="1" a="1"/>
  <c r="Q123" i="12" s="1"/>
  <c r="Q124" i="12" s="1" a="1"/>
  <c r="Q124" i="12" s="1"/>
  <c r="Q125" i="12" s="1" a="1"/>
  <c r="Q125" i="12" s="1"/>
  <c r="Q126" i="12" s="1" a="1"/>
  <c r="Q126" i="12" s="1"/>
  <c r="Q127" i="12" s="1" a="1"/>
  <c r="Q127" i="12" s="1"/>
  <c r="Q128" i="12" s="1" a="1"/>
  <c r="Q128" i="12" s="1"/>
  <c r="Q129" i="12" s="1" a="1"/>
  <c r="Q129" i="12" s="1"/>
  <c r="Q130" i="12" s="1" a="1"/>
  <c r="Q130" i="12" s="1"/>
  <c r="Q131" i="12" s="1" a="1"/>
  <c r="Q131" i="12" s="1"/>
  <c r="Q132" i="12" s="1" a="1"/>
  <c r="Q132" i="12" s="1"/>
  <c r="Q133" i="12" s="1" a="1"/>
  <c r="Q133" i="12" s="1"/>
  <c r="Q134" i="12" s="1" a="1"/>
  <c r="Q134" i="12" s="1"/>
  <c r="Q135" i="12" s="1" a="1"/>
  <c r="Q135" i="12" s="1"/>
  <c r="Q136" i="12" s="1" a="1"/>
  <c r="Q136" i="12" s="1"/>
  <c r="Q137" i="12" s="1" a="1"/>
  <c r="Q137" i="12" s="1"/>
  <c r="Q138" i="12" s="1" a="1"/>
  <c r="Q138" i="12" s="1"/>
  <c r="Q139" i="12" s="1" a="1"/>
  <c r="Q139" i="12" s="1"/>
  <c r="Q140" i="12" s="1" a="1"/>
  <c r="Q140" i="12" s="1"/>
  <c r="Q141" i="12" s="1" a="1"/>
  <c r="Q141" i="12" s="1"/>
  <c r="Q142" i="12" s="1" a="1"/>
  <c r="Q142" i="12" s="1"/>
  <c r="Q143" i="12" s="1" a="1"/>
  <c r="Q143" i="12" s="1"/>
  <c r="Q144" i="12" s="1" a="1"/>
  <c r="Q144" i="12" s="1"/>
  <c r="Q24" i="9" a="1"/>
  <c r="Q24" i="9" s="1"/>
  <c r="Q25" i="9" s="1" a="1"/>
  <c r="Q25" i="9" s="1"/>
  <c r="Q26" i="9" s="1" a="1"/>
  <c r="Q26" i="9" s="1"/>
  <c r="Q22" i="2" a="1"/>
  <c r="Q22" i="2" s="1"/>
  <c r="R15" i="12" l="1" a="1"/>
  <c r="R15" i="12" s="1"/>
  <c r="I9" i="12" s="1"/>
  <c r="K9" i="12" s="1"/>
  <c r="Q27" i="9" a="1"/>
  <c r="Q27" i="9" s="1"/>
  <c r="Q28" i="9" s="1" a="1"/>
  <c r="Q28" i="9" s="1"/>
  <c r="Q29" i="9" s="1" a="1"/>
  <c r="Q29" i="9" s="1"/>
  <c r="Q30" i="9" s="1" a="1"/>
  <c r="Q30" i="9" s="1"/>
  <c r="Q31" i="9" s="1" a="1"/>
  <c r="Q31" i="9" s="1"/>
  <c r="Q32" i="9" s="1" a="1"/>
  <c r="Q32" i="9" s="1"/>
  <c r="Q33" i="9" s="1" a="1"/>
  <c r="Q33" i="9" s="1"/>
  <c r="Q34" i="9" s="1" a="1"/>
  <c r="Q34" i="9" s="1"/>
  <c r="Q35" i="9" s="1" a="1"/>
  <c r="Q35" i="9" s="1"/>
  <c r="Q36" i="9" s="1" a="1"/>
  <c r="Q36" i="9" s="1"/>
  <c r="Q37" i="9" s="1" a="1"/>
  <c r="Q37" i="9" s="1"/>
  <c r="Q38" i="9" s="1" a="1"/>
  <c r="Q38" i="9" s="1"/>
  <c r="Q39" i="9" s="1" a="1"/>
  <c r="Q39" i="9" s="1"/>
  <c r="Q40" i="9" s="1" a="1"/>
  <c r="Q40" i="9" s="1"/>
  <c r="Q41" i="9" s="1" a="1"/>
  <c r="Q41" i="9" s="1"/>
  <c r="Q42" i="9" s="1" a="1"/>
  <c r="Q42" i="9" s="1"/>
  <c r="Q43" i="9" s="1" a="1"/>
  <c r="Q43" i="9" s="1"/>
  <c r="Q44" i="9" s="1" a="1"/>
  <c r="Q44" i="9" s="1"/>
  <c r="Q45" i="9" s="1" a="1"/>
  <c r="Q45" i="9" s="1"/>
  <c r="Q46" i="9" s="1" a="1"/>
  <c r="Q46" i="9" s="1"/>
  <c r="Q47" i="9" s="1" a="1"/>
  <c r="Q47" i="9" s="1"/>
  <c r="Q48" i="9" s="1" a="1"/>
  <c r="Q48" i="9" s="1"/>
  <c r="Q49" i="9" s="1" a="1"/>
  <c r="Q49" i="9" s="1"/>
  <c r="Q50" i="9" s="1" a="1"/>
  <c r="Q50" i="9" s="1"/>
  <c r="Q51" i="9" s="1" a="1"/>
  <c r="Q51" i="9" s="1"/>
  <c r="Q52" i="9" s="1" a="1"/>
  <c r="Q52" i="9" s="1"/>
  <c r="Q53" i="9" s="1" a="1"/>
  <c r="Q53" i="9" s="1"/>
  <c r="Q54" i="9" s="1" a="1"/>
  <c r="Q54" i="9" s="1"/>
  <c r="Q55" i="9" s="1" a="1"/>
  <c r="Q55" i="9" s="1"/>
  <c r="Q56" i="9" s="1" a="1"/>
  <c r="Q56" i="9" s="1"/>
  <c r="Q57" i="9" s="1" a="1"/>
  <c r="Q57" i="9" s="1"/>
  <c r="Q58" i="9" s="1" a="1"/>
  <c r="Q58" i="9" s="1"/>
  <c r="Q59" i="9" s="1" a="1"/>
  <c r="Q59" i="9" s="1"/>
  <c r="Q60" i="9" s="1" a="1"/>
  <c r="Q60" i="9" s="1"/>
  <c r="Q61" i="9" s="1" a="1"/>
  <c r="Q61" i="9" s="1"/>
  <c r="Q62" i="9" s="1" a="1"/>
  <c r="Q62" i="9" s="1"/>
  <c r="Q63" i="9" s="1" a="1"/>
  <c r="Q63" i="9" s="1"/>
  <c r="Q64" i="9" s="1" a="1"/>
  <c r="Q64" i="9" s="1"/>
  <c r="Q65" i="9" s="1" a="1"/>
  <c r="Q65" i="9" s="1"/>
  <c r="Q66" i="9" s="1" a="1"/>
  <c r="Q66" i="9" s="1"/>
  <c r="Q67" i="9" s="1" a="1"/>
  <c r="Q67" i="9" s="1"/>
  <c r="Q68" i="9" s="1" a="1"/>
  <c r="Q68" i="9" s="1"/>
  <c r="Q69" i="9" s="1" a="1"/>
  <c r="Q69" i="9" s="1"/>
  <c r="Q70" i="9" s="1" a="1"/>
  <c r="Q70" i="9" s="1"/>
  <c r="Q71" i="9" s="1" a="1"/>
  <c r="Q71" i="9" s="1"/>
  <c r="Q72" i="9" s="1" a="1"/>
  <c r="Q72" i="9" s="1"/>
  <c r="Q73" i="9" s="1" a="1"/>
  <c r="Q73" i="9" s="1"/>
  <c r="Q74" i="9" s="1" a="1"/>
  <c r="Q74" i="9" s="1"/>
  <c r="Q75" i="9" s="1" a="1"/>
  <c r="Q75" i="9" s="1"/>
  <c r="Q76" i="9" s="1" a="1"/>
  <c r="Q76" i="9" s="1"/>
  <c r="Q77" i="9" s="1" a="1"/>
  <c r="Q77" i="9" s="1"/>
  <c r="Q78" i="9" s="1" a="1"/>
  <c r="Q78" i="9" s="1"/>
  <c r="Q79" i="9" s="1" a="1"/>
  <c r="Q79" i="9" s="1"/>
  <c r="Q80" i="9" s="1" a="1"/>
  <c r="Q80" i="9" s="1"/>
  <c r="Q81" i="9" s="1" a="1"/>
  <c r="Q81" i="9" s="1"/>
  <c r="Q82" i="9" s="1" a="1"/>
  <c r="Q82" i="9" s="1"/>
  <c r="Q83" i="9" s="1" a="1"/>
  <c r="Q83" i="9" s="1"/>
  <c r="Q84" i="9" s="1" a="1"/>
  <c r="Q84" i="9" s="1"/>
  <c r="Q85" i="9" s="1" a="1"/>
  <c r="Q85" i="9" s="1"/>
  <c r="Q86" i="9" s="1" a="1"/>
  <c r="Q86" i="9" s="1"/>
  <c r="Q87" i="9" s="1" a="1"/>
  <c r="Q87" i="9" s="1"/>
  <c r="Q88" i="9" s="1" a="1"/>
  <c r="Q88" i="9" s="1"/>
  <c r="Q89" i="9" s="1" a="1"/>
  <c r="Q89" i="9" s="1"/>
  <c r="Q90" i="9" s="1" a="1"/>
  <c r="Q90" i="9" s="1"/>
  <c r="Q91" i="9" s="1" a="1"/>
  <c r="Q91" i="9" s="1"/>
  <c r="Q92" i="9" s="1" a="1"/>
  <c r="Q92" i="9" s="1"/>
  <c r="Q93" i="9" s="1" a="1"/>
  <c r="Q93" i="9" s="1"/>
  <c r="Q94" i="9" s="1" a="1"/>
  <c r="Q94" i="9" s="1"/>
  <c r="Q23" i="2" a="1"/>
  <c r="Q23" i="2" s="1"/>
  <c r="Q24" i="2" s="1" a="1"/>
  <c r="Q24" i="2" s="1"/>
  <c r="Q25" i="2" s="1" a="1"/>
  <c r="Q25" i="2" s="1"/>
  <c r="Q26" i="2" s="1" a="1"/>
  <c r="Q26" i="2" s="1"/>
  <c r="Q27" i="2" s="1" a="1"/>
  <c r="Q27" i="2" s="1"/>
  <c r="Q28" i="2" s="1" a="1"/>
  <c r="Q28" i="2" s="1"/>
  <c r="Q29" i="2" s="1" a="1"/>
  <c r="Q29" i="2" s="1"/>
  <c r="Q30" i="2" s="1" a="1"/>
  <c r="Q30" i="2" s="1"/>
  <c r="Q31" i="2" s="1" a="1"/>
  <c r="Q31" i="2" s="1"/>
  <c r="Q32" i="2" s="1" a="1"/>
  <c r="Q32" i="2" s="1"/>
  <c r="Q33" i="2" s="1" a="1"/>
  <c r="Q33" i="2" s="1"/>
  <c r="Q34" i="2" s="1" a="1"/>
  <c r="Q34" i="2" s="1"/>
  <c r="Q35" i="2" s="1" a="1"/>
  <c r="Q35" i="2" s="1"/>
  <c r="Q36" i="2" s="1" a="1"/>
  <c r="Q36" i="2" s="1"/>
  <c r="Q37" i="2" s="1" a="1"/>
  <c r="Q37" i="2" s="1"/>
  <c r="Q38" i="2" s="1" a="1"/>
  <c r="Q38" i="2" s="1"/>
  <c r="Q39" i="2" s="1" a="1"/>
  <c r="Q39" i="2" s="1"/>
  <c r="Q40" i="2" s="1" a="1"/>
  <c r="Q40" i="2" s="1"/>
  <c r="Q41" i="2" s="1" a="1"/>
  <c r="Q41" i="2" s="1"/>
  <c r="Q42" i="2" s="1" a="1"/>
  <c r="Q42" i="2" s="1"/>
  <c r="Q43" i="2" s="1" a="1"/>
  <c r="Q43" i="2" s="1"/>
  <c r="Q44" i="2" s="1" a="1"/>
  <c r="Q44" i="2" s="1"/>
  <c r="Q45" i="2" s="1" a="1"/>
  <c r="Q45" i="2" s="1"/>
  <c r="Q46" i="2" s="1" a="1"/>
  <c r="Q46" i="2" s="1"/>
  <c r="Q47" i="2" s="1" a="1"/>
  <c r="Q47" i="2" s="1"/>
  <c r="Q48" i="2" s="1" a="1"/>
  <c r="Q48" i="2" s="1"/>
  <c r="Q49" i="2" s="1" a="1"/>
  <c r="Q49" i="2" s="1"/>
  <c r="Q50" i="2" s="1" a="1"/>
  <c r="Q50" i="2" s="1"/>
  <c r="Q51" i="2" s="1" a="1"/>
  <c r="Q51" i="2" s="1"/>
  <c r="Q52" i="2" s="1" a="1"/>
  <c r="Q52" i="2" s="1"/>
  <c r="Q53" i="2" s="1" a="1"/>
  <c r="Q53" i="2" s="1"/>
  <c r="Q54" i="2" s="1" a="1"/>
  <c r="Q54" i="2" s="1"/>
  <c r="Q55" i="2" s="1" a="1"/>
  <c r="Q55" i="2" s="1"/>
  <c r="Q56" i="2" s="1" a="1"/>
  <c r="Q56" i="2" s="1"/>
  <c r="Q57" i="2" s="1" a="1"/>
  <c r="Q57" i="2" s="1"/>
  <c r="Q58" i="2" s="1" a="1"/>
  <c r="Q58" i="2" s="1"/>
  <c r="Q59" i="2" s="1" a="1"/>
  <c r="Q59" i="2" s="1"/>
  <c r="Q60" i="2" s="1" a="1"/>
  <c r="Q60" i="2" s="1"/>
  <c r="Q61" i="2" s="1" a="1"/>
  <c r="Q61" i="2" s="1"/>
  <c r="Q62" i="2" s="1" a="1"/>
  <c r="Q62" i="2" s="1"/>
  <c r="Q63" i="2" s="1" a="1"/>
  <c r="Q63" i="2" s="1"/>
  <c r="Q64" i="2" s="1" a="1"/>
  <c r="Q64" i="2" s="1"/>
  <c r="Q65" i="2" s="1" a="1"/>
  <c r="Q65" i="2" s="1"/>
  <c r="Q66" i="2" s="1" a="1"/>
  <c r="Q66" i="2" s="1"/>
  <c r="Q67" i="2" s="1" a="1"/>
  <c r="Q67" i="2" s="1"/>
  <c r="Q68" i="2" s="1" a="1"/>
  <c r="Q68" i="2" s="1"/>
  <c r="Q69" i="2" s="1" a="1"/>
  <c r="Q69" i="2" s="1"/>
  <c r="Q70" i="2" s="1" a="1"/>
  <c r="Q70" i="2" s="1"/>
  <c r="Q71" i="2" s="1" a="1"/>
  <c r="Q71" i="2" s="1"/>
  <c r="Q72" i="2" s="1" a="1"/>
  <c r="Q72" i="2" s="1"/>
  <c r="Q73" i="2" s="1" a="1"/>
  <c r="Q73" i="2" s="1"/>
  <c r="Q74" i="2" s="1" a="1"/>
  <c r="Q74" i="2" s="1"/>
  <c r="Q75" i="2" s="1" a="1"/>
  <c r="Q75" i="2" s="1"/>
  <c r="Q76" i="2" s="1" a="1"/>
  <c r="Q76" i="2" s="1"/>
  <c r="Q77" i="2" s="1" a="1"/>
  <c r="Q77" i="2" s="1"/>
  <c r="Q78" i="2" s="1" a="1"/>
  <c r="Q78" i="2" s="1"/>
  <c r="Q79" i="2" s="1" a="1"/>
  <c r="Q79" i="2" s="1"/>
  <c r="Q80" i="2" s="1" a="1"/>
  <c r="Q80" i="2" s="1"/>
  <c r="Q81" i="2" s="1" a="1"/>
  <c r="Q81" i="2" s="1"/>
  <c r="Q82" i="2" s="1" a="1"/>
  <c r="Q82" i="2" s="1"/>
  <c r="Q83" i="2" s="1" a="1"/>
  <c r="Q83" i="2" s="1"/>
  <c r="Q84" i="2" s="1" a="1"/>
  <c r="Q84" i="2" s="1"/>
  <c r="Q85" i="2" s="1" a="1"/>
  <c r="Q85" i="2" s="1"/>
  <c r="Q86" i="2" s="1" a="1"/>
  <c r="Q86" i="2" s="1"/>
  <c r="Q87" i="2" s="1" a="1"/>
  <c r="Q87" i="2" s="1"/>
  <c r="Q88" i="2" s="1" a="1"/>
  <c r="Q88" i="2" s="1"/>
  <c r="Q89" i="2" s="1" a="1"/>
  <c r="Q89" i="2" s="1"/>
  <c r="Q90" i="2" s="1" a="1"/>
  <c r="Q90" i="2" s="1"/>
  <c r="Q91" i="2" s="1" a="1"/>
  <c r="Q91" i="2" s="1"/>
  <c r="Q92" i="2" s="1" a="1"/>
  <c r="Q92" i="2" s="1"/>
  <c r="Q93" i="2" s="1" a="1"/>
  <c r="Q93" i="2" s="1"/>
  <c r="Q94" i="2" s="1" a="1"/>
  <c r="Q94" i="2" s="1"/>
  <c r="Q95" i="2" s="1" a="1"/>
  <c r="Q95" i="2" s="1"/>
  <c r="Q96" i="2" s="1" a="1"/>
  <c r="Q96" i="2" s="1"/>
  <c r="Q97" i="2" s="1" a="1"/>
  <c r="Q97" i="2" s="1"/>
  <c r="Q98" i="2" s="1" a="1"/>
  <c r="Q98" i="2" s="1"/>
  <c r="Q99" i="2" s="1" a="1"/>
  <c r="Q99" i="2" s="1"/>
  <c r="Q100" i="2" s="1" a="1"/>
  <c r="Q100" i="2" s="1"/>
  <c r="Q101" i="2" s="1" a="1"/>
  <c r="Q101" i="2" s="1"/>
  <c r="Q102" i="2" s="1" a="1"/>
  <c r="Q102" i="2" s="1"/>
  <c r="Q103" i="2" s="1" a="1"/>
  <c r="Q103" i="2" s="1"/>
  <c r="Q104" i="2" s="1" a="1"/>
  <c r="Q104" i="2" s="1"/>
  <c r="Q105" i="2" s="1" a="1"/>
  <c r="Q105" i="2" s="1"/>
  <c r="Q106" i="2" s="1" a="1"/>
  <c r="Q106" i="2" s="1"/>
  <c r="Q107" i="2" s="1" a="1"/>
  <c r="Q107" i="2" s="1"/>
  <c r="Q108" i="2" s="1" a="1"/>
  <c r="Q108" i="2" s="1"/>
  <c r="Q109" i="2" s="1" a="1"/>
  <c r="Q109" i="2" s="1"/>
  <c r="Q110" i="2" s="1" a="1"/>
  <c r="Q110" i="2" s="1"/>
  <c r="Q111" i="2" s="1" a="1"/>
  <c r="Q111" i="2" s="1"/>
  <c r="Q112" i="2" s="1" a="1"/>
  <c r="Q112" i="2" s="1"/>
  <c r="Q113" i="2" s="1" a="1"/>
  <c r="Q113" i="2" s="1"/>
  <c r="Q114" i="2" s="1" a="1"/>
  <c r="Q114" i="2" s="1"/>
  <c r="Q115" i="2" s="1" a="1"/>
  <c r="Q115" i="2" s="1"/>
  <c r="Q116" i="2" s="1" a="1"/>
  <c r="Q116" i="2" s="1"/>
  <c r="Q117" i="2" s="1" a="1"/>
  <c r="Q117" i="2" s="1"/>
  <c r="Q118" i="2" s="1" a="1"/>
  <c r="Q118" i="2" s="1"/>
  <c r="Q119" i="2" s="1" a="1"/>
  <c r="Q119" i="2" s="1"/>
  <c r="Q120" i="2" s="1" a="1"/>
  <c r="Q120" i="2" s="1"/>
  <c r="Q121" i="2" s="1" a="1"/>
  <c r="Q121" i="2" s="1"/>
  <c r="Q122" i="2" s="1" a="1"/>
  <c r="Q122" i="2" s="1"/>
  <c r="Q123" i="2" s="1" a="1"/>
  <c r="Q123" i="2" s="1"/>
  <c r="Q124" i="2" s="1" a="1"/>
  <c r="Q124" i="2" s="1"/>
  <c r="Q125" i="2" s="1" a="1"/>
  <c r="Q125" i="2" s="1"/>
  <c r="Q126" i="2" s="1" a="1"/>
  <c r="Q126" i="2" s="1"/>
  <c r="Q127" i="2" s="1" a="1"/>
  <c r="Q127" i="2" s="1"/>
  <c r="Q128" i="2" s="1" a="1"/>
  <c r="Q128" i="2" s="1"/>
  <c r="Q129" i="2" s="1" a="1"/>
  <c r="Q129" i="2" s="1"/>
  <c r="Q130" i="2" s="1" a="1"/>
  <c r="Q130" i="2" s="1"/>
  <c r="Q131" i="2" s="1" a="1"/>
  <c r="Q131" i="2" s="1"/>
  <c r="Q132" i="2" s="1" a="1"/>
  <c r="Q132" i="2" s="1"/>
  <c r="Q133" i="2" s="1" a="1"/>
  <c r="Q133" i="2" s="1"/>
  <c r="Q134" i="2" s="1" a="1"/>
  <c r="Q134" i="2" s="1"/>
  <c r="Q135" i="2" s="1" a="1"/>
  <c r="Q135" i="2" s="1"/>
  <c r="Q136" i="2" s="1" a="1"/>
  <c r="Q136" i="2" s="1"/>
  <c r="Q137" i="2" s="1" a="1"/>
  <c r="Q137" i="2" s="1"/>
  <c r="Q138" i="2" s="1" a="1"/>
  <c r="Q138" i="2" s="1"/>
  <c r="Q139" i="2" s="1" a="1"/>
  <c r="Q139" i="2" s="1"/>
  <c r="Q140" i="2" s="1" a="1"/>
  <c r="Q140" i="2" s="1"/>
  <c r="Q141" i="2" s="1" a="1"/>
  <c r="Q141" i="2" s="1"/>
  <c r="Q142" i="2" s="1" a="1"/>
  <c r="Q142" i="2" s="1"/>
  <c r="Q143" i="2" s="1" a="1"/>
  <c r="Q143" i="2" s="1"/>
  <c r="Q144" i="2" s="1" a="1"/>
  <c r="Q144" i="2" s="1"/>
  <c r="R14" i="2" s="1" a="1"/>
  <c r="R14" i="2" s="1"/>
  <c r="R16" i="12" l="1" a="1"/>
  <c r="R16" i="12" s="1"/>
  <c r="I10" i="12" s="1"/>
  <c r="K10" i="12" s="1"/>
  <c r="Q95" i="9" a="1"/>
  <c r="Q95" i="9" s="1"/>
  <c r="Q96" i="9" s="1" a="1"/>
  <c r="Q96" i="9" s="1"/>
  <c r="Q97" i="9" s="1" a="1"/>
  <c r="Q97" i="9" s="1"/>
  <c r="Q98" i="9" s="1" a="1"/>
  <c r="Q98" i="9" s="1"/>
  <c r="Q99" i="9" s="1" a="1"/>
  <c r="Q99" i="9" s="1"/>
  <c r="Q100" i="9" s="1" a="1"/>
  <c r="Q100" i="9" s="1"/>
  <c r="Q101" i="9" s="1" a="1"/>
  <c r="Q101" i="9" s="1"/>
  <c r="Q102" i="9" s="1" a="1"/>
  <c r="Q102" i="9" s="1"/>
  <c r="Q103" i="9" s="1" a="1"/>
  <c r="Q103" i="9" s="1"/>
  <c r="Q104" i="9" s="1" a="1"/>
  <c r="Q104" i="9" s="1"/>
  <c r="Q105" i="9" s="1" a="1"/>
  <c r="Q105" i="9" s="1"/>
  <c r="Q106" i="9" s="1" a="1"/>
  <c r="Q106" i="9" s="1"/>
  <c r="Q107" i="9" s="1" a="1"/>
  <c r="Q107" i="9" s="1"/>
  <c r="Q108" i="9" s="1" a="1"/>
  <c r="Q108" i="9" s="1"/>
  <c r="Q109" i="9" s="1" a="1"/>
  <c r="Q109" i="9" s="1"/>
  <c r="Q110" i="9" s="1" a="1"/>
  <c r="Q110" i="9" s="1"/>
  <c r="Q111" i="9" s="1" a="1"/>
  <c r="Q111" i="9" s="1"/>
  <c r="Q112" i="9" s="1" a="1"/>
  <c r="Q112" i="9" s="1"/>
  <c r="Q113" i="9" s="1" a="1"/>
  <c r="Q113" i="9" s="1"/>
  <c r="Q114" i="9" s="1" a="1"/>
  <c r="Q114" i="9" s="1"/>
  <c r="Q115" i="9" s="1" a="1"/>
  <c r="Q115" i="9" s="1"/>
  <c r="Q116" i="9" s="1" a="1"/>
  <c r="Q116" i="9" s="1"/>
  <c r="Q117" i="9" s="1" a="1"/>
  <c r="Q117" i="9" s="1"/>
  <c r="Q118" i="9" s="1" a="1"/>
  <c r="Q118" i="9" s="1"/>
  <c r="Q119" i="9" s="1" a="1"/>
  <c r="Q119" i="9" s="1"/>
  <c r="Q120" i="9" s="1" a="1"/>
  <c r="Q120" i="9" s="1"/>
  <c r="Q121" i="9" s="1" a="1"/>
  <c r="Q121" i="9" s="1"/>
  <c r="Q122" i="9" s="1" a="1"/>
  <c r="Q122" i="9" s="1"/>
  <c r="Q123" i="9" s="1" a="1"/>
  <c r="Q123" i="9" s="1"/>
  <c r="Q124" i="9" s="1" a="1"/>
  <c r="Q124" i="9" s="1"/>
  <c r="Q125" i="9" s="1" a="1"/>
  <c r="Q125" i="9" s="1"/>
  <c r="Q126" i="9" s="1" a="1"/>
  <c r="Q126" i="9" s="1"/>
  <c r="Q127" i="9" s="1" a="1"/>
  <c r="Q127" i="9" s="1"/>
  <c r="Q128" i="9" s="1" a="1"/>
  <c r="Q128" i="9" s="1"/>
  <c r="Q129" i="9" s="1" a="1"/>
  <c r="Q129" i="9" s="1"/>
  <c r="Q130" i="9" s="1" a="1"/>
  <c r="Q130" i="9" s="1"/>
  <c r="Q131" i="9" s="1" a="1"/>
  <c r="Q131" i="9" s="1"/>
  <c r="Q132" i="9" s="1" a="1"/>
  <c r="Q132" i="9" s="1"/>
  <c r="Q133" i="9" s="1" a="1"/>
  <c r="Q133" i="9" s="1"/>
  <c r="Q134" i="9" s="1" a="1"/>
  <c r="Q134" i="9" s="1"/>
  <c r="Q135" i="9" s="1" a="1"/>
  <c r="Q135" i="9" s="1"/>
  <c r="Q136" i="9" s="1" a="1"/>
  <c r="Q136" i="9" s="1"/>
  <c r="Q137" i="9" s="1" a="1"/>
  <c r="Q137" i="9" s="1"/>
  <c r="Q138" i="9" s="1" a="1"/>
  <c r="Q138" i="9" s="1"/>
  <c r="Q139" i="9" s="1" a="1"/>
  <c r="Q139" i="9" s="1"/>
  <c r="Q140" i="9" s="1" a="1"/>
  <c r="Q140" i="9" s="1"/>
  <c r="Q141" i="9" s="1" a="1"/>
  <c r="Q141" i="9" s="1"/>
  <c r="Q142" i="9" s="1" a="1"/>
  <c r="Q142" i="9" s="1"/>
  <c r="Q143" i="9" s="1" a="1"/>
  <c r="Q143" i="9" s="1"/>
  <c r="Q144" i="9" s="1" a="1"/>
  <c r="Q144" i="9" s="1"/>
  <c r="R15" i="9" s="1" a="1"/>
  <c r="R15" i="9" s="1"/>
  <c r="I8" i="2"/>
  <c r="K8" i="2" s="1"/>
  <c r="R15" i="2" a="1"/>
  <c r="R15" i="2" s="1"/>
  <c r="I9" i="2" s="1"/>
  <c r="K9" i="2" s="1"/>
  <c r="R17" i="12" l="1" a="1"/>
  <c r="R17" i="12" s="1"/>
  <c r="I11" i="12" s="1"/>
  <c r="K11" i="12" s="1"/>
  <c r="I9" i="9"/>
  <c r="K9" i="9" s="1"/>
  <c r="R16" i="9" a="1"/>
  <c r="R16" i="9" s="1"/>
  <c r="I10" i="9" s="1"/>
  <c r="K10" i="9" s="1"/>
  <c r="R16" i="2" a="1"/>
  <c r="R16" i="2" s="1"/>
  <c r="I10" i="2" s="1"/>
  <c r="K10" i="2" s="1"/>
  <c r="R18" i="12" l="1" a="1"/>
  <c r="R18" i="12" s="1"/>
  <c r="I12" i="12" s="1"/>
  <c r="K12" i="12" s="1"/>
  <c r="R17" i="9" a="1"/>
  <c r="R17" i="9" s="1"/>
  <c r="I11" i="9" s="1"/>
  <c r="K11" i="9" s="1"/>
  <c r="R17" i="2" a="1"/>
  <c r="R17" i="2" s="1"/>
  <c r="R18" i="2" s="1" a="1"/>
  <c r="R18" i="2" s="1"/>
  <c r="I12" i="2" s="1"/>
  <c r="K12" i="2" s="1"/>
  <c r="R19" i="12" l="1" a="1"/>
  <c r="R19" i="12" s="1"/>
  <c r="I13" i="12" s="1"/>
  <c r="K13" i="12" s="1"/>
  <c r="R18" i="9" a="1"/>
  <c r="R18" i="9" s="1"/>
  <c r="I12" i="9" s="1"/>
  <c r="K12" i="9" s="1"/>
  <c r="R19" i="2" a="1"/>
  <c r="R19" i="2" s="1"/>
  <c r="I13" i="2" s="1"/>
  <c r="K13" i="2" s="1"/>
  <c r="I11" i="2"/>
  <c r="K11" i="2" s="1"/>
  <c r="R20" i="12" l="1" a="1"/>
  <c r="R20" i="12" s="1"/>
  <c r="I14" i="12" s="1"/>
  <c r="K14" i="12" s="1"/>
  <c r="R19" i="9" a="1"/>
  <c r="R19" i="9" s="1"/>
  <c r="I13" i="9" s="1"/>
  <c r="K13" i="9" s="1"/>
  <c r="R20" i="2" a="1"/>
  <c r="R20" i="2" s="1"/>
  <c r="I14" i="2" s="1"/>
  <c r="K14" i="2" s="1"/>
  <c r="R21" i="12" l="1" a="1"/>
  <c r="R21" i="12" s="1"/>
  <c r="I15" i="12" s="1"/>
  <c r="K15" i="12" s="1"/>
  <c r="R20" i="9" a="1"/>
  <c r="R20" i="9" s="1"/>
  <c r="I14" i="9" s="1"/>
  <c r="K14" i="9" s="1"/>
  <c r="R21" i="2" a="1"/>
  <c r="R21" i="2" s="1"/>
  <c r="I15" i="2" s="1"/>
  <c r="K15" i="2" s="1"/>
  <c r="R22" i="12" l="1" a="1"/>
  <c r="R22" i="12" s="1"/>
  <c r="I16" i="12" s="1"/>
  <c r="K16" i="12" s="1"/>
  <c r="R21" i="9" a="1"/>
  <c r="R21" i="9" s="1"/>
  <c r="I15" i="9" s="1"/>
  <c r="K15" i="9" s="1"/>
  <c r="R22" i="2" a="1"/>
  <c r="R22" i="2" s="1"/>
  <c r="I16" i="2" s="1"/>
  <c r="K16" i="2" s="1"/>
  <c r="R23" i="12" l="1" a="1"/>
  <c r="R23" i="12" s="1"/>
  <c r="I17" i="12" s="1"/>
  <c r="K17" i="12" s="1"/>
  <c r="R22" i="9" a="1"/>
  <c r="R22" i="9" s="1"/>
  <c r="I16" i="9" s="1"/>
  <c r="K16" i="9" s="1"/>
  <c r="R23" i="2" a="1"/>
  <c r="R23" i="2" s="1"/>
  <c r="I17" i="2" s="1"/>
  <c r="K17" i="2" s="1"/>
  <c r="R24" i="12" l="1" a="1"/>
  <c r="R24" i="12" s="1"/>
  <c r="I18" i="12" s="1"/>
  <c r="K18" i="12" s="1"/>
  <c r="R23" i="9" a="1"/>
  <c r="R23" i="9" s="1"/>
  <c r="I17" i="9" s="1"/>
  <c r="K17" i="9" s="1"/>
  <c r="R24" i="2" a="1"/>
  <c r="R24" i="2" s="1"/>
  <c r="I18" i="2" s="1"/>
  <c r="K18" i="2" s="1"/>
  <c r="R25" i="12" l="1" a="1"/>
  <c r="R25" i="12" s="1"/>
  <c r="R24" i="9" a="1"/>
  <c r="R24" i="9" s="1"/>
  <c r="I18" i="9" s="1"/>
  <c r="K18" i="9" s="1"/>
  <c r="R25" i="2" a="1"/>
  <c r="R25" i="2" s="1"/>
  <c r="I19" i="2" s="1"/>
  <c r="K19" i="2" s="1"/>
  <c r="R26" i="12" l="1" a="1"/>
  <c r="R26" i="12" s="1"/>
  <c r="I20" i="12" s="1"/>
  <c r="K20" i="12" s="1"/>
  <c r="I19" i="12"/>
  <c r="K19" i="12" s="1"/>
  <c r="R25" i="9" a="1"/>
  <c r="R25" i="9" s="1"/>
  <c r="I19" i="9" s="1"/>
  <c r="K19" i="9" s="1"/>
  <c r="R26" i="2" a="1"/>
  <c r="R26" i="2" s="1"/>
  <c r="I20" i="2" s="1"/>
  <c r="K20" i="2" s="1"/>
  <c r="R27" i="12" l="1" a="1"/>
  <c r="R27" i="12" s="1"/>
  <c r="I21" i="12" s="1"/>
  <c r="K21" i="12" s="1"/>
  <c r="R26" i="9" a="1"/>
  <c r="R26" i="9" s="1"/>
  <c r="I20" i="9" s="1"/>
  <c r="K20" i="9" s="1"/>
  <c r="R27" i="2" a="1"/>
  <c r="R27" i="2" s="1"/>
  <c r="I21" i="2" s="1"/>
  <c r="K21" i="2" s="1"/>
  <c r="R28" i="12" l="1" a="1"/>
  <c r="R28" i="12" s="1"/>
  <c r="I22" i="12" s="1"/>
  <c r="K22" i="12" s="1"/>
  <c r="R27" i="9" a="1"/>
  <c r="R27" i="9" s="1"/>
  <c r="I21" i="9" s="1"/>
  <c r="K21" i="9" s="1"/>
  <c r="R28" i="2" a="1"/>
  <c r="R28" i="2" s="1"/>
  <c r="I22" i="2" s="1"/>
  <c r="K22" i="2" s="1"/>
  <c r="R29" i="12" l="1" a="1"/>
  <c r="R29" i="12" s="1"/>
  <c r="I23" i="12" s="1"/>
  <c r="K23" i="12" s="1"/>
  <c r="R28" i="9" a="1"/>
  <c r="R28" i="9" s="1"/>
  <c r="I22" i="9" s="1"/>
  <c r="K22" i="9" s="1"/>
  <c r="R29" i="2" a="1"/>
  <c r="R29" i="2" s="1"/>
  <c r="I23" i="2" s="1"/>
  <c r="K23" i="2" s="1"/>
  <c r="R30" i="12" l="1" a="1"/>
  <c r="R30" i="12" s="1"/>
  <c r="I24" i="12" s="1"/>
  <c r="K24" i="12" s="1"/>
  <c r="R29" i="9" a="1"/>
  <c r="R29" i="9" s="1"/>
  <c r="I23" i="9" s="1"/>
  <c r="K23" i="9" s="1"/>
  <c r="R30" i="2" a="1"/>
  <c r="R30" i="2" s="1"/>
  <c r="I24" i="2" s="1"/>
  <c r="K24" i="2" s="1"/>
  <c r="R31" i="12" l="1" a="1"/>
  <c r="R31" i="12" s="1"/>
  <c r="I25" i="12" s="1"/>
  <c r="K25" i="12" s="1"/>
  <c r="R30" i="9" a="1"/>
  <c r="R30" i="9" s="1"/>
  <c r="I24" i="9" s="1"/>
  <c r="K24" i="9" s="1"/>
  <c r="R31" i="2" a="1"/>
  <c r="R31" i="2" s="1"/>
  <c r="I25" i="2" s="1"/>
  <c r="K25" i="2" s="1"/>
  <c r="R32" i="12" l="1" a="1"/>
  <c r="R32" i="12" s="1"/>
  <c r="I26" i="12" s="1"/>
  <c r="K26" i="12" s="1"/>
  <c r="R31" i="9" a="1"/>
  <c r="R31" i="9" s="1"/>
  <c r="I25" i="9" s="1"/>
  <c r="K25" i="9" s="1"/>
  <c r="R32" i="2" a="1"/>
  <c r="R32" i="2" s="1"/>
  <c r="I26" i="2" s="1"/>
  <c r="K26" i="2" s="1"/>
  <c r="R33" i="12" l="1" a="1"/>
  <c r="R33" i="12" s="1"/>
  <c r="I27" i="12" s="1"/>
  <c r="K27" i="12" s="1"/>
  <c r="R32" i="9" a="1"/>
  <c r="R32" i="9" s="1"/>
  <c r="I26" i="9" s="1"/>
  <c r="K26" i="9" s="1"/>
  <c r="R33" i="2" a="1"/>
  <c r="R33" i="2" s="1"/>
  <c r="I27" i="2" s="1"/>
  <c r="K27" i="2" s="1"/>
  <c r="R34" i="12" l="1" a="1"/>
  <c r="R34" i="12" s="1"/>
  <c r="I28" i="12" s="1"/>
  <c r="K28" i="12" s="1"/>
  <c r="R33" i="9" a="1"/>
  <c r="R33" i="9" s="1"/>
  <c r="I27" i="9" s="1"/>
  <c r="K27" i="9" s="1"/>
  <c r="R34" i="2" a="1"/>
  <c r="R34" i="2" s="1"/>
  <c r="I28" i="2" s="1"/>
  <c r="K28" i="2" s="1"/>
  <c r="R35" i="12" l="1" a="1"/>
  <c r="R35" i="12" s="1"/>
  <c r="R34" i="9" a="1"/>
  <c r="R34" i="9" s="1"/>
  <c r="I28" i="9" s="1"/>
  <c r="K28" i="9" s="1"/>
  <c r="R35" i="2" a="1"/>
  <c r="R35" i="2" s="1"/>
  <c r="R36" i="2" s="1" a="1"/>
  <c r="R36" i="2" s="1"/>
  <c r="R36" i="12" l="1" a="1"/>
  <c r="R36" i="12" s="1"/>
  <c r="I30" i="12" s="1"/>
  <c r="K30" i="12" s="1"/>
  <c r="I29" i="12"/>
  <c r="K29" i="12" s="1"/>
  <c r="L29" i="12"/>
  <c r="R35" i="9" a="1"/>
  <c r="R35" i="9" s="1"/>
  <c r="I29" i="2"/>
  <c r="K29" i="2" s="1"/>
  <c r="L29" i="2"/>
  <c r="I30" i="2"/>
  <c r="K30" i="2" s="1"/>
  <c r="R37" i="2" a="1"/>
  <c r="R37" i="2" s="1"/>
  <c r="I31" i="2" s="1"/>
  <c r="K31" i="2" s="1"/>
  <c r="R37" i="12" l="1" a="1"/>
  <c r="R37" i="12" s="1"/>
  <c r="I31" i="12" s="1"/>
  <c r="K31" i="12" s="1"/>
  <c r="K32" i="12" s="1"/>
  <c r="D20" i="1" s="1"/>
  <c r="I29" i="9"/>
  <c r="K29" i="9" s="1"/>
  <c r="L29" i="9"/>
  <c r="R36" i="9" a="1"/>
  <c r="R36" i="9" s="1"/>
  <c r="I30" i="9" s="1"/>
  <c r="K30" i="9" s="1"/>
  <c r="K32" i="2"/>
  <c r="D18" i="1" s="1"/>
  <c r="K33" i="12" l="1"/>
  <c r="K35" i="12"/>
  <c r="K35" i="2"/>
  <c r="R37" i="9" a="1"/>
  <c r="R37" i="9" s="1"/>
  <c r="I31" i="9" s="1"/>
  <c r="K31" i="9" s="1"/>
  <c r="K32" i="9" s="1"/>
  <c r="D19" i="1" s="1"/>
  <c r="D21" i="1" s="1"/>
  <c r="K33" i="2"/>
  <c r="K35" i="9" l="1"/>
  <c r="K33" i="9"/>
</calcChain>
</file>

<file path=xl/sharedStrings.xml><?xml version="1.0" encoding="utf-8"?>
<sst xmlns="http://schemas.openxmlformats.org/spreadsheetml/2006/main" count="1559" uniqueCount="388">
  <si>
    <t>DYCD ID #</t>
  </si>
  <si>
    <t>CBO NAME:</t>
  </si>
  <si>
    <t>PERSONNEL SERVICES</t>
  </si>
  <si>
    <t>TITLE CODE</t>
  </si>
  <si>
    <t>MONTH</t>
  </si>
  <si>
    <t>YEAR</t>
  </si>
  <si>
    <t xml:space="preserve">DYCD ID # </t>
  </si>
  <si>
    <t>BUDGET PERIOD:</t>
  </si>
  <si>
    <t>DYCD USE ONLY</t>
  </si>
  <si>
    <t>DATE</t>
  </si>
  <si>
    <t>NAME</t>
  </si>
  <si>
    <t>FROM</t>
  </si>
  <si>
    <t>TO</t>
  </si>
  <si>
    <t>PAYROLL PERIOD</t>
  </si>
  <si>
    <t>PAYEE</t>
  </si>
  <si>
    <t>PAGE 2</t>
  </si>
  <si>
    <t>BUDGET CODE</t>
  </si>
  <si>
    <t>PAGE 2A</t>
  </si>
  <si>
    <t>PAGE 2B</t>
  </si>
  <si>
    <t>PAGE 2C</t>
  </si>
  <si>
    <t>PAGE 2D</t>
  </si>
  <si>
    <t>PAGE 2E</t>
  </si>
  <si>
    <t>TOTAL</t>
  </si>
  <si>
    <t>REC</t>
  </si>
  <si>
    <t>PAGE 3E</t>
  </si>
  <si>
    <t>PAGE 3D</t>
  </si>
  <si>
    <t>PAGE 3C</t>
  </si>
  <si>
    <t>PAGE 3B</t>
  </si>
  <si>
    <t>PAGE 3A</t>
  </si>
  <si>
    <t>PAGE 4</t>
  </si>
  <si>
    <t>PAGE 3</t>
  </si>
  <si>
    <t>FICA</t>
  </si>
  <si>
    <t>CBO Name:</t>
  </si>
  <si>
    <t>Address:</t>
  </si>
  <si>
    <t>Budget Period:</t>
  </si>
  <si>
    <t xml:space="preserve">Budget Code </t>
  </si>
  <si>
    <t>Page 2</t>
  </si>
  <si>
    <t>Page 2A</t>
  </si>
  <si>
    <t>Page 2C</t>
  </si>
  <si>
    <t>Page 2E</t>
  </si>
  <si>
    <t>Footnotes:</t>
  </si>
  <si>
    <t>Footnotes</t>
  </si>
  <si>
    <t>See page 2A - 2E to make additional entries of Full Time employees.</t>
  </si>
  <si>
    <t>TITLE CODE SUBTOTAL</t>
  </si>
  <si>
    <t>Compatibility Report for Current PERS Form.xls</t>
  </si>
  <si>
    <t>Run on 4/10/2012 13:23</t>
  </si>
  <si>
    <t>The following features in this workbook are not supported by earlier versions of Excel. These features may be lost or degraded when opening this workbook in an earlier version of Excel or if you save this workbook in an earlier file format.</t>
  </si>
  <si>
    <t>Significant loss of functionality</t>
  </si>
  <si>
    <t># of occurrences</t>
  </si>
  <si>
    <t>Version</t>
  </si>
  <si>
    <t>One or more cells in this workbook contain data validation rules which refer to values on other worksheets. These data validation rules will not be saved.</t>
  </si>
  <si>
    <t>SALARIES FT'!E218:E239</t>
  </si>
  <si>
    <t>SALARIES FT'!E13:E34</t>
  </si>
  <si>
    <t>SALARIES FT'!E54:E75</t>
  </si>
  <si>
    <t>SALARIES FT'!E95:E116</t>
  </si>
  <si>
    <t>SALARIES FT'!E136:E157</t>
  </si>
  <si>
    <t>SALARIES FT'!E177:E198</t>
  </si>
  <si>
    <t>Excel 97-2003</t>
  </si>
  <si>
    <t>NON STAFF SERVICES'!B51:B68</t>
  </si>
  <si>
    <t>NON STAFF SERVICES'!B13:B30</t>
  </si>
  <si>
    <t>NON STAFF SERVICES'!B88:B105</t>
  </si>
  <si>
    <t>NON STAFF SERVICES'!B125:B142</t>
  </si>
  <si>
    <t>NON STAFF SERVICES'!B162:B179</t>
  </si>
  <si>
    <t>OTPS'!D55:D76</t>
  </si>
  <si>
    <t>OTPS'!D178:D199</t>
  </si>
  <si>
    <t>OTPS'!D137:D158</t>
  </si>
  <si>
    <t>OTPS'!D96:D117</t>
  </si>
  <si>
    <t>OTPS'!D13:D35</t>
  </si>
  <si>
    <t>Month</t>
  </si>
  <si>
    <t>Year</t>
  </si>
  <si>
    <t>Salaries and Wages Justification Detalis</t>
  </si>
  <si>
    <t>Salaried Employees</t>
  </si>
  <si>
    <t>Hourly Employees</t>
  </si>
  <si>
    <t>Seasonal Employees</t>
  </si>
  <si>
    <t>HHS TITLE CODES</t>
  </si>
  <si>
    <t>Account Manager</t>
  </si>
  <si>
    <t>Accountant (606)</t>
  </si>
  <si>
    <t>Accountant/Bookkeeper (703)</t>
  </si>
  <si>
    <t>Actor</t>
  </si>
  <si>
    <t>Administrative Assistant (612)</t>
  </si>
  <si>
    <t>Administrator</t>
  </si>
  <si>
    <t>After School Program Director</t>
  </si>
  <si>
    <t>Art Specialist/Arts Partner</t>
  </si>
  <si>
    <t>Assessment/Intake (SED Only) (251)</t>
  </si>
  <si>
    <t>Assistant Bookkeeper</t>
  </si>
  <si>
    <t>Assistant Cook/Meal Preparer</t>
  </si>
  <si>
    <t>Assistant Coordinator</t>
  </si>
  <si>
    <t>Assistant Corporation Counsel/Senior Counsel</t>
  </si>
  <si>
    <t>Assistant Director</t>
  </si>
  <si>
    <t>Assistant Executive Director (602)</t>
  </si>
  <si>
    <t>Assistant Manager</t>
  </si>
  <si>
    <t>Assistant Mental Hygiene Director (702)</t>
  </si>
  <si>
    <t>Assistant Principal (SED Only) (515)</t>
  </si>
  <si>
    <t>Assistant Program Director (502)</t>
  </si>
  <si>
    <t>Assistant Supervisor</t>
  </si>
  <si>
    <t>Assistant Vice President</t>
  </si>
  <si>
    <t>Associate Director</t>
  </si>
  <si>
    <t>Associate Education Analyst</t>
  </si>
  <si>
    <t>Associate Medical Director</t>
  </si>
  <si>
    <t>Associate VP of Programs</t>
  </si>
  <si>
    <t>Attendance Specialist</t>
  </si>
  <si>
    <t>Attendant</t>
  </si>
  <si>
    <t>Attorney</t>
  </si>
  <si>
    <t>Bilingual Specialist</t>
  </si>
  <si>
    <t>Budget Manager</t>
  </si>
  <si>
    <t>Camp Instructor</t>
  </si>
  <si>
    <t>Career Advisor/Coach</t>
  </si>
  <si>
    <t>Case Manager (301)</t>
  </si>
  <si>
    <t>Case Manager Supervisor</t>
  </si>
  <si>
    <t>Case Planner/Worker</t>
  </si>
  <si>
    <t>Chief Executive Officer</t>
  </si>
  <si>
    <t>Chief Financial Officer</t>
  </si>
  <si>
    <t>Child Care Provider</t>
  </si>
  <si>
    <t>Clerical Associate</t>
  </si>
  <si>
    <t>Clerk</t>
  </si>
  <si>
    <t>Clinical Coordinator (Does not apply to OPWDD) (342)</t>
  </si>
  <si>
    <t>Clinical Practitioner</t>
  </si>
  <si>
    <t>Coach</t>
  </si>
  <si>
    <t>College Aide</t>
  </si>
  <si>
    <t>Community Associate/Aide/Partner</t>
  </si>
  <si>
    <t>Community Benefits Specialist</t>
  </si>
  <si>
    <t>Community Nurse</t>
  </si>
  <si>
    <t>Community Relations (610)</t>
  </si>
  <si>
    <t>Compliance Specialist</t>
  </si>
  <si>
    <t>Comptroller/Controller (603)</t>
  </si>
  <si>
    <t>Computer/Data/Statistical Specialist (609)</t>
  </si>
  <si>
    <t>Contract Manager</t>
  </si>
  <si>
    <t>Cook</t>
  </si>
  <si>
    <t>Coordinator</t>
  </si>
  <si>
    <t>Coordinator/Education Department Head (SED Only) (516)</t>
  </si>
  <si>
    <t>Counseling Aide/Assistant-Alcoholism and Substance Abuse (Does not apply to SED) (268)</t>
  </si>
  <si>
    <t>Counseling Specialist</t>
  </si>
  <si>
    <t>Counselor-Alcoholism and Substance Abuse (SED use Code 305) (267)</t>
  </si>
  <si>
    <t>Counselor-Rehabilitation (Master's Level) (305)</t>
  </si>
  <si>
    <t>Counselor (OMH CR Only) (203)</t>
  </si>
  <si>
    <t>Crisis Intervention Worker (SED Only) (243)</t>
  </si>
  <si>
    <t>CSE/CPSE Chairperson (SED Only) (511)</t>
  </si>
  <si>
    <t>Curriculum Coordinator/IEP Coordinator (SED Only) (237)</t>
  </si>
  <si>
    <t>Custodian Assistant/Aide</t>
  </si>
  <si>
    <t>Dance/Music Instructor</t>
  </si>
  <si>
    <t>Data Analyst</t>
  </si>
  <si>
    <t>Data Entry Clerk</t>
  </si>
  <si>
    <t>Data Entry/MIS</t>
  </si>
  <si>
    <t>Data Management Coordinator</t>
  </si>
  <si>
    <t>Database Developer</t>
  </si>
  <si>
    <t>Daycare Worker</t>
  </si>
  <si>
    <t>Deputy Director</t>
  </si>
  <si>
    <t>Deputy Program Coordinator</t>
  </si>
  <si>
    <t>Deputy Sheriff</t>
  </si>
  <si>
    <t>Deputy Supervisor</t>
  </si>
  <si>
    <t>Development Specialist</t>
  </si>
  <si>
    <t>Developmental Disabilities Specialist-QMRP-Direct Care (OPWDD Only) (SED use 309) (207)</t>
  </si>
  <si>
    <t>Developmental Disabilities Specialist/Habilitation Specialist- QMRP-Clinical (OPWDD  Only) (309)</t>
  </si>
  <si>
    <t>Dietician/Nutritionist (OMH, OPWDD &amp; OASAS Only) (336)</t>
  </si>
  <si>
    <t>Dietician/Nutritionist)</t>
  </si>
  <si>
    <t>Director</t>
  </si>
  <si>
    <t>Director of Division (604)</t>
  </si>
  <si>
    <t>Director of Finance</t>
  </si>
  <si>
    <t>Director of Personnel</t>
  </si>
  <si>
    <t>Director of Program And Job Development</t>
  </si>
  <si>
    <t>Director of Program Operations</t>
  </si>
  <si>
    <t xml:space="preserve">Discharge Planners  </t>
  </si>
  <si>
    <t>Dishwasher</t>
  </si>
  <si>
    <t>Dispatcher</t>
  </si>
  <si>
    <t>Doctor</t>
  </si>
  <si>
    <t>Driver</t>
  </si>
  <si>
    <t>Editor/Writer</t>
  </si>
  <si>
    <t>Education Coordinator (Teacher License)</t>
  </si>
  <si>
    <t>Education Specialist</t>
  </si>
  <si>
    <t>Elder Abuse Worker</t>
  </si>
  <si>
    <t>Emergency Medical Technician (312)</t>
  </si>
  <si>
    <t>Employer Liaison/Marketing Specialist</t>
  </si>
  <si>
    <t>Employment/Education Specialist</t>
  </si>
  <si>
    <t>Escort</t>
  </si>
  <si>
    <t>Evaluator</t>
  </si>
  <si>
    <t>Evaluator Assistant</t>
  </si>
  <si>
    <t>Executive Assistant</t>
  </si>
  <si>
    <t>Executive Director</t>
  </si>
  <si>
    <t>Executive Director/Chief Executive Officer (601)</t>
  </si>
  <si>
    <t>Executive Oversight</t>
  </si>
  <si>
    <t>Exhibition Preparer</t>
  </si>
  <si>
    <t>Facilitator</t>
  </si>
  <si>
    <t>Facility Manager/Coordinator</t>
  </si>
  <si>
    <t>Family Counselor/Therapist (344)</t>
  </si>
  <si>
    <t>Family Worker</t>
  </si>
  <si>
    <t>Fiscal Officer</t>
  </si>
  <si>
    <t>Food Service Worker (OASAS &amp; OPWDD) (101)</t>
  </si>
  <si>
    <t>Foster Care Director</t>
  </si>
  <si>
    <t>Group Leader</t>
  </si>
  <si>
    <t>Group Worker</t>
  </si>
  <si>
    <t>Guidance Counselor (SED Only) (236)</t>
  </si>
  <si>
    <t>Health Counselor</t>
  </si>
  <si>
    <t>Homemaker</t>
  </si>
  <si>
    <t>Homemaker Pool</t>
  </si>
  <si>
    <t>House Manager</t>
  </si>
  <si>
    <t>House Parent</t>
  </si>
  <si>
    <t>Housekeeper</t>
  </si>
  <si>
    <t>Housekeeper Pool</t>
  </si>
  <si>
    <t>Housekeeping and Maintenance (102)</t>
  </si>
  <si>
    <t>Housing Specialist</t>
  </si>
  <si>
    <t>HR Generalist</t>
  </si>
  <si>
    <t>Identification/Information Referral (OASAS Only) (346)</t>
  </si>
  <si>
    <t>Immigration Coordinator</t>
  </si>
  <si>
    <t>Instructor</t>
  </si>
  <si>
    <t>Intake Specialist</t>
  </si>
  <si>
    <t>Intake/Screening (343)</t>
  </si>
  <si>
    <t>Intensive Case Manager (OMH Only) (313)</t>
  </si>
  <si>
    <t>Intensive Case Manager/Coordinator (OMH Only) (314)</t>
  </si>
  <si>
    <t>Intern</t>
  </si>
  <si>
    <t>IT Desk Top Support</t>
  </si>
  <si>
    <t>IT Technician</t>
  </si>
  <si>
    <t>IT Technician (Assistant)</t>
  </si>
  <si>
    <t>Job Coach/Employment Specialist (OMH, OPWDD Only) (254)</t>
  </si>
  <si>
    <t>Job Developer</t>
  </si>
  <si>
    <t>Job Readiness Counselor</t>
  </si>
  <si>
    <t>Juvenile Coordinator</t>
  </si>
  <si>
    <t>Kitchen Aide</t>
  </si>
  <si>
    <t>Latchkey Coordinator</t>
  </si>
  <si>
    <t>Leadership Specialist</t>
  </si>
  <si>
    <t>Legal Assistant</t>
  </si>
  <si>
    <t>Lifeguard</t>
  </si>
  <si>
    <t>Maintenance Custodian</t>
  </si>
  <si>
    <t>Manager</t>
  </si>
  <si>
    <t>Manager (OMH CR Only) (204)</t>
  </si>
  <si>
    <t>Marketing (Agency Administration) (614)</t>
  </si>
  <si>
    <t>Marketing (Program Administration) (509)</t>
  </si>
  <si>
    <t>Meal Deliverer</t>
  </si>
  <si>
    <t>Meal Packer</t>
  </si>
  <si>
    <t>Member Engagement Coordinator</t>
  </si>
  <si>
    <t>Mental Hygiene Director/Commissioner of Mental Hygiene (701)</t>
  </si>
  <si>
    <t>Mental Hygiene Worker (not for OMH CR) (Does not apply to SED) (201)</t>
  </si>
  <si>
    <t>Mentor</t>
  </si>
  <si>
    <t>Milestone Verification Coordinator</t>
  </si>
  <si>
    <t>Msw Case Planner</t>
  </si>
  <si>
    <t>Nurse-Licensed Practical (316)</t>
  </si>
  <si>
    <t>Nurse Practitioner/Nursing Supervisor (315)</t>
  </si>
  <si>
    <t>Nurse/Registered Nurse (317)</t>
  </si>
  <si>
    <t>Nurses Aide/Medical Aide (339)</t>
  </si>
  <si>
    <t>Office Worker (Agency Administration) (605)</t>
  </si>
  <si>
    <t>Office Worker (LGU Administration) (704)</t>
  </si>
  <si>
    <t>Office Worker (Program Administration) (505)</t>
  </si>
  <si>
    <t>Operations Assistant</t>
  </si>
  <si>
    <t>Operations Coordinator</t>
  </si>
  <si>
    <t>Operations Specialist</t>
  </si>
  <si>
    <t>Other Agency Administration Staff (690)</t>
  </si>
  <si>
    <t>Other Clinical Staff/Assistants (390)</t>
  </si>
  <si>
    <t>Other Direct Care Staff (290)</t>
  </si>
  <si>
    <t>Other LGU Administration Staff (790)</t>
  </si>
  <si>
    <t>Other Program Administration Staff (590)</t>
  </si>
  <si>
    <t>Other Support Staff (190)</t>
  </si>
  <si>
    <t>Outreach Specialist</t>
  </si>
  <si>
    <t>Paraprofessional-Non-Disabled (SED Only) (265)</t>
  </si>
  <si>
    <t>Paraprofessional-Social Services (SED Only) (213)</t>
  </si>
  <si>
    <t>Parent Aide</t>
  </si>
  <si>
    <t>Peer Specialist (266)</t>
  </si>
  <si>
    <t>Pharmacist (350)</t>
  </si>
  <si>
    <t>Physician-MD (320)</t>
  </si>
  <si>
    <t>Physician's Assistant (319)</t>
  </si>
  <si>
    <t>Porter</t>
  </si>
  <si>
    <t>President</t>
  </si>
  <si>
    <t>Prevention/Education (OASAS Only) (345)</t>
  </si>
  <si>
    <t>Principal Administrative Associate (PAA)</t>
  </si>
  <si>
    <t>Principal of School (SED Only) (514)</t>
  </si>
  <si>
    <t>Process Server</t>
  </si>
  <si>
    <t>Production Staff (400)</t>
  </si>
  <si>
    <t>Program Assistant/Aide</t>
  </si>
  <si>
    <t>Program Coordinator</t>
  </si>
  <si>
    <t>Program Director (501)</t>
  </si>
  <si>
    <t>Program Director (MD License)</t>
  </si>
  <si>
    <t>Program Director (Teacher License)</t>
  </si>
  <si>
    <t>Program Director Assistant</t>
  </si>
  <si>
    <t>Program Research/Evaluation (510)</t>
  </si>
  <si>
    <t>Project Manager</t>
  </si>
  <si>
    <t>Psychiatrist (318)</t>
  </si>
  <si>
    <t>Psychologist (Licensed) (321)</t>
  </si>
  <si>
    <t>Psychologist (Master's Level)/Behavioral Specialist (322)</t>
  </si>
  <si>
    <t>Psychology Worker/Other Behavioral Worker (323)</t>
  </si>
  <si>
    <t>Quality Assurance Manager</t>
  </si>
  <si>
    <t>Receptionist</t>
  </si>
  <si>
    <t>Recreation Coordinator</t>
  </si>
  <si>
    <t>Reengagement/Retention Staff</t>
  </si>
  <si>
    <t>Regional Director</t>
  </si>
  <si>
    <t>Relief</t>
  </si>
  <si>
    <t>Residence Worker (Does not apply to SED) (202)</t>
  </si>
  <si>
    <t>Resource Coordinator</t>
  </si>
  <si>
    <t>Resource/Outreach Worker</t>
  </si>
  <si>
    <t>Respite/Skill Builder</t>
  </si>
  <si>
    <t>Rotating Field Monitor</t>
  </si>
  <si>
    <t>RTF (Residential Treatment Facility) Transition Coordinator (OMH Only) (352)</t>
  </si>
  <si>
    <t>Secretary</t>
  </si>
  <si>
    <t>Security (105)</t>
  </si>
  <si>
    <t>Senior Accountant</t>
  </si>
  <si>
    <t>Senior Aide</t>
  </si>
  <si>
    <t>Senior Case Manager</t>
  </si>
  <si>
    <t>Senior Counselor (OMH CR Only) (205)</t>
  </si>
  <si>
    <t>Senior Manager</t>
  </si>
  <si>
    <t>Senior Staff Attorney</t>
  </si>
  <si>
    <t>Senior Vice President</t>
  </si>
  <si>
    <t>Service Coordinator Medicaid Service Coordination (OPWDD Only) (351)</t>
  </si>
  <si>
    <t>Services Coordinator</t>
  </si>
  <si>
    <t>Shop Instructor</t>
  </si>
  <si>
    <t>Site Administrator</t>
  </si>
  <si>
    <t>Social Worker, Certified (CSW) (324)</t>
  </si>
  <si>
    <t>Social Worker/ Social Worker Masters Level (325)</t>
  </si>
  <si>
    <t>Staff Attorney</t>
  </si>
  <si>
    <t>Staff Training (Agency Administration) (620)</t>
  </si>
  <si>
    <t>Staff Training (Program Administration) (520)</t>
  </si>
  <si>
    <t>Staff Training (Program/site) (OPWDD and SED only) (347)</t>
  </si>
  <si>
    <t>Street Worker</t>
  </si>
  <si>
    <t>Student Advisor</t>
  </si>
  <si>
    <t>Summer Staff</t>
  </si>
  <si>
    <t>Supervising Attorney</t>
  </si>
  <si>
    <t>Supervising Teacher (SED Only) (215)</t>
  </si>
  <si>
    <t>Supervisor</t>
  </si>
  <si>
    <t>Supervisor-Social Services (SED Only) (513)</t>
  </si>
  <si>
    <t>Supervisor (OMH CR Only) (206)</t>
  </si>
  <si>
    <t>Supervisor of Teaching Services/Director of Education Services</t>
  </si>
  <si>
    <t>Support Staff</t>
  </si>
  <si>
    <t>Teacher-Coverage/Floating (SED Only) (227)</t>
  </si>
  <si>
    <t>Teacher-Deaf (SED Only) (261)</t>
  </si>
  <si>
    <t>Teacher-Deaf/Blindness (SED Only) (263)</t>
  </si>
  <si>
    <t>Teacher-Hard of Hearing (SED Only) (262)</t>
  </si>
  <si>
    <t>Teacher-Non-Disabled (SED Only) (260)</t>
  </si>
  <si>
    <t>Teacher-Other (222)</t>
  </si>
  <si>
    <t>Teacher-Physical Education (220)</t>
  </si>
  <si>
    <t>Teacher-Special Education (218)</t>
  </si>
  <si>
    <t>Teacher-Speech Certified (SED Only) (225)</t>
  </si>
  <si>
    <t>Teacher-Substitute (SED Only) (224)</t>
  </si>
  <si>
    <t>Teacher-Vocational/Occupational Education (SED Only) (221)</t>
  </si>
  <si>
    <t>Teacher (Licensed)</t>
  </si>
  <si>
    <t>Teacher Aide (228)</t>
  </si>
  <si>
    <t>Teacher Aide/Assistant - Substitute (230)</t>
  </si>
  <si>
    <t>Teacher Assistant (232)</t>
  </si>
  <si>
    <t>Teacher Part Time</t>
  </si>
  <si>
    <t>Team Leader</t>
  </si>
  <si>
    <t>Temp Pool Coordinator</t>
  </si>
  <si>
    <t>Therapist</t>
  </si>
  <si>
    <t>Therapist-Activity/Creative Arts (332)</t>
  </si>
  <si>
    <t>Therapist-Occupational (333)</t>
  </si>
  <si>
    <t>Therapist-Physical (334)</t>
  </si>
  <si>
    <t>Therapist-Recreation (330)</t>
  </si>
  <si>
    <t>Therapist-Speech (335)</t>
  </si>
  <si>
    <t>Therapy Assistant/Activity Assistant (337)</t>
  </si>
  <si>
    <t>Timekeeper/Coordinator</t>
  </si>
  <si>
    <t>Training Instructor</t>
  </si>
  <si>
    <t>Transportation Coordinator</t>
  </si>
  <si>
    <t>Transitional Planners</t>
  </si>
  <si>
    <t>Transportation Worker (104)</t>
  </si>
  <si>
    <t>Tutor</t>
  </si>
  <si>
    <t>Unit Assistant</t>
  </si>
  <si>
    <t>Unit Director</t>
  </si>
  <si>
    <t>Urban Housing Specialist</t>
  </si>
  <si>
    <t>Utilization Review/Quality Assurance (Agency Administration) (621)</t>
  </si>
  <si>
    <t>Utilization Review/Quality Assurance (Program Administration) (521)</t>
  </si>
  <si>
    <t>Utilization Review/Quality Assurance (Program/site) (OPWDD Only) (349)</t>
  </si>
  <si>
    <t>Verification Specialist</t>
  </si>
  <si>
    <t>Vice President</t>
  </si>
  <si>
    <t>Vice President of Clinical Operations</t>
  </si>
  <si>
    <t>Vice President of Mental Health Services</t>
  </si>
  <si>
    <t>Volunteer Coordinator</t>
  </si>
  <si>
    <t>Water Safety Instructor</t>
  </si>
  <si>
    <t>WEP Field Monitor</t>
  </si>
  <si>
    <t>WEP Specialist</t>
  </si>
  <si>
    <t>Writing Instructor</t>
  </si>
  <si>
    <t>Youth Advocate</t>
  </si>
  <si>
    <t>Youth Counselor</t>
  </si>
  <si>
    <t>Youth Employment Coordinator</t>
  </si>
  <si>
    <t>Youth Worker</t>
  </si>
  <si>
    <t>SALARIED EMPLOYEES</t>
  </si>
  <si>
    <t>HOURLY EMPLOYEES</t>
  </si>
  <si>
    <t>PAGE 4A</t>
  </si>
  <si>
    <t>PAGE 4B</t>
  </si>
  <si>
    <t>PAGE 4C</t>
  </si>
  <si>
    <t>PAGE 4D</t>
  </si>
  <si>
    <t>PAGE 4E</t>
  </si>
  <si>
    <t>SEASONAL EMPLOYEES</t>
  </si>
  <si>
    <t>Total Salaries and Wages</t>
  </si>
  <si>
    <t>Department of Youth and Community Development</t>
  </si>
  <si>
    <t>123 William Street 18th Fl., New York, NY 10038</t>
  </si>
  <si>
    <t>Summary Page</t>
  </si>
  <si>
    <t>Instructions:</t>
  </si>
  <si>
    <t>Amount Invoiced</t>
  </si>
  <si>
    <t>PAYROLL</t>
  </si>
  <si>
    <t>INVOICED AMOUNT</t>
  </si>
  <si>
    <t xml:space="preserve">PAYROLL </t>
  </si>
  <si>
    <t>PERIOD</t>
  </si>
  <si>
    <t>PAYROLL DATE</t>
  </si>
  <si>
    <t>Please enter the salary details for each category listed in the tabs below (Salaried, Hourly, and Seasonal Employees).  The totals will automatically populate on this sheet.</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</si>
</sst>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 &quot;-&quot;??_);_(@_)"/>
    <numFmt numFmtId="164" formatCode="mm/dd/yy;@"/>
    <numFmt numFmtId="165" formatCode="0;\-0;;@"/>
    <numFmt numFmtId="166" formatCode="_(* #,##0.0_);_(* \(#,##0.0\);_(* &quot;-&quot;?_);_(@_)"/>
  </numFmts>
  <fonts count="42" x14ac:knownFonts="1">
    <font>
      <sz val="12"/>
      <name val="Arial"/>
    </font>
    <font>
      <sz val="10"/>
      <name val="Arial"/>
      <family val="2"/>
    </font>
    <font>
      <sz val="10"/>
      <name val="Arial"/>
      <family val="2"/>
    </font>
    <font>
      <sz val="8"/>
      <name val="Arial"/>
      <family val="2"/>
    </font>
    <font>
      <u/>
      <sz val="10.45"/>
      <color indexed="12"/>
      <name val="Arial"/>
      <family val="2"/>
    </font>
    <font>
      <sz val="12"/>
      <name val="Arial"/>
      <family val="2"/>
    </font>
    <font>
      <b/>
      <sz val="10"/>
      <color indexed="10"/>
      <name val="Arial"/>
      <family val="2"/>
    </font>
    <font>
      <b/>
      <sz val="12"/>
      <color indexed="10"/>
      <name val="Arial"/>
      <family val="2"/>
    </font>
    <font>
      <b/>
      <sz val="14"/>
      <name val="Arial"/>
      <family val="2"/>
    </font>
    <font>
      <b/>
      <sz val="11"/>
      <name val="Arial"/>
      <family val="2"/>
    </font>
    <font>
      <b/>
      <sz val="10"/>
      <color indexed="12"/>
      <name val="Arial"/>
      <family val="2"/>
    </font>
    <font>
      <b/>
      <sz val="12"/>
      <name val="Arial"/>
      <family val="2"/>
    </font>
    <font>
      <sz val="10"/>
      <name val="Arial"/>
      <family val="2"/>
    </font>
    <font>
      <b/>
      <sz val="12"/>
      <color indexed="8"/>
      <name val="Arial"/>
      <family val="2"/>
    </font>
    <font>
      <b/>
      <sz val="10"/>
      <name val="Arial"/>
      <family val="2"/>
    </font>
    <font>
      <b/>
      <sz val="10"/>
      <color indexed="8"/>
      <name val="Arial"/>
      <family val="2"/>
    </font>
    <font>
      <sz val="12"/>
      <color indexed="10"/>
      <name val="Arial"/>
      <family val="2"/>
    </font>
    <font>
      <b/>
      <sz val="8"/>
      <name val="Arial"/>
      <family val="2"/>
    </font>
    <font>
      <b/>
      <u/>
      <sz val="12"/>
      <name val="Arial"/>
      <family val="2"/>
    </font>
    <font>
      <b/>
      <sz val="8"/>
      <color indexed="8"/>
      <name val="Arial"/>
      <family val="2"/>
    </font>
    <font>
      <sz val="12"/>
      <color indexed="8"/>
      <name val="Arial"/>
      <family val="2"/>
    </font>
    <font>
      <b/>
      <sz val="16"/>
      <name val="Arial"/>
      <family val="2"/>
    </font>
    <font>
      <sz val="12"/>
      <color indexed="12"/>
      <name val="Arial"/>
      <family val="2"/>
    </font>
    <font>
      <sz val="8"/>
      <name val="Arial"/>
      <family val="2"/>
    </font>
    <font>
      <b/>
      <sz val="18"/>
      <name val="Arial"/>
      <family val="2"/>
    </font>
    <font>
      <b/>
      <u/>
      <sz val="16"/>
      <name val="Arial"/>
      <family val="2"/>
    </font>
    <font>
      <b/>
      <u/>
      <sz val="10"/>
      <name val="Arial"/>
      <family val="2"/>
    </font>
    <font>
      <sz val="10"/>
      <color indexed="8"/>
      <name val="Arial"/>
      <family val="2"/>
    </font>
    <font>
      <b/>
      <sz val="14"/>
      <color indexed="10"/>
      <name val="Arial"/>
      <family val="2"/>
    </font>
    <font>
      <sz val="14"/>
      <name val="Arial"/>
      <family val="2"/>
    </font>
    <font>
      <b/>
      <sz val="14"/>
      <color indexed="8"/>
      <name val="Arial"/>
      <family val="2"/>
    </font>
    <font>
      <sz val="14"/>
      <color indexed="8"/>
      <name val="Arial"/>
      <family val="2"/>
    </font>
    <font>
      <sz val="8"/>
      <color indexed="8"/>
      <name val="Arial"/>
      <family val="2"/>
    </font>
    <font>
      <b/>
      <u/>
      <sz val="16"/>
      <color indexed="8"/>
      <name val="Arial"/>
      <family val="2"/>
    </font>
    <font>
      <b/>
      <u/>
      <sz val="10"/>
      <color indexed="8"/>
      <name val="Arial"/>
      <family val="2"/>
    </font>
    <font>
      <b/>
      <sz val="18"/>
      <color indexed="8"/>
      <name val="Arial"/>
      <family val="2"/>
    </font>
    <font>
      <b/>
      <sz val="16"/>
      <color indexed="8"/>
      <name val="Arial"/>
      <family val="2"/>
    </font>
    <font>
      <b/>
      <sz val="24"/>
      <color indexed="10"/>
      <name val="Arial"/>
      <family val="2"/>
    </font>
    <font>
      <b/>
      <sz val="22"/>
      <color indexed="10"/>
      <name val="Arial"/>
      <family val="2"/>
    </font>
    <font>
      <sz val="14"/>
      <color indexed="10"/>
      <name val="Arial"/>
      <family val="2"/>
    </font>
    <font>
      <b/>
      <sz val="12"/>
      <name val="Arial"/>
      <family val="2"/>
    </font>
    <font>
      <b/>
      <sz val="22"/>
      <name val="Arial"/>
      <family val="2"/>
    </font>
  </fonts>
  <fills count="11">
    <fill>
      <patternFill patternType="none"/>
    </fill>
    <fill>
      <patternFill patternType="gray125"/>
    </fill>
    <fill>
      <patternFill patternType="solid">
        <fgColor indexed="9"/>
        <bgColor indexed="9"/>
      </patternFill>
    </fill>
    <fill>
      <patternFill patternType="solid">
        <fgColor indexed="43"/>
        <bgColor indexed="64"/>
      </patternFill>
    </fill>
    <fill>
      <patternFill patternType="solid">
        <fgColor indexed="44"/>
        <bgColor indexed="64"/>
      </patternFill>
    </fill>
    <fill>
      <patternFill patternType="solid">
        <fgColor indexed="9"/>
        <bgColor indexed="64"/>
      </patternFill>
    </fill>
    <fill>
      <patternFill patternType="solid">
        <fgColor indexed="22"/>
        <bgColor indexed="64"/>
      </patternFill>
    </fill>
    <fill>
      <patternFill patternType="solid">
        <fgColor indexed="43"/>
        <bgColor indexed="9"/>
      </patternFill>
    </fill>
    <fill>
      <patternFill patternType="solid">
        <fgColor indexed="41"/>
        <bgColor indexed="64"/>
      </patternFill>
    </fill>
    <fill>
      <patternFill patternType="solid">
        <fgColor indexed="41"/>
        <bgColor indexed="9"/>
      </patternFill>
    </fill>
    <fill>
      <patternFill patternType="solid">
        <fgColor rgb="FFFFFF99"/>
        <bgColor indexed="64"/>
      </patternFill>
    </fill>
  </fills>
  <borders count="64">
    <border>
      <left/>
      <right/>
      <top/>
      <bottom/>
      <diagonal/>
    </border>
    <border>
      <left/>
      <right/>
      <top style="thick">
        <color indexed="8"/>
      </top>
      <bottom/>
      <diagonal/>
    </border>
    <border>
      <left/>
      <right style="thick">
        <color indexed="8"/>
      </right>
      <top style="thick">
        <color indexed="8"/>
      </top>
      <bottom/>
      <diagonal/>
    </border>
    <border>
      <left style="thick">
        <color indexed="8"/>
      </left>
      <right/>
      <top/>
      <bottom style="thick">
        <color indexed="8"/>
      </bottom>
      <diagonal/>
    </border>
    <border>
      <left/>
      <right/>
      <top/>
      <bottom style="thick">
        <color indexed="8"/>
      </bottom>
      <diagonal/>
    </border>
    <border>
      <left/>
      <right style="thick">
        <color indexed="8"/>
      </right>
      <top/>
      <bottom style="thick">
        <color indexed="8"/>
      </bottom>
      <diagonal/>
    </border>
    <border>
      <left style="medium">
        <color indexed="8"/>
      </left>
      <right style="medium">
        <color indexed="8"/>
      </right>
      <top style="medium">
        <color indexed="8"/>
      </top>
      <bottom/>
      <diagonal/>
    </border>
    <border>
      <left style="medium">
        <color indexed="8"/>
      </left>
      <right style="medium">
        <color indexed="8"/>
      </right>
      <top/>
      <bottom style="medium">
        <color indexed="8"/>
      </bottom>
      <diagonal/>
    </border>
    <border>
      <left style="thick">
        <color indexed="8"/>
      </left>
      <right/>
      <top style="thick">
        <color indexed="8"/>
      </top>
      <bottom/>
      <diagonal/>
    </border>
    <border>
      <left/>
      <right style="thick">
        <color indexed="8"/>
      </right>
      <top/>
      <bottom/>
      <diagonal/>
    </border>
    <border>
      <left style="thick">
        <color indexed="8"/>
      </left>
      <right/>
      <top/>
      <bottom/>
      <diagonal/>
    </border>
    <border>
      <left/>
      <right/>
      <top/>
      <bottom style="medium">
        <color indexed="8"/>
      </bottom>
      <diagonal/>
    </border>
    <border>
      <left style="medium">
        <color indexed="8"/>
      </left>
      <right style="medium">
        <color indexed="8"/>
      </right>
      <top style="medium">
        <color indexed="8"/>
      </top>
      <bottom style="medium">
        <color indexed="8"/>
      </bottom>
      <diagonal/>
    </border>
    <border>
      <left style="thick">
        <color indexed="8"/>
      </left>
      <right/>
      <top style="thick">
        <color indexed="8"/>
      </top>
      <bottom style="thick">
        <color indexed="8"/>
      </bottom>
      <diagonal/>
    </border>
    <border>
      <left/>
      <right/>
      <top style="thick">
        <color indexed="8"/>
      </top>
      <bottom style="thick">
        <color indexed="8"/>
      </bottom>
      <diagonal/>
    </border>
    <border>
      <left/>
      <right style="thick">
        <color indexed="8"/>
      </right>
      <top style="thick">
        <color indexed="8"/>
      </top>
      <bottom style="thick">
        <color indexed="8"/>
      </bottom>
      <diagonal/>
    </border>
    <border>
      <left/>
      <right/>
      <top style="thin">
        <color indexed="8"/>
      </top>
      <bottom style="thin">
        <color indexed="8"/>
      </bottom>
      <diagonal/>
    </border>
    <border>
      <left style="medium">
        <color indexed="8"/>
      </left>
      <right/>
      <top/>
      <bottom style="medium">
        <color indexed="8"/>
      </bottom>
      <diagonal/>
    </border>
    <border>
      <left/>
      <right style="medium">
        <color indexed="8"/>
      </right>
      <top/>
      <bottom style="medium">
        <color indexed="8"/>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style="medium">
        <color indexed="8"/>
      </left>
      <right style="medium">
        <color indexed="8"/>
      </right>
      <top/>
      <bottom/>
      <diagonal/>
    </border>
    <border>
      <left style="medium">
        <color indexed="8"/>
      </left>
      <right/>
      <top/>
      <bottom/>
      <diagonal/>
    </border>
    <border>
      <left/>
      <right style="medium">
        <color indexed="8"/>
      </right>
      <top style="medium">
        <color indexed="8"/>
      </top>
      <bottom style="medium">
        <color indexed="8"/>
      </bottom>
      <diagonal/>
    </border>
    <border>
      <left/>
      <right style="medium">
        <color indexed="8"/>
      </right>
      <top/>
      <bottom/>
      <diagonal/>
    </border>
    <border>
      <left style="medium">
        <color indexed="8"/>
      </left>
      <right/>
      <top style="medium">
        <color indexed="8"/>
      </top>
      <bottom style="dashed">
        <color indexed="8"/>
      </bottom>
      <diagonal/>
    </border>
    <border>
      <left style="medium">
        <color indexed="8"/>
      </left>
      <right style="medium">
        <color indexed="8"/>
      </right>
      <top style="medium">
        <color indexed="8"/>
      </top>
      <bottom style="dashed">
        <color indexed="8"/>
      </bottom>
      <diagonal/>
    </border>
    <border>
      <left style="medium">
        <color indexed="8"/>
      </left>
      <right/>
      <top/>
      <bottom style="dashed">
        <color indexed="8"/>
      </bottom>
      <diagonal/>
    </border>
    <border>
      <left style="medium">
        <color indexed="8"/>
      </left>
      <right style="medium">
        <color indexed="8"/>
      </right>
      <top/>
      <bottom style="dashed">
        <color indexed="8"/>
      </bottom>
      <diagonal/>
    </border>
    <border>
      <left style="medium">
        <color indexed="8"/>
      </left>
      <right style="medium">
        <color indexed="8"/>
      </right>
      <top style="dashed">
        <color indexed="8"/>
      </top>
      <bottom style="dashed">
        <color indexed="8"/>
      </bottom>
      <diagonal/>
    </border>
    <border>
      <left style="medium">
        <color indexed="8"/>
      </left>
      <right/>
      <top style="dashed">
        <color indexed="8"/>
      </top>
      <bottom style="dashed">
        <color indexed="8"/>
      </bottom>
      <diagonal/>
    </border>
    <border>
      <left style="medium">
        <color indexed="8"/>
      </left>
      <right/>
      <top style="dashed">
        <color indexed="8"/>
      </top>
      <bottom style="medium">
        <color indexed="8"/>
      </bottom>
      <diagonal/>
    </border>
    <border>
      <left style="medium">
        <color indexed="8"/>
      </left>
      <right style="medium">
        <color indexed="8"/>
      </right>
      <top style="dashed">
        <color indexed="8"/>
      </top>
      <bottom style="medium">
        <color indexed="8"/>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8"/>
      </right>
      <top style="medium">
        <color indexed="8"/>
      </top>
      <bottom/>
      <diagonal/>
    </border>
    <border>
      <left style="medium">
        <color indexed="8"/>
      </left>
      <right/>
      <top style="medium">
        <color indexed="8"/>
      </top>
      <bottom/>
      <diagonal/>
    </border>
    <border>
      <left/>
      <right/>
      <top style="medium">
        <color indexed="8"/>
      </top>
      <bottom/>
      <diagonal/>
    </border>
    <border>
      <left style="medium">
        <color indexed="8"/>
      </left>
      <right style="medium">
        <color indexed="8"/>
      </right>
      <top style="dashed">
        <color indexed="8"/>
      </top>
      <bottom/>
      <diagonal/>
    </border>
    <border>
      <left style="medium">
        <color indexed="8"/>
      </left>
      <right/>
      <top style="dashed">
        <color indexed="8"/>
      </top>
      <bottom/>
      <diagonal/>
    </border>
    <border>
      <left/>
      <right/>
      <top/>
      <bottom style="thin">
        <color indexed="8"/>
      </bottom>
      <diagonal/>
    </border>
    <border>
      <left style="thin">
        <color indexed="64"/>
      </left>
      <right style="thin">
        <color indexed="64"/>
      </right>
      <top style="thin">
        <color indexed="64"/>
      </top>
      <bottom style="thin">
        <color indexed="64"/>
      </bottom>
      <diagonal/>
    </border>
    <border>
      <left style="medium">
        <color theme="1"/>
      </left>
      <right style="medium">
        <color theme="1"/>
      </right>
      <top style="medium">
        <color theme="1"/>
      </top>
      <bottom style="medium">
        <color theme="1"/>
      </bottom>
      <diagonal/>
    </border>
    <border>
      <left style="medium">
        <color theme="1"/>
      </left>
      <right/>
      <top style="medium">
        <color theme="1"/>
      </top>
      <bottom style="medium">
        <color theme="1"/>
      </bottom>
      <diagonal/>
    </border>
    <border>
      <left/>
      <right style="medium">
        <color theme="1"/>
      </right>
      <top style="medium">
        <color theme="1"/>
      </top>
      <bottom style="medium">
        <color theme="1"/>
      </bottom>
      <diagonal/>
    </border>
    <border>
      <left/>
      <right style="thin">
        <color indexed="64"/>
      </right>
      <top style="thin">
        <color indexed="64"/>
      </top>
      <bottom style="thin">
        <color indexed="64"/>
      </bottom>
      <diagonal/>
    </border>
    <border>
      <left style="thin">
        <color theme="1"/>
      </left>
      <right style="thin">
        <color indexed="64"/>
      </right>
      <top style="thin">
        <color theme="1"/>
      </top>
      <bottom/>
      <diagonal/>
    </border>
    <border>
      <left style="thin">
        <color indexed="64"/>
      </left>
      <right style="thin">
        <color indexed="64"/>
      </right>
      <top style="thin">
        <color theme="1"/>
      </top>
      <bottom/>
      <diagonal/>
    </border>
    <border>
      <left style="thin">
        <color theme="1"/>
      </left>
      <right style="thin">
        <color theme="1"/>
      </right>
      <top/>
      <bottom/>
      <diagonal/>
    </border>
    <border>
      <left style="thin">
        <color theme="1"/>
      </left>
      <right style="thin">
        <color theme="1"/>
      </right>
      <top/>
      <bottom style="thin">
        <color theme="1"/>
      </bottom>
      <diagonal/>
    </border>
    <border>
      <left/>
      <right style="thin">
        <color theme="1"/>
      </right>
      <top/>
      <bottom/>
      <diagonal/>
    </border>
    <border>
      <left/>
      <right style="thin">
        <color theme="1"/>
      </right>
      <top style="thin">
        <color theme="1"/>
      </top>
      <bottom/>
      <diagonal/>
    </border>
    <border>
      <left style="thin">
        <color theme="1"/>
      </left>
      <right style="thin">
        <color indexed="64"/>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theme="1"/>
      </left>
      <right/>
      <top/>
      <bottom/>
      <diagonal/>
    </border>
    <border>
      <left style="thin">
        <color indexed="64"/>
      </left>
      <right/>
      <top style="thin">
        <color theme="1"/>
      </top>
      <bottom/>
      <diagonal/>
    </border>
    <border>
      <left style="thin">
        <color theme="1"/>
      </left>
      <right style="thin">
        <color theme="1"/>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theme="1"/>
      </left>
      <right style="thin">
        <color theme="1"/>
      </right>
      <top style="thin">
        <color theme="1"/>
      </top>
      <bottom/>
      <diagonal/>
    </border>
    <border>
      <left/>
      <right/>
      <top style="dashed">
        <color indexed="8"/>
      </top>
      <bottom style="dashed">
        <color indexed="8"/>
      </bottom>
      <diagonal/>
    </border>
    <border>
      <left style="medium">
        <color theme="1"/>
      </left>
      <right/>
      <top/>
      <bottom style="medium">
        <color theme="1"/>
      </bottom>
      <diagonal/>
    </border>
    <border>
      <left/>
      <right style="medium">
        <color theme="1"/>
      </right>
      <top/>
      <bottom style="medium">
        <color theme="1"/>
      </bottom>
      <diagonal/>
    </border>
    <border>
      <left/>
      <right/>
      <top style="medium">
        <color theme="1"/>
      </top>
      <bottom style="medium">
        <color theme="1"/>
      </bottom>
      <diagonal/>
    </border>
  </borders>
  <cellStyleXfs count="4">
    <xf numFmtId="0" fontId="0" fillId="0" borderId="0"/>
    <xf numFmtId="43" fontId="2" fillId="0" borderId="0" applyFont="0" applyFill="0" applyBorder="0" applyAlignment="0" applyProtection="0"/>
    <xf numFmtId="0" fontId="4" fillId="0" borderId="0" applyNumberFormat="0" applyFill="0" applyBorder="0" applyAlignment="0" applyProtection="0">
      <alignment vertical="top"/>
      <protection locked="0"/>
    </xf>
    <xf numFmtId="0" fontId="1" fillId="0" borderId="0"/>
  </cellStyleXfs>
  <cellXfs count="361">
    <xf numFmtId="0" fontId="0" fillId="0" borderId="0" xfId="0"/>
    <xf numFmtId="165" fontId="5" fillId="0" borderId="0" xfId="0" applyNumberFormat="1" applyFont="1" applyBorder="1" applyAlignment="1">
      <alignment horizontal="center"/>
    </xf>
    <xf numFmtId="165" fontId="8" fillId="0" borderId="0" xfId="0" applyNumberFormat="1" applyFont="1" applyBorder="1" applyAlignment="1">
      <alignment horizontal="center"/>
    </xf>
    <xf numFmtId="165" fontId="11" fillId="0" borderId="0" xfId="0" applyNumberFormat="1" applyFont="1" applyBorder="1" applyAlignment="1">
      <alignment horizontal="right"/>
    </xf>
    <xf numFmtId="165" fontId="5" fillId="0" borderId="0" xfId="0" applyNumberFormat="1" applyFont="1" applyBorder="1" applyAlignment="1"/>
    <xf numFmtId="165" fontId="18" fillId="0" borderId="0" xfId="0" applyNumberFormat="1" applyFont="1" applyBorder="1" applyAlignment="1"/>
    <xf numFmtId="165" fontId="11" fillId="0" borderId="0" xfId="0" applyNumberFormat="1" applyFont="1" applyBorder="1" applyAlignment="1"/>
    <xf numFmtId="165" fontId="5" fillId="0" borderId="0" xfId="0" applyNumberFormat="1" applyFont="1"/>
    <xf numFmtId="165" fontId="17" fillId="0" borderId="0" xfId="0" applyNumberFormat="1" applyFont="1" applyAlignment="1">
      <alignment horizontal="left"/>
    </xf>
    <xf numFmtId="165" fontId="5" fillId="0" borderId="0" xfId="1" applyNumberFormat="1" applyFont="1"/>
    <xf numFmtId="165" fontId="14" fillId="0" borderId="0" xfId="0" applyNumberFormat="1" applyFont="1"/>
    <xf numFmtId="165" fontId="14" fillId="0" borderId="12" xfId="0" applyNumberFormat="1" applyFont="1" applyBorder="1" applyAlignment="1">
      <alignment horizontal="right" vertical="center"/>
    </xf>
    <xf numFmtId="165" fontId="14" fillId="0" borderId="12" xfId="0" applyNumberFormat="1" applyFont="1" applyBorder="1" applyAlignment="1">
      <alignment horizontal="right"/>
    </xf>
    <xf numFmtId="165" fontId="14" fillId="0" borderId="0" xfId="0" applyNumberFormat="1" applyFont="1" applyAlignment="1">
      <alignment horizontal="centerContinuous"/>
    </xf>
    <xf numFmtId="165" fontId="14" fillId="0" borderId="0" xfId="0" applyNumberFormat="1" applyFont="1" applyAlignment="1">
      <alignment horizontal="center"/>
    </xf>
    <xf numFmtId="165" fontId="25" fillId="0" borderId="0" xfId="0" applyNumberFormat="1" applyFont="1" applyAlignment="1">
      <alignment horizontal="centerContinuous"/>
    </xf>
    <xf numFmtId="165" fontId="26" fillId="0" borderId="0" xfId="0" applyNumberFormat="1" applyFont="1"/>
    <xf numFmtId="165" fontId="26" fillId="0" borderId="0" xfId="0" applyNumberFormat="1" applyFont="1" applyAlignment="1">
      <alignment horizontal="centerContinuous" vertical="top"/>
    </xf>
    <xf numFmtId="165" fontId="22" fillId="0" borderId="1" xfId="0" applyNumberFormat="1" applyFont="1" applyBorder="1"/>
    <xf numFmtId="165" fontId="11" fillId="0" borderId="0" xfId="0" applyNumberFormat="1" applyFont="1" applyAlignment="1">
      <alignment horizontal="centerContinuous"/>
    </xf>
    <xf numFmtId="165" fontId="22" fillId="0" borderId="0" xfId="0" applyNumberFormat="1" applyFont="1" applyBorder="1"/>
    <xf numFmtId="165" fontId="11" fillId="0" borderId="12" xfId="0" applyNumberFormat="1" applyFont="1" applyBorder="1" applyAlignment="1">
      <alignment horizontal="center"/>
    </xf>
    <xf numFmtId="165" fontId="14" fillId="0" borderId="12" xfId="0" applyNumberFormat="1" applyFont="1" applyBorder="1" applyAlignment="1">
      <alignment horizontal="center"/>
    </xf>
    <xf numFmtId="165" fontId="22" fillId="0" borderId="4" xfId="0" applyNumberFormat="1" applyFont="1" applyBorder="1"/>
    <xf numFmtId="165" fontId="11" fillId="3" borderId="10" xfId="0" applyNumberFormat="1" applyFont="1" applyFill="1" applyBorder="1" applyAlignment="1">
      <alignment horizontal="right"/>
    </xf>
    <xf numFmtId="165" fontId="5" fillId="3" borderId="0" xfId="0" applyNumberFormat="1" applyFont="1" applyFill="1" applyBorder="1"/>
    <xf numFmtId="165" fontId="11" fillId="4" borderId="13" xfId="0" applyNumberFormat="1" applyFont="1" applyFill="1" applyBorder="1" applyAlignment="1">
      <alignment horizontal="right"/>
    </xf>
    <xf numFmtId="165" fontId="5" fillId="4" borderId="14" xfId="0" applyNumberFormat="1" applyFont="1" applyFill="1" applyBorder="1" applyAlignment="1"/>
    <xf numFmtId="43" fontId="11" fillId="4" borderId="15" xfId="0" applyNumberFormat="1" applyFont="1" applyFill="1" applyBorder="1" applyAlignment="1">
      <alignment horizontal="right"/>
    </xf>
    <xf numFmtId="49" fontId="14" fillId="0" borderId="12" xfId="0" applyNumberFormat="1" applyFont="1" applyBorder="1" applyAlignment="1">
      <alignment horizontal="right"/>
    </xf>
    <xf numFmtId="165" fontId="5" fillId="0" borderId="0" xfId="0" applyNumberFormat="1" applyFont="1" applyBorder="1"/>
    <xf numFmtId="165" fontId="5" fillId="5" borderId="0" xfId="0" applyNumberFormat="1" applyFont="1" applyFill="1" applyBorder="1"/>
    <xf numFmtId="43" fontId="22" fillId="0" borderId="2" xfId="0" applyNumberFormat="1" applyFont="1" applyBorder="1" applyAlignment="1">
      <alignment horizontal="center"/>
    </xf>
    <xf numFmtId="43" fontId="22" fillId="0" borderId="9" xfId="0" applyNumberFormat="1" applyFont="1" applyBorder="1" applyAlignment="1">
      <alignment horizontal="center"/>
    </xf>
    <xf numFmtId="43" fontId="22" fillId="0" borderId="5" xfId="0" applyNumberFormat="1" applyFont="1" applyBorder="1" applyAlignment="1">
      <alignment horizontal="center"/>
    </xf>
    <xf numFmtId="43" fontId="11" fillId="3" borderId="9" xfId="0" applyNumberFormat="1" applyFont="1" applyFill="1" applyBorder="1"/>
    <xf numFmtId="43" fontId="11" fillId="4" borderId="15" xfId="0" applyNumberFormat="1" applyFont="1" applyFill="1" applyBorder="1" applyAlignment="1"/>
    <xf numFmtId="165" fontId="5" fillId="6" borderId="17" xfId="0" applyNumberFormat="1" applyFont="1" applyFill="1" applyBorder="1"/>
    <xf numFmtId="165" fontId="11" fillId="6" borderId="11" xfId="0" applyNumberFormat="1" applyFont="1" applyFill="1" applyBorder="1"/>
    <xf numFmtId="4" fontId="11" fillId="4" borderId="12" xfId="0" applyNumberFormat="1" applyFont="1" applyFill="1" applyBorder="1" applyAlignment="1">
      <alignment horizontal="right"/>
    </xf>
    <xf numFmtId="165" fontId="11" fillId="0" borderId="12" xfId="0" applyNumberFormat="1" applyFont="1" applyBorder="1" applyAlignment="1">
      <alignment horizontal="center" vertical="center"/>
    </xf>
    <xf numFmtId="0" fontId="11" fillId="0" borderId="0" xfId="3" applyFont="1" applyAlignment="1" applyProtection="1">
      <alignment horizontal="left"/>
    </xf>
    <xf numFmtId="0" fontId="5" fillId="0" borderId="0" xfId="3" applyFont="1" applyProtection="1"/>
    <xf numFmtId="165" fontId="23" fillId="0" borderId="0" xfId="0" applyNumberFormat="1" applyFont="1" applyBorder="1" applyAlignment="1">
      <alignment horizontal="right"/>
    </xf>
    <xf numFmtId="165" fontId="28" fillId="0" borderId="0" xfId="0" applyNumberFormat="1" applyFont="1" applyBorder="1" applyAlignment="1">
      <alignment horizontal="center"/>
    </xf>
    <xf numFmtId="165" fontId="11" fillId="0" borderId="0" xfId="0" applyNumberFormat="1" applyFont="1" applyBorder="1" applyAlignment="1">
      <alignment horizontal="left" indent="1"/>
    </xf>
    <xf numFmtId="165" fontId="9" fillId="0" borderId="0" xfId="0" applyNumberFormat="1" applyFont="1" applyBorder="1" applyAlignment="1">
      <alignment horizontal="left" indent="4"/>
    </xf>
    <xf numFmtId="165" fontId="11" fillId="0" borderId="0" xfId="0" applyNumberFormat="1" applyFont="1" applyAlignment="1">
      <alignment horizontal="left"/>
    </xf>
    <xf numFmtId="165" fontId="29" fillId="0" borderId="0" xfId="0" applyNumberFormat="1" applyFont="1" applyBorder="1"/>
    <xf numFmtId="165" fontId="13" fillId="2" borderId="25" xfId="0" applyNumberFormat="1" applyFont="1" applyFill="1" applyBorder="1" applyAlignment="1" applyProtection="1">
      <alignment horizontal="center"/>
      <protection locked="0"/>
    </xf>
    <xf numFmtId="165" fontId="13" fillId="2" borderId="25" xfId="0" applyNumberFormat="1" applyFont="1" applyFill="1" applyBorder="1" applyAlignment="1" applyProtection="1">
      <alignment horizontal="left"/>
      <protection locked="0"/>
    </xf>
    <xf numFmtId="4" fontId="13" fillId="7" borderId="26" xfId="0" applyNumberFormat="1" applyFont="1" applyFill="1" applyBorder="1" applyAlignment="1" applyProtection="1">
      <alignment horizontal="right"/>
      <protection locked="0"/>
    </xf>
    <xf numFmtId="165" fontId="13" fillId="2" borderId="27" xfId="0" applyNumberFormat="1" applyFont="1" applyFill="1" applyBorder="1" applyAlignment="1" applyProtection="1">
      <alignment horizontal="center"/>
      <protection locked="0"/>
    </xf>
    <xf numFmtId="164" fontId="13" fillId="2" borderId="27" xfId="0" applyNumberFormat="1" applyFont="1" applyFill="1" applyBorder="1" applyAlignment="1" applyProtection="1">
      <alignment horizontal="center"/>
      <protection locked="0"/>
    </xf>
    <xf numFmtId="165" fontId="13" fillId="2" borderId="27" xfId="0" applyNumberFormat="1" applyFont="1" applyFill="1" applyBorder="1" applyAlignment="1" applyProtection="1">
      <alignment horizontal="left"/>
      <protection locked="0"/>
    </xf>
    <xf numFmtId="4" fontId="13" fillId="7" borderId="29" xfId="0" applyNumberFormat="1" applyFont="1" applyFill="1" applyBorder="1" applyAlignment="1" applyProtection="1">
      <alignment horizontal="right"/>
      <protection locked="0"/>
    </xf>
    <xf numFmtId="165" fontId="13" fillId="2" borderId="30" xfId="0" applyNumberFormat="1" applyFont="1" applyFill="1" applyBorder="1" applyAlignment="1" applyProtection="1">
      <alignment horizontal="center"/>
      <protection locked="0"/>
    </xf>
    <xf numFmtId="164" fontId="13" fillId="2" borderId="30" xfId="0" applyNumberFormat="1" applyFont="1" applyFill="1" applyBorder="1" applyAlignment="1" applyProtection="1">
      <alignment horizontal="center"/>
      <protection locked="0"/>
    </xf>
    <xf numFmtId="165" fontId="13" fillId="2" borderId="30" xfId="0" applyNumberFormat="1" applyFont="1" applyFill="1" applyBorder="1" applyAlignment="1" applyProtection="1">
      <alignment horizontal="left"/>
      <protection locked="0"/>
    </xf>
    <xf numFmtId="165" fontId="13" fillId="2" borderId="31" xfId="0" applyNumberFormat="1" applyFont="1" applyFill="1" applyBorder="1" applyAlignment="1" applyProtection="1">
      <alignment horizontal="center"/>
      <protection locked="0"/>
    </xf>
    <xf numFmtId="165" fontId="13" fillId="2" borderId="31" xfId="0" applyNumberFormat="1" applyFont="1" applyFill="1" applyBorder="1" applyAlignment="1" applyProtection="1">
      <alignment horizontal="left"/>
      <protection locked="0"/>
    </xf>
    <xf numFmtId="4" fontId="13" fillId="7" borderId="21" xfId="0" applyNumberFormat="1" applyFont="1" applyFill="1" applyBorder="1" applyAlignment="1" applyProtection="1">
      <alignment horizontal="right"/>
      <protection locked="0"/>
    </xf>
    <xf numFmtId="43" fontId="13" fillId="2" borderId="25" xfId="0" applyNumberFormat="1" applyFont="1" applyFill="1" applyBorder="1" applyAlignment="1" applyProtection="1">
      <alignment horizontal="center"/>
      <protection locked="0"/>
    </xf>
    <xf numFmtId="166" fontId="13" fillId="2" borderId="26" xfId="1" applyNumberFormat="1" applyFont="1" applyFill="1" applyBorder="1" applyAlignment="1" applyProtection="1">
      <alignment horizontal="right"/>
      <protection locked="0"/>
    </xf>
    <xf numFmtId="43" fontId="13" fillId="2" borderId="27" xfId="0" applyNumberFormat="1" applyFont="1" applyFill="1" applyBorder="1" applyAlignment="1" applyProtection="1">
      <alignment horizontal="center"/>
      <protection locked="0"/>
    </xf>
    <xf numFmtId="166" fontId="13" fillId="2" borderId="28" xfId="1" applyNumberFormat="1" applyFont="1" applyFill="1" applyBorder="1" applyAlignment="1" applyProtection="1">
      <alignment horizontal="right"/>
      <protection locked="0"/>
    </xf>
    <xf numFmtId="43" fontId="13" fillId="2" borderId="30" xfId="0" applyNumberFormat="1" applyFont="1" applyFill="1" applyBorder="1" applyAlignment="1" applyProtection="1">
      <alignment horizontal="center"/>
      <protection locked="0"/>
    </xf>
    <xf numFmtId="166" fontId="13" fillId="2" borderId="29" xfId="1" applyNumberFormat="1" applyFont="1" applyFill="1" applyBorder="1" applyAlignment="1" applyProtection="1">
      <alignment horizontal="right"/>
      <protection locked="0"/>
    </xf>
    <xf numFmtId="43" fontId="13" fillId="2" borderId="31" xfId="0" applyNumberFormat="1" applyFont="1" applyFill="1" applyBorder="1" applyAlignment="1" applyProtection="1">
      <alignment horizontal="center"/>
      <protection locked="0"/>
    </xf>
    <xf numFmtId="166" fontId="13" fillId="2" borderId="32" xfId="1" applyNumberFormat="1" applyFont="1" applyFill="1" applyBorder="1" applyAlignment="1" applyProtection="1">
      <alignment horizontal="right"/>
      <protection locked="0"/>
    </xf>
    <xf numFmtId="165" fontId="31" fillId="0" borderId="0" xfId="0" applyNumberFormat="1" applyFont="1"/>
    <xf numFmtId="165" fontId="20" fillId="0" borderId="0" xfId="0" applyNumberFormat="1" applyFont="1"/>
    <xf numFmtId="165" fontId="19" fillId="0" borderId="0" xfId="0" applyNumberFormat="1" applyFont="1" applyAlignment="1">
      <alignment horizontal="left"/>
    </xf>
    <xf numFmtId="43" fontId="20" fillId="0" borderId="0" xfId="0" applyNumberFormat="1" applyFont="1" applyProtection="1">
      <protection locked="0"/>
    </xf>
    <xf numFmtId="166" fontId="20" fillId="0" borderId="0" xfId="1" applyNumberFormat="1" applyFont="1"/>
    <xf numFmtId="165" fontId="15" fillId="0" borderId="0" xfId="0" applyNumberFormat="1" applyFont="1"/>
    <xf numFmtId="166" fontId="15" fillId="0" borderId="0" xfId="0" applyNumberFormat="1" applyFont="1" applyAlignment="1">
      <alignment horizontal="left"/>
    </xf>
    <xf numFmtId="165" fontId="15" fillId="0" borderId="12" xfId="0" applyNumberFormat="1" applyFont="1" applyBorder="1" applyAlignment="1">
      <alignment horizontal="right" vertical="center"/>
    </xf>
    <xf numFmtId="165" fontId="15" fillId="0" borderId="12" xfId="0" applyNumberFormat="1" applyFont="1" applyBorder="1" applyAlignment="1">
      <alignment horizontal="right"/>
    </xf>
    <xf numFmtId="165" fontId="15" fillId="0" borderId="0" xfId="0" applyNumberFormat="1" applyFont="1" applyAlignment="1">
      <alignment horizontal="centerContinuous"/>
    </xf>
    <xf numFmtId="43" fontId="20" fillId="0" borderId="0" xfId="0" applyNumberFormat="1" applyFont="1"/>
    <xf numFmtId="166" fontId="15" fillId="0" borderId="0" xfId="0" applyNumberFormat="1" applyFont="1" applyAlignment="1">
      <alignment horizontal="center"/>
    </xf>
    <xf numFmtId="165" fontId="15" fillId="0" borderId="0" xfId="0" applyNumberFormat="1" applyFont="1" applyAlignment="1">
      <alignment horizontal="center"/>
    </xf>
    <xf numFmtId="165" fontId="33" fillId="0" borderId="0" xfId="0" applyNumberFormat="1" applyFont="1" applyAlignment="1">
      <alignment horizontal="centerContinuous"/>
    </xf>
    <xf numFmtId="165" fontId="34" fillId="0" borderId="0" xfId="0" applyNumberFormat="1" applyFont="1"/>
    <xf numFmtId="165" fontId="34" fillId="0" borderId="0" xfId="0" applyNumberFormat="1" applyFont="1" applyAlignment="1">
      <alignment horizontal="centerContinuous" vertical="top"/>
    </xf>
    <xf numFmtId="165" fontId="13" fillId="0" borderId="0" xfId="0" applyNumberFormat="1" applyFont="1" applyAlignment="1">
      <alignment horizontal="centerContinuous"/>
    </xf>
    <xf numFmtId="165" fontId="20" fillId="0" borderId="0" xfId="0" applyNumberFormat="1" applyFont="1" applyBorder="1"/>
    <xf numFmtId="165" fontId="13" fillId="0" borderId="12" xfId="0" applyNumberFormat="1" applyFont="1" applyBorder="1" applyAlignment="1">
      <alignment horizontal="center"/>
    </xf>
    <xf numFmtId="165" fontId="15" fillId="0" borderId="12" xfId="0" applyNumberFormat="1" applyFont="1" applyBorder="1" applyAlignment="1">
      <alignment horizontal="center"/>
    </xf>
    <xf numFmtId="165" fontId="20" fillId="6" borderId="17" xfId="0" applyNumberFormat="1" applyFont="1" applyFill="1" applyBorder="1"/>
    <xf numFmtId="165" fontId="13" fillId="6" borderId="11" xfId="0" applyNumberFormat="1" applyFont="1" applyFill="1" applyBorder="1"/>
    <xf numFmtId="4" fontId="13" fillId="4" borderId="12" xfId="0" applyNumberFormat="1" applyFont="1" applyFill="1" applyBorder="1" applyAlignment="1">
      <alignment horizontal="right"/>
    </xf>
    <xf numFmtId="165" fontId="20" fillId="0" borderId="0" xfId="0" applyNumberFormat="1" applyFont="1" applyAlignment="1">
      <alignment horizontal="centerContinuous" vertical="center" wrapText="1"/>
    </xf>
    <xf numFmtId="165" fontId="20" fillId="2" borderId="0" xfId="0" applyNumberFormat="1" applyFont="1" applyFill="1" applyAlignment="1" applyProtection="1">
      <alignment horizontal="left" vertical="center" wrapText="1"/>
      <protection locked="0"/>
    </xf>
    <xf numFmtId="43" fontId="15" fillId="0" borderId="0" xfId="0" applyNumberFormat="1" applyFont="1"/>
    <xf numFmtId="166" fontId="15" fillId="0" borderId="0" xfId="0" applyNumberFormat="1" applyFont="1" applyAlignment="1">
      <alignment horizontal="right"/>
    </xf>
    <xf numFmtId="49" fontId="15" fillId="0" borderId="12" xfId="0" applyNumberFormat="1" applyFont="1" applyBorder="1" applyAlignment="1">
      <alignment horizontal="right"/>
    </xf>
    <xf numFmtId="165" fontId="20" fillId="5" borderId="0" xfId="0" applyNumberFormat="1" applyFont="1" applyFill="1" applyBorder="1"/>
    <xf numFmtId="165" fontId="13" fillId="2" borderId="12" xfId="0" applyNumberFormat="1" applyFont="1" applyFill="1" applyBorder="1" applyAlignment="1" applyProtection="1">
      <alignment horizontal="right"/>
      <protection locked="0"/>
    </xf>
    <xf numFmtId="49" fontId="13" fillId="2" borderId="12" xfId="0" applyNumberFormat="1" applyFont="1" applyFill="1" applyBorder="1" applyAlignment="1" applyProtection="1">
      <alignment horizontal="right"/>
      <protection locked="0"/>
    </xf>
    <xf numFmtId="166" fontId="15" fillId="0" borderId="0" xfId="0" applyNumberFormat="1" applyFont="1" applyAlignment="1">
      <alignment horizontal="left" indent="3"/>
    </xf>
    <xf numFmtId="165" fontId="15" fillId="2" borderId="33" xfId="0" applyNumberFormat="1" applyFont="1" applyFill="1" applyBorder="1" applyAlignment="1" applyProtection="1">
      <alignment horizontal="left"/>
      <protection locked="0"/>
    </xf>
    <xf numFmtId="165" fontId="15" fillId="0" borderId="34" xfId="0" applyNumberFormat="1" applyFont="1" applyBorder="1"/>
    <xf numFmtId="165" fontId="27" fillId="0" borderId="35" xfId="0" applyNumberFormat="1" applyFont="1" applyBorder="1"/>
    <xf numFmtId="165" fontId="20" fillId="0" borderId="35" xfId="0" applyNumberFormat="1" applyFont="1" applyBorder="1"/>
    <xf numFmtId="165" fontId="6" fillId="0" borderId="0" xfId="0" applyNumberFormat="1" applyFont="1"/>
    <xf numFmtId="165" fontId="16" fillId="0" borderId="0" xfId="0" applyNumberFormat="1" applyFont="1" applyBorder="1" applyAlignment="1">
      <alignment horizontal="center"/>
    </xf>
    <xf numFmtId="166" fontId="13" fillId="0" borderId="12" xfId="0" applyNumberFormat="1" applyFont="1" applyBorder="1" applyAlignment="1">
      <alignment horizontal="centerContinuous" vertical="center"/>
    </xf>
    <xf numFmtId="165" fontId="13" fillId="0" borderId="12" xfId="0" applyNumberFormat="1" applyFont="1" applyBorder="1" applyAlignment="1">
      <alignment horizontal="centerContinuous" vertical="center"/>
    </xf>
    <xf numFmtId="166" fontId="13" fillId="0" borderId="12" xfId="0" applyNumberFormat="1" applyFont="1" applyBorder="1" applyAlignment="1">
      <alignment horizontal="center" vertical="center"/>
    </xf>
    <xf numFmtId="165" fontId="13" fillId="0" borderId="12" xfId="0" applyNumberFormat="1" applyFont="1" applyBorder="1" applyAlignment="1">
      <alignment horizontal="center" vertical="center"/>
    </xf>
    <xf numFmtId="165" fontId="7" fillId="0" borderId="0" xfId="0" applyNumberFormat="1" applyFont="1" applyAlignment="1">
      <alignment horizontal="center"/>
    </xf>
    <xf numFmtId="165" fontId="16" fillId="0" borderId="0" xfId="0" applyNumberFormat="1" applyFont="1"/>
    <xf numFmtId="165" fontId="28" fillId="0" borderId="0" xfId="0" applyNumberFormat="1" applyFont="1" applyFill="1" applyBorder="1" applyAlignment="1">
      <alignment horizontal="center"/>
    </xf>
    <xf numFmtId="165" fontId="7" fillId="0" borderId="0" xfId="0" applyNumberFormat="1" applyFont="1" applyBorder="1" applyAlignment="1">
      <alignment horizontal="center" wrapText="1"/>
    </xf>
    <xf numFmtId="43" fontId="16" fillId="0" borderId="0" xfId="0" applyNumberFormat="1" applyFont="1" applyBorder="1" applyAlignment="1">
      <alignment horizontal="center"/>
    </xf>
    <xf numFmtId="0" fontId="16" fillId="0" borderId="0" xfId="0" applyFont="1"/>
    <xf numFmtId="165" fontId="16" fillId="0" borderId="0" xfId="0" applyNumberFormat="1" applyFont="1" applyFill="1" applyBorder="1" applyAlignment="1">
      <alignment horizontal="center"/>
    </xf>
    <xf numFmtId="165" fontId="16" fillId="0" borderId="0" xfId="0" applyNumberFormat="1" applyFont="1" applyAlignment="1">
      <alignment horizontal="center"/>
    </xf>
    <xf numFmtId="165" fontId="28" fillId="0" borderId="0" xfId="0" applyNumberFormat="1" applyFont="1" applyAlignment="1">
      <alignment horizontal="center"/>
    </xf>
    <xf numFmtId="165" fontId="37" fillId="0" borderId="0" xfId="0" applyNumberFormat="1" applyFont="1" applyAlignment="1">
      <alignment horizontal="center"/>
    </xf>
    <xf numFmtId="165" fontId="38" fillId="0" borderId="0" xfId="0" applyNumberFormat="1" applyFont="1" applyAlignment="1">
      <alignment horizontal="center"/>
    </xf>
    <xf numFmtId="165" fontId="16" fillId="0" borderId="0" xfId="0" applyNumberFormat="1" applyFont="1" applyBorder="1"/>
    <xf numFmtId="165" fontId="16" fillId="5" borderId="0" xfId="0" applyNumberFormat="1" applyFont="1" applyFill="1" applyBorder="1"/>
    <xf numFmtId="0" fontId="16" fillId="0" borderId="0" xfId="0" applyFont="1" applyFill="1"/>
    <xf numFmtId="165" fontId="39" fillId="0" borderId="0" xfId="0" applyNumberFormat="1" applyFont="1" applyBorder="1"/>
    <xf numFmtId="0" fontId="39" fillId="0" borderId="0" xfId="0" applyFont="1" applyFill="1"/>
    <xf numFmtId="165" fontId="39" fillId="0" borderId="0" xfId="0" applyNumberFormat="1" applyFont="1"/>
    <xf numFmtId="0" fontId="39" fillId="0" borderId="0" xfId="0" applyFont="1"/>
    <xf numFmtId="165" fontId="5" fillId="0" borderId="1" xfId="0" applyNumberFormat="1" applyFont="1" applyBorder="1"/>
    <xf numFmtId="43" fontId="5" fillId="0" borderId="2" xfId="0" applyNumberFormat="1" applyFont="1" applyBorder="1" applyAlignment="1">
      <alignment horizontal="right"/>
    </xf>
    <xf numFmtId="43" fontId="5" fillId="0" borderId="9" xfId="0" applyNumberFormat="1" applyFont="1" applyBorder="1" applyAlignment="1">
      <alignment horizontal="right"/>
    </xf>
    <xf numFmtId="165" fontId="5" fillId="0" borderId="4" xfId="0" applyNumberFormat="1" applyFont="1" applyBorder="1"/>
    <xf numFmtId="43" fontId="5" fillId="0" borderId="5" xfId="0" applyNumberFormat="1" applyFont="1" applyBorder="1" applyAlignment="1">
      <alignment horizontal="right"/>
    </xf>
    <xf numFmtId="43" fontId="11" fillId="3" borderId="9" xfId="0" applyNumberFormat="1" applyFont="1" applyFill="1" applyBorder="1" applyAlignment="1">
      <alignment horizontal="right"/>
    </xf>
    <xf numFmtId="0" fontId="5" fillId="0" borderId="0" xfId="0" applyFont="1" applyProtection="1"/>
    <xf numFmtId="165" fontId="5" fillId="0" borderId="0" xfId="0" applyNumberFormat="1" applyFont="1" applyBorder="1" applyAlignment="1" applyProtection="1">
      <alignment horizontal="center"/>
    </xf>
    <xf numFmtId="0" fontId="5" fillId="0" borderId="0" xfId="0" applyFont="1" applyAlignment="1" applyProtection="1">
      <alignment horizontal="left"/>
    </xf>
    <xf numFmtId="0" fontId="40" fillId="0" borderId="0" xfId="0" applyNumberFormat="1" applyFont="1" applyAlignment="1">
      <alignment vertical="top" wrapText="1"/>
    </xf>
    <xf numFmtId="0" fontId="0" fillId="0" borderId="0" xfId="0" applyNumberFormat="1" applyAlignment="1">
      <alignment vertical="top" wrapText="1"/>
    </xf>
    <xf numFmtId="0" fontId="0" fillId="0" borderId="37" xfId="0" applyNumberFormat="1" applyBorder="1" applyAlignment="1">
      <alignment vertical="top" wrapText="1"/>
    </xf>
    <xf numFmtId="0" fontId="0" fillId="0" borderId="38" xfId="0" applyNumberFormat="1" applyBorder="1" applyAlignment="1">
      <alignment vertical="top" wrapText="1"/>
    </xf>
    <xf numFmtId="0" fontId="0" fillId="0" borderId="22" xfId="0" applyNumberFormat="1" applyBorder="1" applyAlignment="1">
      <alignment vertical="top" wrapText="1"/>
    </xf>
    <xf numFmtId="0" fontId="0" fillId="0" borderId="17" xfId="0" applyNumberFormat="1" applyBorder="1" applyAlignment="1">
      <alignment vertical="top" wrapText="1"/>
    </xf>
    <xf numFmtId="0" fontId="0" fillId="0" borderId="11" xfId="0" applyNumberFormat="1" applyBorder="1" applyAlignment="1">
      <alignment vertical="top" wrapText="1"/>
    </xf>
    <xf numFmtId="0" fontId="40" fillId="0" borderId="0" xfId="0" applyNumberFormat="1" applyFont="1" applyAlignment="1">
      <alignment horizontal="center" vertical="top" wrapText="1"/>
    </xf>
    <xf numFmtId="0" fontId="0" fillId="0" borderId="0" xfId="0" applyNumberFormat="1" applyAlignment="1">
      <alignment horizontal="center" vertical="top" wrapText="1"/>
    </xf>
    <xf numFmtId="0" fontId="0" fillId="0" borderId="38" xfId="0" applyNumberFormat="1" applyBorder="1" applyAlignment="1">
      <alignment horizontal="center" vertical="top" wrapText="1"/>
    </xf>
    <xf numFmtId="0" fontId="0" fillId="0" borderId="36" xfId="0" applyNumberFormat="1" applyBorder="1" applyAlignment="1">
      <alignment horizontal="center" vertical="top" wrapText="1"/>
    </xf>
    <xf numFmtId="0" fontId="4" fillId="0" borderId="0" xfId="2" quotePrefix="1" applyNumberFormat="1" applyAlignment="1" applyProtection="1">
      <alignment horizontal="center" vertical="top" wrapText="1"/>
    </xf>
    <xf numFmtId="0" fontId="0" fillId="0" borderId="24" xfId="0" applyNumberFormat="1" applyBorder="1" applyAlignment="1">
      <alignment horizontal="center" vertical="top" wrapText="1"/>
    </xf>
    <xf numFmtId="0" fontId="0" fillId="0" borderId="11" xfId="0" applyNumberFormat="1" applyBorder="1" applyAlignment="1">
      <alignment horizontal="center" vertical="top" wrapText="1"/>
    </xf>
    <xf numFmtId="0" fontId="4" fillId="0" borderId="11" xfId="2" quotePrefix="1" applyNumberFormat="1" applyBorder="1" applyAlignment="1" applyProtection="1">
      <alignment horizontal="center" vertical="top" wrapText="1"/>
    </xf>
    <xf numFmtId="0" fontId="0" fillId="0" borderId="18" xfId="0" applyNumberFormat="1" applyBorder="1" applyAlignment="1">
      <alignment horizontal="center" vertical="top" wrapText="1"/>
    </xf>
    <xf numFmtId="165" fontId="13" fillId="2" borderId="28" xfId="0" applyNumberFormat="1" applyFont="1" applyFill="1" applyBorder="1" applyAlignment="1" applyProtection="1">
      <alignment horizontal="left"/>
      <protection locked="0"/>
    </xf>
    <xf numFmtId="4" fontId="13" fillId="7" borderId="28" xfId="0" applyNumberFormat="1" applyFont="1" applyFill="1" applyBorder="1" applyAlignment="1" applyProtection="1">
      <alignment horizontal="right"/>
      <protection locked="0"/>
    </xf>
    <xf numFmtId="165" fontId="13" fillId="2" borderId="40" xfId="0" applyNumberFormat="1" applyFont="1" applyFill="1" applyBorder="1" applyAlignment="1" applyProtection="1">
      <alignment horizontal="center"/>
      <protection locked="0"/>
    </xf>
    <xf numFmtId="164" fontId="13" fillId="2" borderId="40" xfId="0" applyNumberFormat="1" applyFont="1" applyFill="1" applyBorder="1" applyAlignment="1" applyProtection="1">
      <alignment horizontal="center"/>
      <protection locked="0"/>
    </xf>
    <xf numFmtId="165" fontId="13" fillId="2" borderId="40" xfId="0" applyNumberFormat="1" applyFont="1" applyFill="1" applyBorder="1" applyAlignment="1" applyProtection="1">
      <alignment horizontal="left"/>
      <protection locked="0"/>
    </xf>
    <xf numFmtId="43" fontId="13" fillId="2" borderId="40" xfId="0" applyNumberFormat="1" applyFont="1" applyFill="1" applyBorder="1" applyAlignment="1" applyProtection="1">
      <alignment horizontal="center"/>
      <protection locked="0"/>
    </xf>
    <xf numFmtId="166" fontId="13" fillId="2" borderId="39" xfId="1" applyNumberFormat="1" applyFont="1" applyFill="1" applyBorder="1" applyAlignment="1" applyProtection="1">
      <alignment horizontal="right"/>
      <protection locked="0"/>
    </xf>
    <xf numFmtId="4" fontId="13" fillId="7" borderId="39" xfId="0" applyNumberFormat="1" applyFont="1" applyFill="1" applyBorder="1" applyAlignment="1" applyProtection="1">
      <alignment horizontal="right"/>
      <protection locked="0"/>
    </xf>
    <xf numFmtId="165" fontId="20" fillId="6" borderId="19" xfId="0" applyNumberFormat="1" applyFont="1" applyFill="1" applyBorder="1"/>
    <xf numFmtId="165" fontId="13" fillId="6" borderId="20" xfId="0" applyNumberFormat="1" applyFont="1" applyFill="1" applyBorder="1"/>
    <xf numFmtId="165" fontId="8" fillId="0" borderId="0" xfId="0" applyNumberFormat="1" applyFont="1" applyBorder="1" applyAlignment="1">
      <alignment horizontal="center"/>
    </xf>
    <xf numFmtId="165" fontId="11" fillId="0" borderId="0" xfId="0" applyNumberFormat="1" applyFont="1" applyBorder="1" applyAlignment="1">
      <alignment horizontal="center"/>
    </xf>
    <xf numFmtId="165" fontId="30" fillId="0" borderId="0" xfId="0" applyNumberFormat="1" applyFont="1" applyAlignment="1"/>
    <xf numFmtId="165" fontId="8" fillId="0" borderId="0" xfId="0" applyNumberFormat="1" applyFont="1" applyBorder="1" applyAlignment="1"/>
    <xf numFmtId="165" fontId="5" fillId="0" borderId="0" xfId="0" applyNumberFormat="1" applyFont="1" applyFill="1" applyBorder="1" applyAlignment="1"/>
    <xf numFmtId="165" fontId="28" fillId="0" borderId="0" xfId="0" applyNumberFormat="1" applyFont="1" applyBorder="1" applyAlignment="1"/>
    <xf numFmtId="4" fontId="5" fillId="0" borderId="43" xfId="0" applyNumberFormat="1" applyFont="1" applyBorder="1" applyAlignment="1"/>
    <xf numFmtId="165" fontId="22" fillId="0" borderId="8" xfId="0" applyNumberFormat="1" applyFont="1" applyFill="1" applyBorder="1" applyAlignment="1">
      <alignment horizontal="left"/>
    </xf>
    <xf numFmtId="165" fontId="22" fillId="0" borderId="10" xfId="0" applyNumberFormat="1" applyFont="1" applyFill="1" applyBorder="1" applyAlignment="1">
      <alignment horizontal="left"/>
    </xf>
    <xf numFmtId="165" fontId="22" fillId="0" borderId="3" xfId="0" applyNumberFormat="1" applyFont="1" applyFill="1" applyBorder="1" applyAlignment="1">
      <alignment horizontal="left"/>
    </xf>
    <xf numFmtId="165" fontId="5" fillId="0" borderId="8" xfId="0" applyNumberFormat="1" applyFont="1" applyFill="1" applyBorder="1" applyAlignment="1">
      <alignment horizontal="left"/>
    </xf>
    <xf numFmtId="165" fontId="5" fillId="0" borderId="10" xfId="0" applyNumberFormat="1" applyFont="1" applyFill="1" applyBorder="1" applyAlignment="1">
      <alignment horizontal="left"/>
    </xf>
    <xf numFmtId="165" fontId="5" fillId="0" borderId="3" xfId="0" applyNumberFormat="1" applyFont="1" applyFill="1" applyBorder="1" applyAlignment="1">
      <alignment horizontal="left"/>
    </xf>
    <xf numFmtId="165" fontId="8" fillId="0" borderId="0" xfId="0" applyNumberFormat="1" applyFont="1" applyAlignment="1"/>
    <xf numFmtId="4" fontId="8" fillId="10" borderId="43" xfId="0" applyNumberFormat="1" applyFont="1" applyFill="1" applyBorder="1" applyAlignment="1"/>
    <xf numFmtId="165" fontId="21" fillId="0" borderId="0" xfId="0" applyNumberFormat="1" applyFont="1" applyBorder="1" applyAlignment="1">
      <alignment horizontal="left"/>
    </xf>
    <xf numFmtId="165" fontId="13" fillId="3" borderId="25" xfId="0" applyNumberFormat="1" applyFont="1" applyFill="1" applyBorder="1" applyAlignment="1" applyProtection="1">
      <alignment horizontal="left"/>
      <protection locked="0"/>
    </xf>
    <xf numFmtId="165" fontId="13" fillId="3" borderId="27" xfId="0" applyNumberFormat="1" applyFont="1" applyFill="1" applyBorder="1" applyAlignment="1" applyProtection="1">
      <alignment horizontal="left"/>
      <protection locked="0"/>
    </xf>
    <xf numFmtId="165" fontId="13" fillId="3" borderId="30" xfId="0" applyNumberFormat="1" applyFont="1" applyFill="1" applyBorder="1" applyAlignment="1" applyProtection="1">
      <alignment horizontal="left"/>
      <protection locked="0"/>
    </xf>
    <xf numFmtId="165" fontId="13" fillId="3" borderId="31" xfId="0" applyNumberFormat="1" applyFont="1" applyFill="1" applyBorder="1" applyAlignment="1" applyProtection="1">
      <alignment horizontal="left"/>
      <protection locked="0"/>
    </xf>
    <xf numFmtId="165" fontId="13" fillId="7" borderId="25" xfId="0" applyNumberFormat="1" applyFont="1" applyFill="1" applyBorder="1" applyAlignment="1" applyProtection="1">
      <alignment horizontal="left"/>
      <protection locked="0"/>
    </xf>
    <xf numFmtId="165" fontId="13" fillId="7" borderId="27" xfId="0" applyNumberFormat="1" applyFont="1" applyFill="1" applyBorder="1" applyAlignment="1" applyProtection="1">
      <alignment horizontal="left"/>
      <protection locked="0"/>
    </xf>
    <xf numFmtId="165" fontId="13" fillId="7" borderId="30" xfId="0" applyNumberFormat="1" applyFont="1" applyFill="1" applyBorder="1" applyAlignment="1" applyProtection="1">
      <alignment horizontal="left"/>
      <protection locked="0"/>
    </xf>
    <xf numFmtId="165" fontId="13" fillId="7" borderId="31" xfId="0" applyNumberFormat="1" applyFont="1" applyFill="1" applyBorder="1" applyAlignment="1" applyProtection="1">
      <alignment horizontal="left"/>
      <protection locked="0"/>
    </xf>
    <xf numFmtId="165" fontId="13" fillId="3" borderId="40" xfId="0" applyNumberFormat="1" applyFont="1" applyFill="1" applyBorder="1" applyAlignment="1" applyProtection="1">
      <alignment horizontal="left"/>
      <protection locked="0"/>
    </xf>
    <xf numFmtId="165" fontId="13" fillId="7" borderId="40" xfId="0" applyNumberFormat="1" applyFont="1" applyFill="1" applyBorder="1" applyAlignment="1" applyProtection="1">
      <alignment horizontal="left"/>
      <protection locked="0"/>
    </xf>
    <xf numFmtId="165" fontId="8" fillId="0" borderId="0" xfId="0" applyNumberFormat="1" applyFont="1" applyFill="1" applyBorder="1" applyAlignment="1">
      <alignment horizontal="left"/>
    </xf>
    <xf numFmtId="165" fontId="11" fillId="0" borderId="19" xfId="0" applyNumberFormat="1" applyFont="1" applyBorder="1" applyAlignment="1">
      <alignment horizontal="center" vertical="center"/>
    </xf>
    <xf numFmtId="165" fontId="11" fillId="0" borderId="0" xfId="0" applyNumberFormat="1" applyFont="1" applyAlignment="1"/>
    <xf numFmtId="165" fontId="23" fillId="0" borderId="0" xfId="0" applyNumberFormat="1" applyFont="1" applyAlignment="1">
      <alignment horizontal="left"/>
    </xf>
    <xf numFmtId="165" fontId="11" fillId="0" borderId="23" xfId="0" applyNumberFormat="1" applyFont="1" applyFill="1" applyBorder="1" applyAlignment="1">
      <alignment horizontal="center" vertical="center"/>
    </xf>
    <xf numFmtId="165" fontId="11" fillId="0" borderId="7" xfId="1" applyNumberFormat="1" applyFont="1" applyBorder="1" applyAlignment="1">
      <alignment horizontal="center" vertical="center" wrapText="1"/>
    </xf>
    <xf numFmtId="165" fontId="13" fillId="0" borderId="19" xfId="0" applyNumberFormat="1" applyFont="1" applyBorder="1" applyAlignment="1">
      <alignment horizontal="center" vertical="center"/>
    </xf>
    <xf numFmtId="165" fontId="13" fillId="0" borderId="0" xfId="0" applyNumberFormat="1" applyFont="1" applyAlignment="1">
      <alignment horizontal="left"/>
    </xf>
    <xf numFmtId="165" fontId="32" fillId="0" borderId="0" xfId="0" applyNumberFormat="1" applyFont="1" applyAlignment="1">
      <alignment horizontal="right"/>
    </xf>
    <xf numFmtId="165" fontId="30" fillId="0" borderId="0" xfId="0" applyNumberFormat="1" applyFont="1" applyAlignment="1"/>
    <xf numFmtId="165" fontId="11" fillId="0" borderId="7" xfId="1" applyNumberFormat="1" applyFont="1" applyBorder="1" applyAlignment="1">
      <alignment horizontal="center" vertical="center" wrapText="1"/>
    </xf>
    <xf numFmtId="43" fontId="13" fillId="0" borderId="7" xfId="0" applyNumberFormat="1" applyFont="1" applyBorder="1" applyAlignment="1">
      <alignment horizontal="center" vertical="center" wrapText="1"/>
    </xf>
    <xf numFmtId="166" fontId="13" fillId="0" borderId="7" xfId="1" applyNumberFormat="1" applyFont="1" applyBorder="1" applyAlignment="1">
      <alignment horizontal="center" vertical="center" wrapText="1"/>
    </xf>
    <xf numFmtId="165" fontId="11" fillId="0" borderId="43" xfId="1" applyNumberFormat="1" applyFont="1" applyBorder="1" applyAlignment="1">
      <alignment horizontal="center" vertical="center" wrapText="1"/>
    </xf>
    <xf numFmtId="164" fontId="13" fillId="2" borderId="28" xfId="1" applyNumberFormat="1" applyFont="1" applyFill="1" applyBorder="1" applyAlignment="1" applyProtection="1">
      <alignment horizontal="right"/>
      <protection locked="0"/>
    </xf>
    <xf numFmtId="164" fontId="13" fillId="2" borderId="29" xfId="1" applyNumberFormat="1" applyFont="1" applyFill="1" applyBorder="1" applyAlignment="1" applyProtection="1">
      <alignment horizontal="right"/>
      <protection locked="0"/>
    </xf>
    <xf numFmtId="164" fontId="13" fillId="2" borderId="32" xfId="1" applyNumberFormat="1" applyFont="1" applyFill="1" applyBorder="1" applyAlignment="1" applyProtection="1">
      <alignment horizontal="right"/>
      <protection locked="0"/>
    </xf>
    <xf numFmtId="164" fontId="13" fillId="2" borderId="21" xfId="1" applyNumberFormat="1" applyFont="1" applyFill="1" applyBorder="1" applyAlignment="1" applyProtection="1">
      <alignment horizontal="right"/>
      <protection locked="0"/>
    </xf>
    <xf numFmtId="164" fontId="13" fillId="2" borderId="39" xfId="1" applyNumberFormat="1" applyFont="1" applyFill="1" applyBorder="1" applyAlignment="1" applyProtection="1">
      <alignment horizontal="right"/>
      <protection locked="0"/>
    </xf>
    <xf numFmtId="165" fontId="11" fillId="0" borderId="19" xfId="0" applyNumberFormat="1" applyFont="1" applyBorder="1" applyAlignment="1">
      <alignment horizontal="center"/>
    </xf>
    <xf numFmtId="164" fontId="13" fillId="2" borderId="27" xfId="0" applyNumberFormat="1" applyFont="1" applyFill="1" applyBorder="1" applyAlignment="1" applyProtection="1">
      <alignment horizontal="right"/>
      <protection locked="0"/>
    </xf>
    <xf numFmtId="164" fontId="13" fillId="2" borderId="30" xfId="0" applyNumberFormat="1" applyFont="1" applyFill="1" applyBorder="1" applyAlignment="1" applyProtection="1">
      <alignment horizontal="right"/>
      <protection locked="0"/>
    </xf>
    <xf numFmtId="164" fontId="13" fillId="2" borderId="25" xfId="0" applyNumberFormat="1" applyFont="1" applyFill="1" applyBorder="1" applyAlignment="1" applyProtection="1">
      <alignment horizontal="right"/>
      <protection locked="0"/>
    </xf>
    <xf numFmtId="164" fontId="13" fillId="2" borderId="31" xfId="0" applyNumberFormat="1" applyFont="1" applyFill="1" applyBorder="1" applyAlignment="1" applyProtection="1">
      <alignment horizontal="right"/>
      <protection locked="0"/>
    </xf>
    <xf numFmtId="4" fontId="13" fillId="2" borderId="26" xfId="1" applyNumberFormat="1" applyFont="1" applyFill="1" applyBorder="1" applyAlignment="1" applyProtection="1">
      <protection locked="0"/>
    </xf>
    <xf numFmtId="4" fontId="13" fillId="2" borderId="28" xfId="1" applyNumberFormat="1" applyFont="1" applyFill="1" applyBorder="1" applyAlignment="1" applyProtection="1">
      <protection locked="0"/>
    </xf>
    <xf numFmtId="4" fontId="13" fillId="2" borderId="29" xfId="1" applyNumberFormat="1" applyFont="1" applyFill="1" applyBorder="1" applyAlignment="1" applyProtection="1">
      <protection locked="0"/>
    </xf>
    <xf numFmtId="4" fontId="13" fillId="2" borderId="32" xfId="1" applyNumberFormat="1" applyFont="1" applyFill="1" applyBorder="1" applyAlignment="1" applyProtection="1">
      <protection locked="0"/>
    </xf>
    <xf numFmtId="4" fontId="13" fillId="2" borderId="21" xfId="1" applyNumberFormat="1" applyFont="1" applyFill="1" applyBorder="1" applyAlignment="1" applyProtection="1">
      <protection locked="0"/>
    </xf>
    <xf numFmtId="164" fontId="13" fillId="2" borderId="26" xfId="1" applyNumberFormat="1" applyFont="1" applyFill="1" applyBorder="1" applyAlignment="1" applyProtection="1">
      <protection locked="0"/>
    </xf>
    <xf numFmtId="164" fontId="13" fillId="2" borderId="28" xfId="1" applyNumberFormat="1" applyFont="1" applyFill="1" applyBorder="1" applyAlignment="1" applyProtection="1">
      <protection locked="0"/>
    </xf>
    <xf numFmtId="164" fontId="13" fillId="2" borderId="29" xfId="1" applyNumberFormat="1" applyFont="1" applyFill="1" applyBorder="1" applyAlignment="1" applyProtection="1">
      <protection locked="0"/>
    </xf>
    <xf numFmtId="164" fontId="13" fillId="2" borderId="32" xfId="1" applyNumberFormat="1" applyFont="1" applyFill="1" applyBorder="1" applyAlignment="1" applyProtection="1">
      <protection locked="0"/>
    </xf>
    <xf numFmtId="164" fontId="13" fillId="2" borderId="21" xfId="1" applyNumberFormat="1" applyFont="1" applyFill="1" applyBorder="1" applyAlignment="1" applyProtection="1">
      <protection locked="0"/>
    </xf>
    <xf numFmtId="4" fontId="13" fillId="7" borderId="26" xfId="0" applyNumberFormat="1" applyFont="1" applyFill="1" applyBorder="1" applyAlignment="1" applyProtection="1">
      <protection locked="0"/>
    </xf>
    <xf numFmtId="4" fontId="13" fillId="7" borderId="29" xfId="0" applyNumberFormat="1" applyFont="1" applyFill="1" applyBorder="1" applyAlignment="1" applyProtection="1">
      <protection locked="0"/>
    </xf>
    <xf numFmtId="4" fontId="13" fillId="7" borderId="21" xfId="0" applyNumberFormat="1" applyFont="1" applyFill="1" applyBorder="1" applyAlignment="1" applyProtection="1">
      <protection locked="0"/>
    </xf>
    <xf numFmtId="165" fontId="13" fillId="2" borderId="25" xfId="0" applyNumberFormat="1" applyFont="1" applyFill="1" applyBorder="1" applyAlignment="1" applyProtection="1">
      <protection locked="0"/>
    </xf>
    <xf numFmtId="165" fontId="13" fillId="2" borderId="27" xfId="0" applyNumberFormat="1" applyFont="1" applyFill="1" applyBorder="1" applyAlignment="1" applyProtection="1">
      <protection locked="0"/>
    </xf>
    <xf numFmtId="165" fontId="13" fillId="2" borderId="30" xfId="0" applyNumberFormat="1" applyFont="1" applyFill="1" applyBorder="1" applyAlignment="1" applyProtection="1">
      <protection locked="0"/>
    </xf>
    <xf numFmtId="165" fontId="13" fillId="2" borderId="31" xfId="0" applyNumberFormat="1" applyFont="1" applyFill="1" applyBorder="1" applyAlignment="1" applyProtection="1">
      <protection locked="0"/>
    </xf>
    <xf numFmtId="165" fontId="13" fillId="7" borderId="25" xfId="0" applyNumberFormat="1" applyFont="1" applyFill="1" applyBorder="1" applyAlignment="1" applyProtection="1">
      <protection locked="0"/>
    </xf>
    <xf numFmtId="165" fontId="13" fillId="7" borderId="27" xfId="0" applyNumberFormat="1" applyFont="1" applyFill="1" applyBorder="1" applyAlignment="1" applyProtection="1">
      <protection locked="0"/>
    </xf>
    <xf numFmtId="165" fontId="13" fillId="7" borderId="30" xfId="0" applyNumberFormat="1" applyFont="1" applyFill="1" applyBorder="1" applyAlignment="1" applyProtection="1">
      <protection locked="0"/>
    </xf>
    <xf numFmtId="165" fontId="13" fillId="7" borderId="31" xfId="0" applyNumberFormat="1" applyFont="1" applyFill="1" applyBorder="1" applyAlignment="1" applyProtection="1">
      <protection locked="0"/>
    </xf>
    <xf numFmtId="165" fontId="13" fillId="2" borderId="25" xfId="0" applyNumberFormat="1" applyFont="1" applyFill="1" applyBorder="1" applyAlignment="1" applyProtection="1">
      <alignment horizontal="right"/>
      <protection locked="0"/>
    </xf>
    <xf numFmtId="165" fontId="13" fillId="2" borderId="27" xfId="0" applyNumberFormat="1" applyFont="1" applyFill="1" applyBorder="1" applyAlignment="1" applyProtection="1">
      <alignment horizontal="right"/>
      <protection locked="0"/>
    </xf>
    <xf numFmtId="165" fontId="13" fillId="2" borderId="30" xfId="0" applyNumberFormat="1" applyFont="1" applyFill="1" applyBorder="1" applyAlignment="1" applyProtection="1">
      <alignment horizontal="right"/>
      <protection locked="0"/>
    </xf>
    <xf numFmtId="165" fontId="13" fillId="2" borderId="31" xfId="0" applyNumberFormat="1" applyFont="1" applyFill="1" applyBorder="1" applyAlignment="1" applyProtection="1">
      <alignment horizontal="right"/>
      <protection locked="0"/>
    </xf>
    <xf numFmtId="165" fontId="12" fillId="0" borderId="49" xfId="0" applyNumberFormat="1" applyFont="1" applyBorder="1"/>
    <xf numFmtId="165" fontId="5" fillId="0" borderId="49" xfId="0" applyNumberFormat="1" applyFont="1" applyBorder="1"/>
    <xf numFmtId="165" fontId="10" fillId="2" borderId="50" xfId="0" applyNumberFormat="1" applyFont="1" applyFill="1" applyBorder="1" applyAlignment="1" applyProtection="1">
      <alignment horizontal="left"/>
      <protection locked="0"/>
    </xf>
    <xf numFmtId="165" fontId="14" fillId="0" borderId="52" xfId="0" applyNumberFormat="1" applyFont="1" applyBorder="1"/>
    <xf numFmtId="165" fontId="5" fillId="0" borderId="51" xfId="0" applyNumberFormat="1" applyFont="1" applyBorder="1"/>
    <xf numFmtId="165" fontId="5" fillId="0" borderId="55" xfId="0" applyNumberFormat="1" applyFont="1" applyBorder="1" applyAlignment="1">
      <alignment horizontal="centerContinuous" vertical="center" wrapText="1"/>
    </xf>
    <xf numFmtId="165" fontId="22" fillId="2" borderId="55" xfId="0" applyNumberFormat="1" applyFont="1" applyFill="1" applyBorder="1" applyAlignment="1" applyProtection="1">
      <alignment horizontal="left" vertical="center" wrapText="1"/>
      <protection locked="0"/>
    </xf>
    <xf numFmtId="165" fontId="14" fillId="0" borderId="59" xfId="0" applyNumberFormat="1" applyFont="1" applyBorder="1"/>
    <xf numFmtId="165" fontId="13" fillId="0" borderId="0" xfId="0" applyNumberFormat="1" applyFont="1" applyAlignment="1"/>
    <xf numFmtId="14" fontId="13" fillId="2" borderId="27" xfId="0" applyNumberFormat="1" applyFont="1" applyFill="1" applyBorder="1" applyAlignment="1" applyProtection="1">
      <alignment horizontal="right"/>
      <protection locked="0"/>
    </xf>
    <xf numFmtId="165" fontId="13" fillId="2" borderId="40" xfId="0" applyNumberFormat="1" applyFont="1" applyFill="1" applyBorder="1" applyAlignment="1" applyProtection="1">
      <alignment horizontal="right"/>
      <protection locked="0"/>
    </xf>
    <xf numFmtId="165" fontId="13" fillId="2" borderId="28" xfId="0" applyNumberFormat="1" applyFont="1" applyFill="1" applyBorder="1" applyAlignment="1" applyProtection="1">
      <protection locked="0"/>
    </xf>
    <xf numFmtId="165" fontId="13" fillId="3" borderId="27" xfId="0" applyNumberFormat="1" applyFont="1" applyFill="1" applyBorder="1" applyAlignment="1" applyProtection="1">
      <protection locked="0"/>
    </xf>
    <xf numFmtId="165" fontId="13" fillId="3" borderId="30" xfId="0" applyNumberFormat="1" applyFont="1" applyFill="1" applyBorder="1" applyAlignment="1" applyProtection="1">
      <protection locked="0"/>
    </xf>
    <xf numFmtId="165" fontId="13" fillId="2" borderId="40" xfId="0" applyNumberFormat="1" applyFont="1" applyFill="1" applyBorder="1" applyAlignment="1" applyProtection="1">
      <protection locked="0"/>
    </xf>
    <xf numFmtId="165" fontId="13" fillId="3" borderId="40" xfId="0" applyNumberFormat="1" applyFont="1" applyFill="1" applyBorder="1" applyAlignment="1" applyProtection="1">
      <protection locked="0"/>
    </xf>
    <xf numFmtId="164" fontId="13" fillId="2" borderId="27" xfId="0" applyNumberFormat="1" applyFont="1" applyFill="1" applyBorder="1" applyAlignment="1" applyProtection="1">
      <protection locked="0"/>
    </xf>
    <xf numFmtId="4" fontId="13" fillId="7" borderId="28" xfId="0" applyNumberFormat="1" applyFont="1" applyFill="1" applyBorder="1" applyAlignment="1" applyProtection="1">
      <protection locked="0"/>
    </xf>
    <xf numFmtId="164" fontId="13" fillId="2" borderId="30" xfId="0" applyNumberFormat="1" applyFont="1" applyFill="1" applyBorder="1" applyAlignment="1" applyProtection="1">
      <protection locked="0"/>
    </xf>
    <xf numFmtId="164" fontId="13" fillId="2" borderId="40" xfId="0" applyNumberFormat="1" applyFont="1" applyFill="1" applyBorder="1" applyAlignment="1" applyProtection="1">
      <protection locked="0"/>
    </xf>
    <xf numFmtId="164" fontId="13" fillId="2" borderId="39" xfId="1" applyNumberFormat="1" applyFont="1" applyFill="1" applyBorder="1" applyAlignment="1" applyProtection="1">
      <protection locked="0"/>
    </xf>
    <xf numFmtId="4" fontId="13" fillId="7" borderId="39" xfId="0" applyNumberFormat="1" applyFont="1" applyFill="1" applyBorder="1" applyAlignment="1" applyProtection="1">
      <protection locked="0"/>
    </xf>
    <xf numFmtId="164" fontId="13" fillId="2" borderId="60" xfId="0" applyNumberFormat="1" applyFont="1" applyFill="1" applyBorder="1" applyAlignment="1" applyProtection="1">
      <protection locked="0"/>
    </xf>
    <xf numFmtId="165" fontId="13" fillId="3" borderId="57" xfId="0" applyNumberFormat="1" applyFont="1" applyFill="1" applyBorder="1" applyAlignment="1" applyProtection="1">
      <protection locked="0"/>
    </xf>
    <xf numFmtId="165" fontId="15" fillId="0" borderId="59" xfId="0" applyNumberFormat="1" applyFont="1" applyBorder="1"/>
    <xf numFmtId="165" fontId="27" fillId="0" borderId="49" xfId="0" applyNumberFormat="1" applyFont="1" applyBorder="1"/>
    <xf numFmtId="165" fontId="20" fillId="0" borderId="49" xfId="0" applyNumberFormat="1" applyFont="1" applyBorder="1"/>
    <xf numFmtId="165" fontId="15" fillId="2" borderId="50" xfId="0" applyNumberFormat="1" applyFont="1" applyFill="1" applyBorder="1" applyAlignment="1" applyProtection="1">
      <alignment horizontal="left"/>
      <protection locked="0"/>
    </xf>
    <xf numFmtId="166" fontId="13" fillId="0" borderId="7" xfId="1" applyNumberFormat="1" applyFont="1" applyBorder="1" applyAlignment="1">
      <alignment vertical="center" wrapText="1"/>
    </xf>
    <xf numFmtId="43" fontId="13" fillId="2" borderId="25" xfId="0" applyNumberFormat="1" applyFont="1" applyFill="1" applyBorder="1" applyAlignment="1" applyProtection="1">
      <alignment horizontal="right"/>
      <protection locked="0"/>
    </xf>
    <xf numFmtId="43" fontId="13" fillId="2" borderId="27" xfId="0" applyNumberFormat="1" applyFont="1" applyFill="1" applyBorder="1" applyAlignment="1" applyProtection="1">
      <alignment horizontal="right"/>
      <protection locked="0"/>
    </xf>
    <xf numFmtId="43" fontId="13" fillId="2" borderId="30" xfId="0" applyNumberFormat="1" applyFont="1" applyFill="1" applyBorder="1" applyAlignment="1" applyProtection="1">
      <alignment horizontal="right"/>
      <protection locked="0"/>
    </xf>
    <xf numFmtId="43" fontId="13" fillId="2" borderId="31" xfId="0" applyNumberFormat="1" applyFont="1" applyFill="1" applyBorder="1" applyAlignment="1" applyProtection="1">
      <alignment horizontal="right"/>
      <protection locked="0"/>
    </xf>
    <xf numFmtId="165" fontId="13" fillId="7" borderId="40" xfId="0" applyNumberFormat="1" applyFont="1" applyFill="1" applyBorder="1" applyAlignment="1" applyProtection="1">
      <protection locked="0"/>
    </xf>
    <xf numFmtId="43" fontId="13" fillId="2" borderId="40" xfId="0" applyNumberFormat="1" applyFont="1" applyFill="1" applyBorder="1" applyAlignment="1" applyProtection="1">
      <alignment horizontal="right"/>
      <protection locked="0"/>
    </xf>
    <xf numFmtId="43" fontId="13" fillId="2" borderId="25" xfId="0" applyNumberFormat="1" applyFont="1" applyFill="1" applyBorder="1" applyAlignment="1" applyProtection="1">
      <protection locked="0"/>
    </xf>
    <xf numFmtId="166" fontId="13" fillId="2" borderId="26" xfId="1" applyNumberFormat="1" applyFont="1" applyFill="1" applyBorder="1" applyAlignment="1" applyProtection="1">
      <protection locked="0"/>
    </xf>
    <xf numFmtId="43" fontId="13" fillId="2" borderId="27" xfId="0" applyNumberFormat="1" applyFont="1" applyFill="1" applyBorder="1" applyAlignment="1" applyProtection="1">
      <protection locked="0"/>
    </xf>
    <xf numFmtId="166" fontId="13" fillId="2" borderId="28" xfId="1" applyNumberFormat="1" applyFont="1" applyFill="1" applyBorder="1" applyAlignment="1" applyProtection="1">
      <protection locked="0"/>
    </xf>
    <xf numFmtId="43" fontId="13" fillId="2" borderId="30" xfId="0" applyNumberFormat="1" applyFont="1" applyFill="1" applyBorder="1" applyAlignment="1" applyProtection="1">
      <protection locked="0"/>
    </xf>
    <xf numFmtId="166" fontId="13" fillId="2" borderId="29" xfId="1" applyNumberFormat="1" applyFont="1" applyFill="1" applyBorder="1" applyAlignment="1" applyProtection="1">
      <protection locked="0"/>
    </xf>
    <xf numFmtId="43" fontId="13" fillId="2" borderId="31" xfId="0" applyNumberFormat="1" applyFont="1" applyFill="1" applyBorder="1" applyAlignment="1" applyProtection="1">
      <protection locked="0"/>
    </xf>
    <xf numFmtId="166" fontId="13" fillId="2" borderId="32" xfId="1" applyNumberFormat="1" applyFont="1" applyFill="1" applyBorder="1" applyAlignment="1" applyProtection="1">
      <protection locked="0"/>
    </xf>
    <xf numFmtId="4" fontId="5" fillId="0" borderId="43" xfId="0" applyNumberFormat="1" applyFont="1" applyBorder="1" applyAlignment="1" applyProtection="1"/>
    <xf numFmtId="165" fontId="5" fillId="10" borderId="43" xfId="0" applyNumberFormat="1" applyFont="1" applyFill="1" applyBorder="1" applyAlignment="1" applyProtection="1">
      <alignment horizontal="center" vertical="center"/>
      <protection locked="0"/>
    </xf>
    <xf numFmtId="165" fontId="11" fillId="0" borderId="17" xfId="0" applyNumberFormat="1" applyFont="1" applyBorder="1" applyAlignment="1">
      <alignment horizontal="center" vertical="center"/>
    </xf>
    <xf numFmtId="165" fontId="5" fillId="0" borderId="0" xfId="1" applyNumberFormat="1" applyFont="1" applyBorder="1"/>
    <xf numFmtId="165" fontId="11" fillId="0" borderId="0" xfId="0" applyNumberFormat="1" applyFont="1" applyBorder="1" applyAlignment="1">
      <alignment horizontal="left" wrapText="1"/>
    </xf>
    <xf numFmtId="165" fontId="41" fillId="0" borderId="0" xfId="0" applyNumberFormat="1" applyFont="1" applyBorder="1" applyAlignment="1">
      <alignment horizontal="center"/>
    </xf>
    <xf numFmtId="164" fontId="13" fillId="2" borderId="16" xfId="0" applyNumberFormat="1" applyFont="1" applyFill="1" applyBorder="1" applyAlignment="1" applyProtection="1">
      <alignment horizontal="left"/>
      <protection locked="0"/>
    </xf>
    <xf numFmtId="165" fontId="11" fillId="0" borderId="41" xfId="0" applyNumberFormat="1" applyFont="1" applyBorder="1" applyAlignment="1" applyProtection="1">
      <alignment horizontal="left"/>
      <protection locked="0"/>
    </xf>
    <xf numFmtId="165" fontId="11" fillId="0" borderId="16" xfId="0" applyNumberFormat="1" applyFont="1" applyBorder="1" applyAlignment="1" applyProtection="1">
      <alignment horizontal="left"/>
      <protection locked="0"/>
    </xf>
    <xf numFmtId="165" fontId="11" fillId="0" borderId="16" xfId="0" applyNumberFormat="1" applyFont="1" applyBorder="1" applyAlignment="1">
      <alignment horizontal="left"/>
    </xf>
    <xf numFmtId="165" fontId="11" fillId="0" borderId="0" xfId="0" applyNumberFormat="1" applyFont="1" applyAlignment="1">
      <alignment horizontal="center"/>
    </xf>
    <xf numFmtId="165" fontId="12" fillId="8" borderId="47" xfId="0" applyNumberFormat="1" applyFont="1" applyFill="1" applyBorder="1" applyAlignment="1" applyProtection="1">
      <alignment horizontal="left" vertical="center" wrapText="1"/>
      <protection locked="0"/>
    </xf>
    <xf numFmtId="165" fontId="12" fillId="8" borderId="48" xfId="0" applyNumberFormat="1" applyFont="1" applyFill="1" applyBorder="1" applyAlignment="1" applyProtection="1">
      <alignment horizontal="left" vertical="center" wrapText="1"/>
      <protection locked="0"/>
    </xf>
    <xf numFmtId="165" fontId="12" fillId="8" borderId="56" xfId="0" applyNumberFormat="1" applyFont="1" applyFill="1" applyBorder="1" applyAlignment="1" applyProtection="1">
      <alignment horizontal="left" vertical="center" wrapText="1"/>
      <protection locked="0"/>
    </xf>
    <xf numFmtId="165" fontId="1" fillId="8" borderId="47" xfId="0" applyNumberFormat="1" applyFont="1" applyFill="1" applyBorder="1" applyAlignment="1" applyProtection="1">
      <alignment horizontal="left" vertical="center" wrapText="1"/>
      <protection locked="0"/>
    </xf>
    <xf numFmtId="165" fontId="11" fillId="0" borderId="41" xfId="0" applyNumberFormat="1" applyFont="1" applyBorder="1" applyAlignment="1">
      <alignment horizontal="left"/>
    </xf>
    <xf numFmtId="165" fontId="24" fillId="0" borderId="0" xfId="0" applyNumberFormat="1" applyFont="1" applyAlignment="1">
      <alignment horizontal="center"/>
    </xf>
    <xf numFmtId="14" fontId="21" fillId="6" borderId="19" xfId="0" applyNumberFormat="1" applyFont="1" applyFill="1" applyBorder="1" applyAlignment="1">
      <alignment horizontal="center" vertical="center"/>
    </xf>
    <xf numFmtId="14" fontId="21" fillId="6" borderId="20" xfId="0" applyNumberFormat="1" applyFont="1" applyFill="1" applyBorder="1" applyAlignment="1">
      <alignment horizontal="center" vertical="center"/>
    </xf>
    <xf numFmtId="14" fontId="21" fillId="6" borderId="38" xfId="0" applyNumberFormat="1" applyFont="1" applyFill="1" applyBorder="1" applyAlignment="1">
      <alignment horizontal="center" vertical="center"/>
    </xf>
    <xf numFmtId="14" fontId="21" fillId="6" borderId="23" xfId="0" applyNumberFormat="1" applyFont="1" applyFill="1" applyBorder="1" applyAlignment="1">
      <alignment horizontal="center" vertical="center"/>
    </xf>
    <xf numFmtId="165" fontId="8" fillId="0" borderId="0" xfId="0" applyNumberFormat="1" applyFont="1" applyAlignment="1">
      <alignment horizontal="center"/>
    </xf>
    <xf numFmtId="14" fontId="27" fillId="9" borderId="53" xfId="0" applyNumberFormat="1" applyFont="1" applyFill="1" applyBorder="1" applyAlignment="1" applyProtection="1">
      <alignment horizontal="left" vertical="center" shrinkToFit="1"/>
      <protection locked="0"/>
    </xf>
    <xf numFmtId="14" fontId="27" fillId="9" borderId="54" xfId="0" applyNumberFormat="1" applyFont="1" applyFill="1" applyBorder="1" applyAlignment="1" applyProtection="1">
      <alignment horizontal="left" vertical="center" shrinkToFit="1"/>
      <protection locked="0"/>
    </xf>
    <xf numFmtId="14" fontId="27" fillId="9" borderId="58" xfId="0" applyNumberFormat="1" applyFont="1" applyFill="1" applyBorder="1" applyAlignment="1" applyProtection="1">
      <alignment horizontal="left" vertical="center" shrinkToFit="1"/>
      <protection locked="0"/>
    </xf>
    <xf numFmtId="165" fontId="13" fillId="2" borderId="0" xfId="0" applyNumberFormat="1" applyFont="1" applyFill="1" applyBorder="1" applyAlignment="1" applyProtection="1">
      <alignment horizontal="center"/>
      <protection locked="0"/>
    </xf>
    <xf numFmtId="165" fontId="11" fillId="0" borderId="44" xfId="1" applyNumberFormat="1" applyFont="1" applyBorder="1" applyAlignment="1">
      <alignment horizontal="center" vertical="center" wrapText="1"/>
    </xf>
    <xf numFmtId="165" fontId="11" fillId="0" borderId="45" xfId="1" applyNumberFormat="1" applyFont="1" applyBorder="1" applyAlignment="1">
      <alignment horizontal="center" vertical="center" wrapText="1"/>
    </xf>
    <xf numFmtId="165" fontId="8" fillId="6" borderId="19" xfId="0" applyNumberFormat="1" applyFont="1" applyFill="1" applyBorder="1" applyAlignment="1">
      <alignment horizontal="center" vertical="center"/>
    </xf>
    <xf numFmtId="165" fontId="8" fillId="6" borderId="20" xfId="0" applyNumberFormat="1" applyFont="1" applyFill="1" applyBorder="1" applyAlignment="1">
      <alignment horizontal="center" vertical="center"/>
    </xf>
    <xf numFmtId="165" fontId="8" fillId="6" borderId="23" xfId="0" applyNumberFormat="1" applyFont="1" applyFill="1" applyBorder="1" applyAlignment="1">
      <alignment horizontal="center" vertical="center"/>
    </xf>
    <xf numFmtId="165" fontId="11" fillId="3" borderId="37" xfId="0" applyNumberFormat="1" applyFont="1" applyFill="1" applyBorder="1" applyAlignment="1">
      <alignment horizontal="center" vertical="center" wrapText="1"/>
    </xf>
    <xf numFmtId="165" fontId="11" fillId="3" borderId="38" xfId="0" applyNumberFormat="1" applyFont="1" applyFill="1" applyBorder="1" applyAlignment="1">
      <alignment horizontal="center" vertical="center" wrapText="1"/>
    </xf>
    <xf numFmtId="165" fontId="11" fillId="3" borderId="36" xfId="0" applyNumberFormat="1" applyFont="1" applyFill="1" applyBorder="1" applyAlignment="1">
      <alignment horizontal="center" vertical="center" wrapText="1"/>
    </xf>
    <xf numFmtId="165" fontId="11" fillId="3" borderId="22" xfId="0" applyNumberFormat="1" applyFont="1" applyFill="1" applyBorder="1" applyAlignment="1">
      <alignment horizontal="center" vertical="center" wrapText="1"/>
    </xf>
    <xf numFmtId="165" fontId="11" fillId="3" borderId="0" xfId="0" applyNumberFormat="1" applyFont="1" applyFill="1" applyBorder="1" applyAlignment="1">
      <alignment horizontal="center" vertical="center" wrapText="1"/>
    </xf>
    <xf numFmtId="165" fontId="11" fillId="3" borderId="24" xfId="0" applyNumberFormat="1" applyFont="1" applyFill="1" applyBorder="1" applyAlignment="1">
      <alignment horizontal="center" vertical="center" wrapText="1"/>
    </xf>
    <xf numFmtId="14" fontId="27" fillId="9" borderId="57" xfId="0" applyNumberFormat="1" applyFont="1" applyFill="1" applyBorder="1" applyAlignment="1" applyProtection="1">
      <alignment horizontal="left" vertical="center" shrinkToFit="1"/>
      <protection locked="0"/>
    </xf>
    <xf numFmtId="165" fontId="11" fillId="0" borderId="36" xfId="0" applyNumberFormat="1" applyFont="1" applyBorder="1" applyAlignment="1">
      <alignment horizontal="center" vertical="center" wrapText="1"/>
    </xf>
    <xf numFmtId="165" fontId="11" fillId="0" borderId="7" xfId="0" applyNumberFormat="1" applyFont="1" applyBorder="1" applyAlignment="1">
      <alignment horizontal="center" vertical="center" wrapText="1"/>
    </xf>
    <xf numFmtId="165" fontId="12" fillId="8" borderId="57" xfId="0" applyNumberFormat="1" applyFont="1" applyFill="1" applyBorder="1" applyAlignment="1" applyProtection="1">
      <alignment horizontal="left" vertical="center" wrapText="1"/>
      <protection locked="0"/>
    </xf>
    <xf numFmtId="165" fontId="11" fillId="0" borderId="19" xfId="0" applyNumberFormat="1" applyFont="1" applyBorder="1" applyAlignment="1">
      <alignment horizontal="center" vertical="center"/>
    </xf>
    <xf numFmtId="165" fontId="11" fillId="0" borderId="20" xfId="0" applyNumberFormat="1" applyFont="1" applyBorder="1" applyAlignment="1">
      <alignment horizontal="center" vertical="center"/>
    </xf>
    <xf numFmtId="165" fontId="11" fillId="0" borderId="18" xfId="0" applyNumberFormat="1" applyFont="1" applyBorder="1" applyAlignment="1">
      <alignment horizontal="center" vertical="center" wrapText="1"/>
    </xf>
    <xf numFmtId="165" fontId="12" fillId="8" borderId="53" xfId="0" applyNumberFormat="1" applyFont="1" applyFill="1" applyBorder="1" applyAlignment="1" applyProtection="1">
      <alignment horizontal="left" vertical="center" wrapText="1"/>
      <protection locked="0"/>
    </xf>
    <xf numFmtId="165" fontId="12" fillId="8" borderId="54" xfId="0" applyNumberFormat="1" applyFont="1" applyFill="1" applyBorder="1" applyAlignment="1" applyProtection="1">
      <alignment horizontal="left" vertical="center" wrapText="1"/>
      <protection locked="0"/>
    </xf>
    <xf numFmtId="165" fontId="12" fillId="8" borderId="58" xfId="0" applyNumberFormat="1" applyFont="1" applyFill="1" applyBorder="1" applyAlignment="1" applyProtection="1">
      <alignment horizontal="left" vertical="center" wrapText="1"/>
      <protection locked="0"/>
    </xf>
    <xf numFmtId="165" fontId="11" fillId="0" borderId="24" xfId="0" applyNumberFormat="1" applyFont="1" applyBorder="1" applyAlignment="1">
      <alignment horizontal="center" vertical="center" wrapText="1"/>
    </xf>
    <xf numFmtId="14" fontId="21" fillId="6" borderId="44" xfId="0" applyNumberFormat="1" applyFont="1" applyFill="1" applyBorder="1" applyAlignment="1">
      <alignment horizontal="center" vertical="center"/>
    </xf>
    <xf numFmtId="14" fontId="21" fillId="6" borderId="63" xfId="0" applyNumberFormat="1" applyFont="1" applyFill="1" applyBorder="1" applyAlignment="1">
      <alignment horizontal="center" vertical="center"/>
    </xf>
    <xf numFmtId="14" fontId="21" fillId="6" borderId="45" xfId="0" applyNumberFormat="1" applyFont="1" applyFill="1" applyBorder="1" applyAlignment="1">
      <alignment horizontal="center" vertical="center"/>
    </xf>
    <xf numFmtId="165" fontId="11" fillId="0" borderId="17" xfId="0" applyNumberFormat="1" applyFont="1" applyBorder="1" applyAlignment="1">
      <alignment horizontal="center" vertical="center"/>
    </xf>
    <xf numFmtId="165" fontId="11" fillId="0" borderId="11" xfId="0" applyNumberFormat="1" applyFont="1" applyBorder="1" applyAlignment="1">
      <alignment horizontal="center" vertical="center"/>
    </xf>
    <xf numFmtId="165" fontId="11" fillId="0" borderId="61" xfId="1" applyNumberFormat="1" applyFont="1" applyBorder="1" applyAlignment="1">
      <alignment horizontal="center" vertical="center" wrapText="1"/>
    </xf>
    <xf numFmtId="165" fontId="11" fillId="0" borderId="62" xfId="1" applyNumberFormat="1" applyFont="1" applyBorder="1" applyAlignment="1">
      <alignment horizontal="center" vertical="center" wrapText="1"/>
    </xf>
    <xf numFmtId="14" fontId="15" fillId="9" borderId="57" xfId="0" applyNumberFormat="1" applyFont="1" applyFill="1" applyBorder="1" applyAlignment="1" applyProtection="1">
      <alignment horizontal="left" vertical="center" shrinkToFit="1"/>
      <protection locked="0"/>
    </xf>
    <xf numFmtId="165" fontId="35" fillId="0" borderId="0" xfId="0" applyNumberFormat="1" applyFont="1" applyAlignment="1">
      <alignment horizontal="center"/>
    </xf>
    <xf numFmtId="165" fontId="30" fillId="0" borderId="0" xfId="0" applyNumberFormat="1" applyFont="1" applyAlignment="1">
      <alignment horizontal="center"/>
    </xf>
    <xf numFmtId="14" fontId="36" fillId="6" borderId="19" xfId="0" applyNumberFormat="1" applyFont="1" applyFill="1" applyBorder="1" applyAlignment="1">
      <alignment horizontal="center" vertical="center"/>
    </xf>
    <xf numFmtId="14" fontId="36" fillId="6" borderId="20" xfId="0" applyNumberFormat="1" applyFont="1" applyFill="1" applyBorder="1" applyAlignment="1">
      <alignment horizontal="center" vertical="center"/>
    </xf>
    <xf numFmtId="14" fontId="36" fillId="6" borderId="38" xfId="0" applyNumberFormat="1" applyFont="1" applyFill="1" applyBorder="1" applyAlignment="1">
      <alignment horizontal="center" vertical="center"/>
    </xf>
    <xf numFmtId="14" fontId="36" fillId="6" borderId="23" xfId="0" applyNumberFormat="1" applyFont="1" applyFill="1" applyBorder="1" applyAlignment="1">
      <alignment horizontal="center" vertical="center"/>
    </xf>
    <xf numFmtId="165" fontId="13" fillId="0" borderId="19" xfId="0" applyNumberFormat="1" applyFont="1" applyBorder="1" applyAlignment="1">
      <alignment horizontal="center" vertical="center"/>
    </xf>
    <xf numFmtId="165" fontId="13" fillId="0" borderId="20" xfId="0" applyNumberFormat="1" applyFont="1" applyBorder="1" applyAlignment="1">
      <alignment horizontal="center" vertical="center"/>
    </xf>
    <xf numFmtId="165" fontId="13" fillId="0" borderId="36" xfId="0" applyNumberFormat="1" applyFont="1" applyBorder="1" applyAlignment="1">
      <alignment horizontal="center" vertical="center" wrapText="1"/>
    </xf>
    <xf numFmtId="165" fontId="13" fillId="0" borderId="7" xfId="0" applyNumberFormat="1" applyFont="1" applyBorder="1" applyAlignment="1">
      <alignment horizontal="center" vertical="center" wrapText="1"/>
    </xf>
    <xf numFmtId="165" fontId="13" fillId="0" borderId="20" xfId="0" applyNumberFormat="1" applyFont="1" applyFill="1" applyBorder="1" applyAlignment="1">
      <alignment horizontal="center" vertical="center"/>
    </xf>
    <xf numFmtId="165" fontId="13" fillId="0" borderId="23" xfId="0" applyNumberFormat="1" applyFont="1" applyFill="1" applyBorder="1" applyAlignment="1">
      <alignment horizontal="center" vertical="center"/>
    </xf>
    <xf numFmtId="165" fontId="13" fillId="0" borderId="16" xfId="0" applyNumberFormat="1" applyFont="1" applyBorder="1" applyAlignment="1">
      <alignment horizontal="left"/>
    </xf>
    <xf numFmtId="165" fontId="13" fillId="0" borderId="41" xfId="0" applyNumberFormat="1" applyFont="1" applyBorder="1" applyAlignment="1">
      <alignment horizontal="left"/>
    </xf>
    <xf numFmtId="43" fontId="13" fillId="0" borderId="44" xfId="0" applyNumberFormat="1" applyFont="1" applyBorder="1" applyAlignment="1">
      <alignment horizontal="center" vertical="center" wrapText="1"/>
    </xf>
    <xf numFmtId="43" fontId="13" fillId="0" borderId="45" xfId="0" applyNumberFormat="1" applyFont="1" applyBorder="1" applyAlignment="1">
      <alignment horizontal="center" vertical="center" wrapText="1"/>
    </xf>
    <xf numFmtId="165" fontId="13" fillId="0" borderId="6" xfId="0" applyNumberFormat="1" applyFont="1" applyBorder="1" applyAlignment="1">
      <alignment horizontal="center" vertical="center" wrapText="1"/>
    </xf>
    <xf numFmtId="165" fontId="13" fillId="0" borderId="23" xfId="0" applyNumberFormat="1" applyFont="1" applyBorder="1" applyAlignment="1">
      <alignment horizontal="center" vertical="center"/>
    </xf>
    <xf numFmtId="43" fontId="13" fillId="0" borderId="37" xfId="0" applyNumberFormat="1" applyFont="1" applyBorder="1" applyAlignment="1">
      <alignment horizontal="center" vertical="center" wrapText="1"/>
    </xf>
    <xf numFmtId="43" fontId="13" fillId="0" borderId="36" xfId="0" applyNumberFormat="1" applyFont="1" applyBorder="1" applyAlignment="1">
      <alignment horizontal="center" vertical="center" wrapText="1"/>
    </xf>
    <xf numFmtId="14" fontId="15" fillId="9" borderId="46" xfId="0" applyNumberFormat="1" applyFont="1" applyFill="1" applyBorder="1" applyAlignment="1" applyProtection="1">
      <alignment horizontal="left" vertical="center" shrinkToFit="1"/>
      <protection locked="0"/>
    </xf>
    <xf numFmtId="14" fontId="15" fillId="9" borderId="42" xfId="0" applyNumberFormat="1" applyFont="1" applyFill="1" applyBorder="1" applyAlignment="1" applyProtection="1">
      <alignment horizontal="left" vertical="center" shrinkToFit="1"/>
      <protection locked="0"/>
    </xf>
  </cellXfs>
  <cellStyles count="4">
    <cellStyle name="Comma" xfId="1" builtinId="3"/>
    <cellStyle name="Hyperlink" xfId="2" builtinId="8"/>
    <cellStyle name="Normal" xfId="0" builtinId="0"/>
    <cellStyle name="Normal_Book1" xfId="3"/>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Sheet1" enableFormatConditionsCalculation="0">
    <tabColor indexed="53"/>
    <pageSetUpPr autoPageBreaks="0" fitToPage="1"/>
  </sheetPr>
  <dimension ref="A2:I79"/>
  <sheetViews>
    <sheetView showGridLines="0" showZeros="0" tabSelected="1" defaultGridColor="0" colorId="22" zoomScale="80" zoomScaleNormal="80" zoomScalePageLayoutView="80" workbookViewId="0"/>
  </sheetViews>
  <sheetFormatPr defaultColWidth="9.21875" defaultRowHeight="15" x14ac:dyDescent="0.2"/>
  <cols>
    <col min="1" max="7" width="19.6640625" style="1" customWidth="1"/>
    <col min="8" max="8" width="11.44140625" style="107" hidden="1" customWidth="1"/>
    <col min="9" max="9" width="11.44140625" style="107" customWidth="1"/>
    <col min="10" max="16384" width="9.21875" style="1"/>
  </cols>
  <sheetData>
    <row r="2" spans="1:9" ht="24" customHeight="1" x14ac:dyDescent="0.4">
      <c r="A2" s="288" t="s">
        <v>377</v>
      </c>
      <c r="B2" s="288"/>
      <c r="C2" s="288"/>
      <c r="D2" s="288"/>
      <c r="E2" s="288"/>
      <c r="F2" s="288"/>
      <c r="G2" s="288"/>
    </row>
    <row r="3" spans="1:9" ht="24" customHeight="1" x14ac:dyDescent="0.4">
      <c r="A3" s="288" t="s">
        <v>378</v>
      </c>
      <c r="B3" s="288"/>
      <c r="C3" s="288"/>
      <c r="D3" s="288"/>
      <c r="E3" s="288"/>
      <c r="F3" s="288"/>
      <c r="G3" s="288"/>
    </row>
    <row r="4" spans="1:9" ht="24" customHeight="1" x14ac:dyDescent="0.25">
      <c r="A4" s="165"/>
      <c r="B4" s="165"/>
      <c r="C4" s="165"/>
      <c r="D4" s="165"/>
      <c r="E4" s="165"/>
      <c r="F4" s="165"/>
      <c r="G4" s="165"/>
    </row>
    <row r="5" spans="1:9" ht="24" customHeight="1" x14ac:dyDescent="0.25">
      <c r="A5" s="2"/>
      <c r="B5" s="2"/>
      <c r="C5" s="2"/>
      <c r="D5" s="2"/>
      <c r="E5" s="2"/>
      <c r="F5" s="2"/>
      <c r="G5" s="2"/>
    </row>
    <row r="6" spans="1:9" s="2" customFormat="1" ht="24" customHeight="1" thickBot="1" x14ac:dyDescent="0.3">
      <c r="A6" s="45" t="s">
        <v>32</v>
      </c>
      <c r="B6" s="290"/>
      <c r="C6" s="290"/>
      <c r="D6" s="290"/>
      <c r="E6" s="290"/>
      <c r="F6" s="170"/>
      <c r="G6" s="170"/>
      <c r="H6" s="44"/>
      <c r="I6" s="44"/>
    </row>
    <row r="7" spans="1:9" ht="24" customHeight="1" thickBot="1" x14ac:dyDescent="0.3">
      <c r="A7" s="45" t="s">
        <v>33</v>
      </c>
      <c r="B7" s="291"/>
      <c r="C7" s="291"/>
      <c r="D7" s="291"/>
      <c r="E7" s="291"/>
      <c r="F7" s="46" t="s">
        <v>6</v>
      </c>
      <c r="G7" s="99"/>
    </row>
    <row r="8" spans="1:9" ht="24" customHeight="1" thickBot="1" x14ac:dyDescent="0.3">
      <c r="A8" s="45" t="s">
        <v>34</v>
      </c>
      <c r="B8" s="289"/>
      <c r="C8" s="289"/>
      <c r="D8" s="289"/>
      <c r="E8" s="289"/>
      <c r="F8" s="46" t="s">
        <v>35</v>
      </c>
      <c r="G8" s="100"/>
    </row>
    <row r="9" spans="1:9" ht="24" customHeight="1" x14ac:dyDescent="0.2"/>
    <row r="10" spans="1:9" ht="24" customHeight="1" thickBot="1" x14ac:dyDescent="0.3">
      <c r="F10" s="166" t="s">
        <v>68</v>
      </c>
      <c r="G10" s="166" t="s">
        <v>69</v>
      </c>
      <c r="H10" s="1"/>
      <c r="I10" s="1"/>
    </row>
    <row r="11" spans="1:9" ht="24" customHeight="1" thickBot="1" x14ac:dyDescent="0.25">
      <c r="F11" s="284"/>
      <c r="G11" s="284"/>
      <c r="H11" s="1"/>
      <c r="I11" s="1"/>
    </row>
    <row r="12" spans="1:9" ht="24" customHeight="1" x14ac:dyDescent="0.2">
      <c r="H12" s="1"/>
      <c r="I12" s="1"/>
    </row>
    <row r="13" spans="1:9" ht="24" customHeight="1" x14ac:dyDescent="0.2">
      <c r="H13" s="1"/>
      <c r="I13" s="1"/>
    </row>
    <row r="14" spans="1:9" ht="24" customHeight="1" x14ac:dyDescent="0.4">
      <c r="A14" s="288" t="s">
        <v>70</v>
      </c>
      <c r="B14" s="288"/>
      <c r="C14" s="288"/>
      <c r="D14" s="288"/>
      <c r="E14" s="288"/>
      <c r="F14" s="288"/>
      <c r="G14" s="288"/>
      <c r="H14" s="1"/>
      <c r="I14" s="1"/>
    </row>
    <row r="15" spans="1:9" ht="24" customHeight="1" x14ac:dyDescent="0.4">
      <c r="A15" s="288" t="s">
        <v>379</v>
      </c>
      <c r="B15" s="288"/>
      <c r="C15" s="288"/>
      <c r="D15" s="288"/>
      <c r="E15" s="288"/>
      <c r="F15" s="288"/>
      <c r="G15" s="288"/>
      <c r="H15" s="1"/>
      <c r="I15" s="1"/>
    </row>
    <row r="16" spans="1:9" ht="24" customHeight="1" x14ac:dyDescent="0.2">
      <c r="H16" s="1"/>
      <c r="I16" s="1"/>
    </row>
    <row r="17" spans="1:9" ht="24" customHeight="1" thickBot="1" x14ac:dyDescent="0.3">
      <c r="B17" s="5" t="s">
        <v>2</v>
      </c>
      <c r="D17" s="191" t="s">
        <v>381</v>
      </c>
      <c r="E17" s="169"/>
      <c r="H17" s="1"/>
      <c r="I17" s="1"/>
    </row>
    <row r="18" spans="1:9" ht="24" customHeight="1" thickBot="1" x14ac:dyDescent="0.3">
      <c r="B18" s="6" t="s">
        <v>71</v>
      </c>
      <c r="D18" s="283">
        <f>'Salaried Employees'!K32</f>
        <v>0</v>
      </c>
      <c r="H18" s="1"/>
      <c r="I18" s="1"/>
    </row>
    <row r="19" spans="1:9" ht="24" customHeight="1" thickBot="1" x14ac:dyDescent="0.3">
      <c r="B19" s="6" t="s">
        <v>72</v>
      </c>
      <c r="D19" s="171">
        <f>'Hourly Employees'!K32</f>
        <v>0</v>
      </c>
      <c r="H19" s="1"/>
      <c r="I19" s="1"/>
    </row>
    <row r="20" spans="1:9" ht="24" customHeight="1" thickBot="1" x14ac:dyDescent="0.3">
      <c r="B20" s="6" t="s">
        <v>73</v>
      </c>
      <c r="D20" s="171">
        <f>'Seasonal Employees'!K32</f>
        <v>0</v>
      </c>
      <c r="H20" s="1"/>
      <c r="I20" s="1"/>
    </row>
    <row r="21" spans="1:9" ht="24" customHeight="1" thickBot="1" x14ac:dyDescent="0.3">
      <c r="B21" s="168" t="s">
        <v>376</v>
      </c>
      <c r="D21" s="179">
        <f>SUM(D18:D20)</f>
        <v>0</v>
      </c>
      <c r="H21" s="1"/>
      <c r="I21" s="1"/>
    </row>
    <row r="22" spans="1:9" ht="24" customHeight="1" x14ac:dyDescent="0.2">
      <c r="H22" s="1"/>
      <c r="I22" s="1"/>
    </row>
    <row r="23" spans="1:9" ht="24" customHeight="1" x14ac:dyDescent="0.2">
      <c r="H23" s="1"/>
      <c r="I23" s="1"/>
    </row>
    <row r="24" spans="1:9" ht="24" customHeight="1" x14ac:dyDescent="0.2">
      <c r="H24" s="1"/>
      <c r="I24" s="1"/>
    </row>
    <row r="25" spans="1:9" ht="24" customHeight="1" x14ac:dyDescent="0.3">
      <c r="A25" s="180" t="s">
        <v>380</v>
      </c>
      <c r="H25" s="1"/>
      <c r="I25" s="1"/>
    </row>
    <row r="26" spans="1:9" ht="32.25" customHeight="1" x14ac:dyDescent="0.25">
      <c r="A26" s="287" t="s">
        <v>387</v>
      </c>
      <c r="B26" s="287"/>
      <c r="C26" s="287"/>
      <c r="D26" s="287"/>
      <c r="E26" s="287"/>
      <c r="F26" s="287"/>
      <c r="G26" s="287"/>
      <c r="H26" s="1"/>
      <c r="I26" s="1"/>
    </row>
    <row r="27" spans="1:9" ht="24" customHeight="1" x14ac:dyDescent="0.2">
      <c r="H27" s="1"/>
      <c r="I27" s="1"/>
    </row>
    <row r="28" spans="1:9" ht="24" customHeight="1" x14ac:dyDescent="0.2">
      <c r="H28" s="1"/>
      <c r="I28" s="1"/>
    </row>
    <row r="29" spans="1:9" ht="24" customHeight="1" x14ac:dyDescent="0.2">
      <c r="H29" s="1"/>
      <c r="I29" s="1"/>
    </row>
    <row r="30" spans="1:9" ht="24" customHeight="1" x14ac:dyDescent="0.2">
      <c r="H30" s="1"/>
      <c r="I30" s="1"/>
    </row>
    <row r="31" spans="1:9" ht="24" customHeight="1" x14ac:dyDescent="0.2">
      <c r="H31" s="1"/>
      <c r="I31" s="1"/>
    </row>
    <row r="32" spans="1:9" ht="24" customHeight="1" x14ac:dyDescent="0.2">
      <c r="H32" s="1"/>
      <c r="I32" s="1"/>
    </row>
    <row r="33" spans="8:9" ht="24" customHeight="1" x14ac:dyDescent="0.2">
      <c r="H33" s="1"/>
      <c r="I33" s="1"/>
    </row>
    <row r="34" spans="8:9" ht="24" customHeight="1" x14ac:dyDescent="0.2">
      <c r="H34" s="1"/>
      <c r="I34" s="1"/>
    </row>
    <row r="35" spans="8:9" ht="24" customHeight="1" x14ac:dyDescent="0.2">
      <c r="H35" s="1"/>
      <c r="I35" s="1"/>
    </row>
    <row r="36" spans="8:9" ht="24" customHeight="1" x14ac:dyDescent="0.2">
      <c r="H36" s="1"/>
      <c r="I36" s="1"/>
    </row>
    <row r="37" spans="8:9" ht="21" customHeight="1" x14ac:dyDescent="0.2">
      <c r="H37" s="1"/>
      <c r="I37" s="1"/>
    </row>
    <row r="38" spans="8:9" ht="21" customHeight="1" x14ac:dyDescent="0.2">
      <c r="H38" s="1"/>
      <c r="I38" s="1"/>
    </row>
    <row r="39" spans="8:9" ht="21" customHeight="1" x14ac:dyDescent="0.2">
      <c r="H39" s="1"/>
      <c r="I39" s="1"/>
    </row>
    <row r="40" spans="8:9" ht="21" customHeight="1" x14ac:dyDescent="0.2">
      <c r="H40" s="1"/>
      <c r="I40" s="1"/>
    </row>
    <row r="41" spans="8:9" ht="21" customHeight="1" x14ac:dyDescent="0.2">
      <c r="H41" s="1"/>
      <c r="I41" s="1"/>
    </row>
    <row r="42" spans="8:9" ht="21" customHeight="1" x14ac:dyDescent="0.2">
      <c r="H42" s="1"/>
      <c r="I42" s="1"/>
    </row>
    <row r="43" spans="8:9" ht="21" customHeight="1" x14ac:dyDescent="0.2">
      <c r="H43" s="1"/>
      <c r="I43" s="1"/>
    </row>
    <row r="44" spans="8:9" ht="24" customHeight="1" x14ac:dyDescent="0.2">
      <c r="H44" s="1"/>
      <c r="I44" s="1"/>
    </row>
    <row r="45" spans="8:9" ht="24" customHeight="1" x14ac:dyDescent="0.2">
      <c r="H45" s="1"/>
      <c r="I45" s="1"/>
    </row>
    <row r="46" spans="8:9" ht="24" customHeight="1" x14ac:dyDescent="0.2">
      <c r="H46" s="1"/>
      <c r="I46" s="1"/>
    </row>
    <row r="47" spans="8:9" ht="24" customHeight="1" x14ac:dyDescent="0.2">
      <c r="H47" s="1"/>
      <c r="I47" s="1"/>
    </row>
    <row r="48" spans="8:9" ht="24" customHeight="1" x14ac:dyDescent="0.2">
      <c r="H48" s="1"/>
      <c r="I48" s="1"/>
    </row>
    <row r="49" spans="8:9" ht="21" customHeight="1" x14ac:dyDescent="0.2">
      <c r="H49" s="1"/>
      <c r="I49" s="1"/>
    </row>
    <row r="50" spans="8:9" ht="21" customHeight="1" x14ac:dyDescent="0.2">
      <c r="H50" s="1"/>
      <c r="I50" s="1"/>
    </row>
    <row r="51" spans="8:9" ht="21" customHeight="1" x14ac:dyDescent="0.2">
      <c r="H51" s="1"/>
      <c r="I51" s="1"/>
    </row>
    <row r="52" spans="8:9" ht="21" customHeight="1" x14ac:dyDescent="0.2">
      <c r="H52" s="1"/>
      <c r="I52" s="1"/>
    </row>
    <row r="53" spans="8:9" ht="21" customHeight="1" x14ac:dyDescent="0.2">
      <c r="H53" s="1"/>
      <c r="I53" s="1"/>
    </row>
    <row r="54" spans="8:9" ht="24" customHeight="1" x14ac:dyDescent="0.2">
      <c r="H54" s="1"/>
      <c r="I54" s="1"/>
    </row>
    <row r="55" spans="8:9" ht="24" customHeight="1" x14ac:dyDescent="0.2">
      <c r="H55" s="1"/>
      <c r="I55" s="1"/>
    </row>
    <row r="56" spans="8:9" ht="24" customHeight="1" x14ac:dyDescent="0.2">
      <c r="H56" s="1"/>
      <c r="I56" s="1"/>
    </row>
    <row r="57" spans="8:9" ht="24" customHeight="1" x14ac:dyDescent="0.2">
      <c r="H57" s="1"/>
      <c r="I57" s="1"/>
    </row>
    <row r="58" spans="8:9" ht="24" customHeight="1" x14ac:dyDescent="0.2">
      <c r="H58" s="1"/>
      <c r="I58" s="1"/>
    </row>
    <row r="59" spans="8:9" ht="24" customHeight="1" x14ac:dyDescent="0.2">
      <c r="H59" s="1"/>
      <c r="I59" s="1"/>
    </row>
    <row r="60" spans="8:9" ht="24" customHeight="1" x14ac:dyDescent="0.2"/>
    <row r="61" spans="8:9" ht="24" customHeight="1" x14ac:dyDescent="0.2"/>
    <row r="62" spans="8:9" ht="24" customHeight="1" x14ac:dyDescent="0.2"/>
    <row r="63" spans="8:9" ht="24" customHeight="1" x14ac:dyDescent="0.2"/>
    <row r="64" spans="8:9" ht="24" customHeight="1" x14ac:dyDescent="0.2"/>
    <row r="65" ht="24" customHeight="1" x14ac:dyDescent="0.2"/>
    <row r="66" ht="24" customHeight="1" x14ac:dyDescent="0.2"/>
    <row r="67" ht="24" customHeight="1" x14ac:dyDescent="0.2"/>
    <row r="68" ht="24" customHeight="1" x14ac:dyDescent="0.2"/>
    <row r="69" ht="24" customHeight="1" x14ac:dyDescent="0.2"/>
    <row r="70" ht="24" customHeight="1" x14ac:dyDescent="0.2"/>
    <row r="71" ht="24" customHeight="1" x14ac:dyDescent="0.2"/>
    <row r="72" ht="24" customHeight="1" x14ac:dyDescent="0.2"/>
    <row r="73" ht="24" customHeight="1" x14ac:dyDescent="0.2"/>
    <row r="74" ht="24" customHeight="1" x14ac:dyDescent="0.2"/>
    <row r="75" ht="24" customHeight="1" x14ac:dyDescent="0.2"/>
    <row r="76" ht="24" customHeight="1" x14ac:dyDescent="0.2"/>
    <row r="77" ht="24" customHeight="1" x14ac:dyDescent="0.2"/>
    <row r="78" ht="24" customHeight="1" x14ac:dyDescent="0.2"/>
    <row r="79" ht="24" customHeight="1" x14ac:dyDescent="0.2"/>
  </sheetData>
  <sheetProtection password="D6FB" sheet="1" objects="1" scenarios="1"/>
  <mergeCells count="8">
    <mergeCell ref="A26:G26"/>
    <mergeCell ref="A14:G14"/>
    <mergeCell ref="A2:G2"/>
    <mergeCell ref="B8:E8"/>
    <mergeCell ref="B6:E6"/>
    <mergeCell ref="B7:E7"/>
    <mergeCell ref="A3:G3"/>
    <mergeCell ref="A15:G15"/>
  </mergeCells>
  <phoneticPr fontId="3" type="noConversion"/>
  <printOptions horizontalCentered="1"/>
  <pageMargins left="0.5" right="0.5" top="0.25" bottom="0.5" header="0.5" footer="0.5"/>
  <pageSetup scale="77" orientation="landscape" r:id="rId1"/>
  <headerFooter alignWithMargins="0"/>
  <rowBreaks count="1" manualBreakCount="1">
    <brk id="57"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Sheet2" enableFormatConditionsCalculation="0">
    <tabColor indexed="30"/>
    <pageSetUpPr fitToPage="1"/>
  </sheetPr>
  <dimension ref="A1:AB293"/>
  <sheetViews>
    <sheetView showGridLines="0" showZeros="0" defaultGridColor="0" view="pageBreakPreview" colorId="22" zoomScale="70" zoomScaleNormal="77" zoomScaleSheetLayoutView="70" workbookViewId="0">
      <selection activeCell="G13" sqref="G13"/>
    </sheetView>
  </sheetViews>
  <sheetFormatPr defaultColWidth="11.44140625" defaultRowHeight="15" x14ac:dyDescent="0.2"/>
  <cols>
    <col min="1" max="1" width="1" style="7" customWidth="1"/>
    <col min="2" max="2" width="15.77734375" style="7" customWidth="1"/>
    <col min="3" max="3" width="28.6640625" style="7" customWidth="1"/>
    <col min="4" max="4" width="63.77734375" style="7" customWidth="1"/>
    <col min="5" max="5" width="10.77734375" style="9" customWidth="1"/>
    <col min="6" max="6" width="10.88671875" style="9" customWidth="1"/>
    <col min="7" max="7" width="13.77734375" style="7" customWidth="1"/>
    <col min="8" max="8" width="2.88671875" style="7" customWidth="1"/>
    <col min="9" max="9" width="52.5546875" style="7" customWidth="1"/>
    <col min="10" max="10" width="1.109375" style="7" customWidth="1"/>
    <col min="11" max="11" width="16.33203125" style="7" customWidth="1"/>
    <col min="12" max="12" width="3.33203125" style="113" customWidth="1"/>
    <col min="13" max="14" width="10.33203125" style="113" customWidth="1"/>
    <col min="15" max="15" width="10.33203125" style="113" hidden="1" customWidth="1"/>
    <col min="16" max="20" width="11.44140625" style="113" hidden="1" customWidth="1"/>
    <col min="21" max="21" width="80.33203125" style="113" hidden="1" customWidth="1"/>
    <col min="22" max="23" width="11.44140625" style="113" hidden="1" customWidth="1"/>
    <col min="24" max="26" width="11.44140625" style="7" customWidth="1"/>
    <col min="27" max="16384" width="11.44140625" style="7"/>
  </cols>
  <sheetData>
    <row r="1" spans="1:21" ht="18" x14ac:dyDescent="0.25">
      <c r="A1" s="178"/>
      <c r="B1" s="178"/>
      <c r="C1" s="178"/>
      <c r="D1" s="178"/>
      <c r="E1" s="178"/>
      <c r="F1" s="178"/>
      <c r="G1" s="178"/>
      <c r="H1" s="178"/>
      <c r="I1" s="178"/>
      <c r="J1" s="178"/>
      <c r="K1" s="178"/>
      <c r="L1" s="112"/>
      <c r="M1" s="112"/>
      <c r="N1" s="112"/>
      <c r="O1" s="112"/>
      <c r="U1" t="s">
        <v>75</v>
      </c>
    </row>
    <row r="2" spans="1:21" ht="18" x14ac:dyDescent="0.25">
      <c r="A2" s="178"/>
      <c r="B2" s="178"/>
      <c r="C2" s="178"/>
      <c r="D2" s="178"/>
      <c r="E2" s="178"/>
      <c r="F2" s="178"/>
      <c r="G2" s="178"/>
      <c r="H2" s="178"/>
      <c r="I2" s="178"/>
      <c r="J2" s="178"/>
      <c r="K2" s="178"/>
      <c r="L2" s="112"/>
      <c r="M2" s="112"/>
      <c r="N2" s="112"/>
      <c r="O2" s="112"/>
      <c r="U2" t="s">
        <v>76</v>
      </c>
    </row>
    <row r="3" spans="1:21" ht="17.25" customHeight="1" thickBot="1" x14ac:dyDescent="0.25">
      <c r="B3" s="43"/>
      <c r="C3" s="8"/>
      <c r="U3" t="s">
        <v>77</v>
      </c>
    </row>
    <row r="4" spans="1:21" ht="18.75" thickBot="1" x14ac:dyDescent="0.3">
      <c r="B4" s="193" t="s">
        <v>1</v>
      </c>
      <c r="C4" s="298">
        <f>SUMMARY!B6</f>
        <v>0</v>
      </c>
      <c r="D4" s="298"/>
      <c r="E4" s="47" t="s">
        <v>0</v>
      </c>
      <c r="F4" s="47"/>
      <c r="G4" s="11">
        <f>SUMMARY!G7</f>
        <v>0</v>
      </c>
      <c r="I4" s="311" t="s">
        <v>8</v>
      </c>
      <c r="J4" s="312"/>
      <c r="K4" s="313"/>
      <c r="L4" s="114"/>
      <c r="M4" s="114"/>
      <c r="N4" s="114"/>
      <c r="O4" s="114"/>
      <c r="U4" t="s">
        <v>78</v>
      </c>
    </row>
    <row r="5" spans="1:21" ht="24" customHeight="1" thickBot="1" x14ac:dyDescent="0.3">
      <c r="B5" s="193" t="s">
        <v>7</v>
      </c>
      <c r="C5" s="292">
        <f>SUMMARY!B8</f>
        <v>0</v>
      </c>
      <c r="D5" s="292"/>
      <c r="E5" s="47" t="s">
        <v>16</v>
      </c>
      <c r="F5" s="47"/>
      <c r="G5" s="12">
        <f>SUMMARY!G8</f>
        <v>0</v>
      </c>
      <c r="I5" s="314" t="s">
        <v>43</v>
      </c>
      <c r="J5" s="315"/>
      <c r="K5" s="316"/>
      <c r="L5" s="115"/>
      <c r="M5" s="115"/>
      <c r="N5" s="115"/>
      <c r="O5" s="115"/>
      <c r="U5" t="s">
        <v>79</v>
      </c>
    </row>
    <row r="6" spans="1:21" ht="19.5" customHeight="1" thickBot="1" x14ac:dyDescent="0.3">
      <c r="B6" s="10"/>
      <c r="C6" s="10"/>
      <c r="D6" s="13"/>
      <c r="F6" s="14" t="s">
        <v>4</v>
      </c>
      <c r="G6" s="14" t="s">
        <v>5</v>
      </c>
      <c r="I6" s="317"/>
      <c r="J6" s="318"/>
      <c r="K6" s="319"/>
      <c r="L6" s="115"/>
      <c r="M6" s="115"/>
      <c r="N6" s="115"/>
      <c r="O6" s="115"/>
      <c r="U6" t="s">
        <v>80</v>
      </c>
    </row>
    <row r="7" spans="1:21" ht="24" customHeight="1" thickTop="1" thickBot="1" x14ac:dyDescent="0.35">
      <c r="B7" s="15"/>
      <c r="C7" s="16"/>
      <c r="D7" s="17"/>
      <c r="F7" s="40">
        <f>SUMMARY!F11</f>
        <v>0</v>
      </c>
      <c r="G7" s="40">
        <f>SUMMARY!G11</f>
        <v>0</v>
      </c>
      <c r="I7" s="172">
        <f>IF(ISNA(R13)," ",R13)</f>
        <v>0</v>
      </c>
      <c r="J7" s="18"/>
      <c r="K7" s="32">
        <f>IF(ISBLANK(I7),0,SUMIF(D13:D239,I7,G13:G240))</f>
        <v>0</v>
      </c>
      <c r="L7" s="116"/>
      <c r="M7" s="116"/>
      <c r="N7" s="116"/>
      <c r="O7" s="116"/>
      <c r="U7" t="s">
        <v>81</v>
      </c>
    </row>
    <row r="8" spans="1:21" ht="25.5" customHeight="1" x14ac:dyDescent="0.35">
      <c r="B8" s="299"/>
      <c r="C8" s="299"/>
      <c r="D8" s="299"/>
      <c r="E8" s="299"/>
      <c r="F8" s="299"/>
      <c r="G8" s="299"/>
      <c r="H8" s="19"/>
      <c r="I8" s="173" t="str">
        <f t="shared" ref="I8:I31" si="0">IF(ISNA(R14)," ",R14)</f>
        <v xml:space="preserve"> </v>
      </c>
      <c r="J8" s="20"/>
      <c r="K8" s="33">
        <f>IF(ISBLANK(I8),0,SUMIF(D13:D239,I8,G13:G240))</f>
        <v>0</v>
      </c>
      <c r="L8" s="116"/>
      <c r="M8" s="116"/>
      <c r="N8" s="116"/>
      <c r="O8" s="116"/>
      <c r="U8" t="s">
        <v>82</v>
      </c>
    </row>
    <row r="9" spans="1:21" ht="24" customHeight="1" thickBot="1" x14ac:dyDescent="0.25">
      <c r="B9" s="10"/>
      <c r="I9" s="173" t="str">
        <f t="shared" si="0"/>
        <v xml:space="preserve"> </v>
      </c>
      <c r="J9" s="20"/>
      <c r="K9" s="33">
        <f>IF(ISBLANK(I9),0,SUMIF(D13:D239,I9,G13:G240))</f>
        <v>0</v>
      </c>
      <c r="L9" s="116"/>
      <c r="M9" s="116"/>
      <c r="N9" s="116"/>
      <c r="O9" s="116"/>
      <c r="U9" t="s">
        <v>83</v>
      </c>
    </row>
    <row r="10" spans="1:21" ht="24" customHeight="1" thickBot="1" x14ac:dyDescent="0.25">
      <c r="B10" s="300" t="s">
        <v>368</v>
      </c>
      <c r="C10" s="301"/>
      <c r="D10" s="301"/>
      <c r="E10" s="302"/>
      <c r="F10" s="302"/>
      <c r="G10" s="303"/>
      <c r="I10" s="173" t="str">
        <f t="shared" si="0"/>
        <v xml:space="preserve"> </v>
      </c>
      <c r="J10" s="20"/>
      <c r="K10" s="33">
        <f>IF(ISBLANK(I10),0,SUMIF(D13:D239,I10,G13:G240))</f>
        <v>0</v>
      </c>
      <c r="L10" s="116"/>
      <c r="M10" s="116"/>
      <c r="N10" s="116"/>
      <c r="O10" s="116"/>
      <c r="U10" t="s">
        <v>84</v>
      </c>
    </row>
    <row r="11" spans="1:21" ht="24" customHeight="1" thickBot="1" x14ac:dyDescent="0.25">
      <c r="B11" s="192" t="s">
        <v>382</v>
      </c>
      <c r="C11" s="324" t="s">
        <v>14</v>
      </c>
      <c r="D11" s="325"/>
      <c r="E11" s="309" t="s">
        <v>13</v>
      </c>
      <c r="F11" s="310"/>
      <c r="G11" s="321" t="s">
        <v>383</v>
      </c>
      <c r="I11" s="173" t="str">
        <f t="shared" si="0"/>
        <v xml:space="preserve"> </v>
      </c>
      <c r="J11" s="20"/>
      <c r="K11" s="33">
        <f>IF(ISBLANK(I11),0,SUMIF(D13:D239,I11,G13:G240))</f>
        <v>0</v>
      </c>
      <c r="L11" s="116"/>
      <c r="M11" s="116"/>
      <c r="N11" s="116"/>
      <c r="O11" s="116"/>
      <c r="U11" t="s">
        <v>85</v>
      </c>
    </row>
    <row r="12" spans="1:21" ht="24" customHeight="1" thickBot="1" x14ac:dyDescent="0.3">
      <c r="B12" s="21" t="s">
        <v>9</v>
      </c>
      <c r="C12" s="21" t="s">
        <v>10</v>
      </c>
      <c r="D12" s="210" t="s">
        <v>3</v>
      </c>
      <c r="E12" s="204" t="s">
        <v>11</v>
      </c>
      <c r="F12" s="204" t="s">
        <v>12</v>
      </c>
      <c r="G12" s="326"/>
      <c r="I12" s="173" t="str">
        <f t="shared" si="0"/>
        <v xml:space="preserve"> </v>
      </c>
      <c r="J12" s="20"/>
      <c r="K12" s="33">
        <f>IF(ISBLANK(I12),0,SUMIF(D13:D239,I12,G13:G240))</f>
        <v>0</v>
      </c>
      <c r="L12" s="116"/>
      <c r="M12" s="116"/>
      <c r="N12" s="116"/>
      <c r="O12" s="116"/>
      <c r="U12" t="s">
        <v>86</v>
      </c>
    </row>
    <row r="13" spans="1:21" ht="24" customHeight="1" x14ac:dyDescent="0.25">
      <c r="B13" s="213"/>
      <c r="C13" s="50"/>
      <c r="D13" s="181"/>
      <c r="E13" s="205"/>
      <c r="F13" s="205"/>
      <c r="G13" s="51"/>
      <c r="I13" s="173" t="str">
        <f t="shared" si="0"/>
        <v xml:space="preserve"> </v>
      </c>
      <c r="J13" s="20"/>
      <c r="K13" s="33">
        <f>IF(ISBLANK(I13),0,SUMIF(D13:D239,I13,G13:G240))</f>
        <v>0</v>
      </c>
      <c r="L13" s="116"/>
      <c r="M13" s="116"/>
      <c r="N13" s="116"/>
      <c r="O13" s="116"/>
      <c r="P13" s="113" t="s">
        <v>15</v>
      </c>
      <c r="Q13" s="117">
        <f t="array" ref="Q13">INDEX($D$13:$D$34,MATCH(0,COUNTIF($Q12:Q12,$D$13:$D$34),0))</f>
        <v>0</v>
      </c>
      <c r="R13" s="117">
        <f>Q13</f>
        <v>0</v>
      </c>
      <c r="U13" t="s">
        <v>87</v>
      </c>
    </row>
    <row r="14" spans="1:21" ht="24" customHeight="1" x14ac:dyDescent="0.25">
      <c r="B14" s="211"/>
      <c r="C14" s="54"/>
      <c r="D14" s="182"/>
      <c r="E14" s="205"/>
      <c r="F14" s="205"/>
      <c r="G14" s="55"/>
      <c r="I14" s="173" t="str">
        <f t="shared" si="0"/>
        <v xml:space="preserve"> </v>
      </c>
      <c r="J14" s="20"/>
      <c r="K14" s="33">
        <f>IF(ISBLANK(I14),0,SUMIF(D13:D239,I14,G13:G240))</f>
        <v>0</v>
      </c>
      <c r="L14" s="116"/>
      <c r="M14" s="116"/>
      <c r="N14" s="116"/>
      <c r="O14" s="116"/>
      <c r="Q14" s="117" t="e">
        <f t="array" ref="Q14">INDEX($D$14:$D$34,MATCH(0,COUNTIF($Q13:Q13,$D$14:$D$34),0))</f>
        <v>#N/A</v>
      </c>
      <c r="R14" s="117" t="e">
        <f t="array" ref="R14">INDEX($Q$13:$Q$144,MATCH(0,COUNTIF($R13:R13,$Q$13:$Q$144),0))</f>
        <v>#N/A</v>
      </c>
      <c r="U14" t="s">
        <v>88</v>
      </c>
    </row>
    <row r="15" spans="1:21" ht="24" customHeight="1" x14ac:dyDescent="0.25">
      <c r="B15" s="212"/>
      <c r="C15" s="58"/>
      <c r="D15" s="183"/>
      <c r="E15" s="206"/>
      <c r="F15" s="206"/>
      <c r="G15" s="55"/>
      <c r="I15" s="173" t="str">
        <f t="shared" si="0"/>
        <v xml:space="preserve"> </v>
      </c>
      <c r="J15" s="20"/>
      <c r="K15" s="33">
        <f>IF(ISBLANK(I15),0,SUMIF(D13:D239,I15,G13:G240))</f>
        <v>0</v>
      </c>
      <c r="L15" s="116"/>
      <c r="M15" s="116"/>
      <c r="N15" s="116"/>
      <c r="O15" s="116"/>
      <c r="Q15" s="117" t="e">
        <f t="array" ref="Q15">INDEX($D$14:$D$34,MATCH(0,COUNTIF($Q13:Q14,$D$14:$D$34),0))</f>
        <v>#N/A</v>
      </c>
      <c r="R15" s="117" t="e">
        <f t="array" ref="R15">INDEX($Q$13:$Q$144,MATCH(0,COUNTIF($R13:R14,$Q$13:$Q$144),0))</f>
        <v>#N/A</v>
      </c>
      <c r="U15" t="s">
        <v>89</v>
      </c>
    </row>
    <row r="16" spans="1:21" ht="24" customHeight="1" x14ac:dyDescent="0.25">
      <c r="B16" s="212"/>
      <c r="C16" s="58"/>
      <c r="D16" s="183"/>
      <c r="E16" s="206"/>
      <c r="F16" s="206"/>
      <c r="G16" s="55"/>
      <c r="I16" s="173" t="str">
        <f t="shared" si="0"/>
        <v xml:space="preserve"> </v>
      </c>
      <c r="J16" s="20"/>
      <c r="K16" s="33">
        <f>IF(ISBLANK(I16),0,SUMIF(D13:D239,I16,G13:G240))</f>
        <v>0</v>
      </c>
      <c r="L16" s="116"/>
      <c r="M16" s="116"/>
      <c r="N16" s="116"/>
      <c r="O16" s="116"/>
      <c r="Q16" s="117" t="e">
        <f t="array" ref="Q16">INDEX($D$14:$D$34,MATCH(0,COUNTIF($Q13:Q15,$D$14:$D$34),0))</f>
        <v>#N/A</v>
      </c>
      <c r="R16" s="117" t="e">
        <f t="array" ref="R16">INDEX($Q$13:$Q$144,MATCH(0,COUNTIF($R13:R15,$Q$13:$Q$144),0))</f>
        <v>#N/A</v>
      </c>
      <c r="U16" t="s">
        <v>90</v>
      </c>
    </row>
    <row r="17" spans="2:21" ht="24" customHeight="1" x14ac:dyDescent="0.25">
      <c r="B17" s="212"/>
      <c r="C17" s="58"/>
      <c r="D17" s="183"/>
      <c r="E17" s="206"/>
      <c r="F17" s="206"/>
      <c r="G17" s="55"/>
      <c r="I17" s="173" t="str">
        <f t="shared" si="0"/>
        <v xml:space="preserve"> </v>
      </c>
      <c r="J17" s="20"/>
      <c r="K17" s="33">
        <f>IF(ISBLANK(I17),0,SUMIF(D13:D239,I17,G13:G240))</f>
        <v>0</v>
      </c>
      <c r="L17" s="116"/>
      <c r="M17" s="116"/>
      <c r="N17" s="116"/>
      <c r="O17" s="116"/>
      <c r="Q17" s="117" t="e">
        <f t="array" ref="Q17">INDEX($D$14:$D$34,MATCH(0,COUNTIF($Q13:Q16,$D$14:$D$34),0))</f>
        <v>#N/A</v>
      </c>
      <c r="R17" s="117" t="e">
        <f t="array" ref="R17">INDEX($Q$13:$Q$144,MATCH(0,COUNTIF($R13:R16,$Q$13:$Q$144),0))</f>
        <v>#N/A</v>
      </c>
      <c r="U17" t="s">
        <v>91</v>
      </c>
    </row>
    <row r="18" spans="2:21" ht="24" customHeight="1" x14ac:dyDescent="0.25">
      <c r="B18" s="212"/>
      <c r="C18" s="58"/>
      <c r="D18" s="183"/>
      <c r="E18" s="206"/>
      <c r="F18" s="206"/>
      <c r="G18" s="55"/>
      <c r="I18" s="173" t="str">
        <f t="shared" si="0"/>
        <v xml:space="preserve"> </v>
      </c>
      <c r="J18" s="20"/>
      <c r="K18" s="33">
        <f>IF(ISBLANK(I18),0,SUMIF(D13:D239,I18,G13:G240))</f>
        <v>0</v>
      </c>
      <c r="L18" s="116"/>
      <c r="M18" s="116"/>
      <c r="N18" s="116"/>
      <c r="O18" s="116"/>
      <c r="Q18" s="117" t="e">
        <f t="array" ref="Q18">INDEX($D$14:$D$34,MATCH(0,COUNTIF($Q13:Q17,$D$14:$D$34),0))</f>
        <v>#N/A</v>
      </c>
      <c r="R18" s="117" t="e">
        <f t="array" ref="R18">INDEX($Q$13:$Q$144,MATCH(0,COUNTIF($R13:R17,$Q$13:$Q$144),0))</f>
        <v>#N/A</v>
      </c>
      <c r="U18" t="s">
        <v>92</v>
      </c>
    </row>
    <row r="19" spans="2:21" ht="24" customHeight="1" x14ac:dyDescent="0.25">
      <c r="B19" s="212"/>
      <c r="C19" s="58"/>
      <c r="D19" s="183"/>
      <c r="E19" s="206"/>
      <c r="F19" s="206"/>
      <c r="G19" s="55"/>
      <c r="I19" s="173" t="str">
        <f t="shared" si="0"/>
        <v xml:space="preserve"> </v>
      </c>
      <c r="J19" s="20"/>
      <c r="K19" s="33">
        <f>IF(ISBLANK(I19),0,SUMIF(D13:D239,I19,G13:G240))</f>
        <v>0</v>
      </c>
      <c r="L19" s="116"/>
      <c r="M19" s="116"/>
      <c r="N19" s="116"/>
      <c r="O19" s="116"/>
      <c r="Q19" s="117" t="e">
        <f t="array" ref="Q19">INDEX($D$14:$D$34,MATCH(0,COUNTIF($Q13:Q18,$D$14:$D$34),0))</f>
        <v>#N/A</v>
      </c>
      <c r="R19" s="117" t="e">
        <f t="array" ref="R19">INDEX($Q$13:$Q$144,MATCH(0,COUNTIF($R13:R18,$Q$13:$Q$144),0))</f>
        <v>#N/A</v>
      </c>
      <c r="U19" t="s">
        <v>93</v>
      </c>
    </row>
    <row r="20" spans="2:21" ht="24" customHeight="1" x14ac:dyDescent="0.25">
      <c r="B20" s="212"/>
      <c r="C20" s="58"/>
      <c r="D20" s="183"/>
      <c r="E20" s="206"/>
      <c r="F20" s="206"/>
      <c r="G20" s="55"/>
      <c r="I20" s="173" t="str">
        <f t="shared" si="0"/>
        <v xml:space="preserve"> </v>
      </c>
      <c r="J20" s="20"/>
      <c r="K20" s="33">
        <f>IF(ISBLANK(I20),0,SUMIF(D13:D239,I20,G13:G240))</f>
        <v>0</v>
      </c>
      <c r="L20" s="116"/>
      <c r="M20" s="116"/>
      <c r="N20" s="116"/>
      <c r="O20" s="116"/>
      <c r="Q20" s="117" t="e">
        <f t="array" ref="Q20">INDEX($D$14:$D$34,MATCH(0,COUNTIF($Q13:Q19,$D$14:$D$34),0))</f>
        <v>#N/A</v>
      </c>
      <c r="R20" s="117" t="e">
        <f t="array" ref="R20">INDEX($Q$13:$Q$144,MATCH(0,COUNTIF($R13:R19,$Q$13:$Q$144),0))</f>
        <v>#N/A</v>
      </c>
      <c r="U20" t="s">
        <v>94</v>
      </c>
    </row>
    <row r="21" spans="2:21" ht="24" customHeight="1" x14ac:dyDescent="0.25">
      <c r="B21" s="212"/>
      <c r="C21" s="58"/>
      <c r="D21" s="183"/>
      <c r="E21" s="206"/>
      <c r="F21" s="206"/>
      <c r="G21" s="55"/>
      <c r="I21" s="173" t="str">
        <f t="shared" si="0"/>
        <v xml:space="preserve"> </v>
      </c>
      <c r="J21" s="20"/>
      <c r="K21" s="33">
        <f>IF(ISBLANK(I21),0,SUMIF(D13:D239,I21,G13:G240))</f>
        <v>0</v>
      </c>
      <c r="L21" s="116"/>
      <c r="M21" s="116"/>
      <c r="N21" s="116"/>
      <c r="O21" s="116"/>
      <c r="Q21" s="117" t="e">
        <f t="array" ref="Q21">INDEX($D$14:$D$34,MATCH(0,COUNTIF($Q13:Q20,$D$14:$D$34),0))</f>
        <v>#N/A</v>
      </c>
      <c r="R21" s="117" t="e">
        <f t="array" ref="R21">INDEX($Q$13:$Q$144,MATCH(0,COUNTIF($R13:R20,$Q$13:$Q$144),0))</f>
        <v>#N/A</v>
      </c>
      <c r="U21" t="s">
        <v>95</v>
      </c>
    </row>
    <row r="22" spans="2:21" ht="24" customHeight="1" x14ac:dyDescent="0.25">
      <c r="B22" s="212"/>
      <c r="C22" s="58"/>
      <c r="D22" s="183"/>
      <c r="E22" s="206"/>
      <c r="F22" s="206"/>
      <c r="G22" s="55"/>
      <c r="I22" s="173" t="str">
        <f t="shared" si="0"/>
        <v xml:space="preserve"> </v>
      </c>
      <c r="J22" s="20"/>
      <c r="K22" s="33">
        <f>IF(ISBLANK(I22),0,SUMIF(D13:D239,I22,G13:G240))</f>
        <v>0</v>
      </c>
      <c r="L22" s="116"/>
      <c r="M22" s="116"/>
      <c r="N22" s="116"/>
      <c r="O22" s="116"/>
      <c r="Q22" s="117" t="e">
        <f t="array" ref="Q22">INDEX($D$14:$D$34,MATCH(0,COUNTIF($Q13:Q21,$D$14:$D$34),0))</f>
        <v>#N/A</v>
      </c>
      <c r="R22" s="117" t="e">
        <f t="array" ref="R22">INDEX($Q$13:$Q$144,MATCH(0,COUNTIF($R13:R21,$Q$13:$Q$144),0))</f>
        <v>#N/A</v>
      </c>
      <c r="U22" t="s">
        <v>96</v>
      </c>
    </row>
    <row r="23" spans="2:21" ht="24" customHeight="1" x14ac:dyDescent="0.25">
      <c r="B23" s="212"/>
      <c r="C23" s="58"/>
      <c r="D23" s="183"/>
      <c r="E23" s="206"/>
      <c r="F23" s="206"/>
      <c r="G23" s="55"/>
      <c r="I23" s="173" t="str">
        <f t="shared" si="0"/>
        <v xml:space="preserve"> </v>
      </c>
      <c r="J23" s="20"/>
      <c r="K23" s="33">
        <f>IF(ISBLANK(I23),0,SUMIF(D13:D239,I23,G13:G240))</f>
        <v>0</v>
      </c>
      <c r="L23" s="116"/>
      <c r="M23" s="116"/>
      <c r="N23" s="116"/>
      <c r="O23" s="116"/>
      <c r="Q23" s="117" t="e">
        <f t="array" ref="Q23">INDEX($D$14:$D$34,MATCH(0,COUNTIF($Q13:Q22,$D$14:$D$34),0))</f>
        <v>#N/A</v>
      </c>
      <c r="R23" s="117" t="e">
        <f t="array" ref="R23">INDEX($Q$13:$Q$144,MATCH(0,COUNTIF($R13:R22,$Q$13:$Q$144),0))</f>
        <v>#N/A</v>
      </c>
      <c r="U23" t="s">
        <v>97</v>
      </c>
    </row>
    <row r="24" spans="2:21" ht="24" customHeight="1" x14ac:dyDescent="0.25">
      <c r="B24" s="212"/>
      <c r="C24" s="58"/>
      <c r="D24" s="183"/>
      <c r="E24" s="206"/>
      <c r="F24" s="206"/>
      <c r="G24" s="55"/>
      <c r="I24" s="173" t="str">
        <f t="shared" si="0"/>
        <v xml:space="preserve"> </v>
      </c>
      <c r="J24" s="20"/>
      <c r="K24" s="33">
        <f>IF(ISBLANK(I24),0,SUMIF(D13:D239,I24,G13:G240))</f>
        <v>0</v>
      </c>
      <c r="L24" s="116"/>
      <c r="M24" s="116"/>
      <c r="N24" s="116"/>
      <c r="O24" s="116"/>
      <c r="Q24" s="117" t="e">
        <f t="array" ref="Q24">INDEX($D$14:$D$34,MATCH(0,COUNTIF($Q13:Q23,$D$14:$D$34),0))</f>
        <v>#N/A</v>
      </c>
      <c r="R24" s="117" t="e">
        <f t="array" ref="R24">INDEX($Q$13:$Q$144,MATCH(0,COUNTIF($R13:R23,$Q$13:$Q$144),0))</f>
        <v>#N/A</v>
      </c>
      <c r="U24" t="s">
        <v>98</v>
      </c>
    </row>
    <row r="25" spans="2:21" ht="24" customHeight="1" x14ac:dyDescent="0.25">
      <c r="B25" s="212"/>
      <c r="C25" s="58"/>
      <c r="D25" s="183"/>
      <c r="E25" s="206"/>
      <c r="F25" s="206"/>
      <c r="G25" s="55"/>
      <c r="I25" s="173" t="str">
        <f t="shared" si="0"/>
        <v xml:space="preserve"> </v>
      </c>
      <c r="J25" s="20"/>
      <c r="K25" s="33">
        <f>IF(ISBLANK(I25),0,SUMIF(D13:D239,I25,G13:G240))</f>
        <v>0</v>
      </c>
      <c r="L25" s="116"/>
      <c r="M25" s="116"/>
      <c r="N25" s="116"/>
      <c r="O25" s="116"/>
      <c r="Q25" s="117" t="e">
        <f t="array" ref="Q25">INDEX($D$14:$D$34,MATCH(0,COUNTIF($Q13:Q24,$D$14:$D$34),0))</f>
        <v>#N/A</v>
      </c>
      <c r="R25" s="117" t="e">
        <f t="array" ref="R25">INDEX($Q$13:$Q$144,MATCH(0,COUNTIF($R13:R24,$Q$13:$Q$144),0))</f>
        <v>#N/A</v>
      </c>
      <c r="U25" t="s">
        <v>99</v>
      </c>
    </row>
    <row r="26" spans="2:21" ht="24" customHeight="1" x14ac:dyDescent="0.25">
      <c r="B26" s="212"/>
      <c r="C26" s="58"/>
      <c r="D26" s="183"/>
      <c r="E26" s="206"/>
      <c r="F26" s="206"/>
      <c r="G26" s="55"/>
      <c r="I26" s="173" t="str">
        <f t="shared" si="0"/>
        <v xml:space="preserve"> </v>
      </c>
      <c r="J26" s="20"/>
      <c r="K26" s="33">
        <f>IF(ISBLANK(I26),0,SUMIF(D13:D239,I26,G13:G240))</f>
        <v>0</v>
      </c>
      <c r="L26" s="116"/>
      <c r="M26" s="116"/>
      <c r="N26" s="116"/>
      <c r="O26" s="116"/>
      <c r="Q26" s="117" t="e">
        <f t="array" ref="Q26">INDEX($D$14:$D$34,MATCH(0,COUNTIF($Q13:Q25,$D$14:$D$34),0))</f>
        <v>#N/A</v>
      </c>
      <c r="R26" s="117" t="e">
        <f t="array" ref="R26">INDEX($Q$13:$Q$144,MATCH(0,COUNTIF($R13:R25,$Q$13:$Q$144),0))</f>
        <v>#N/A</v>
      </c>
      <c r="U26" t="s">
        <v>100</v>
      </c>
    </row>
    <row r="27" spans="2:21" ht="24" customHeight="1" x14ac:dyDescent="0.25">
      <c r="B27" s="212"/>
      <c r="C27" s="58"/>
      <c r="D27" s="183"/>
      <c r="E27" s="206"/>
      <c r="F27" s="206"/>
      <c r="G27" s="55"/>
      <c r="I27" s="173" t="str">
        <f t="shared" si="0"/>
        <v xml:space="preserve"> </v>
      </c>
      <c r="J27" s="20"/>
      <c r="K27" s="33">
        <f>IF(ISBLANK(I27),0,SUMIF(D13:D239,I27,G13:G240))</f>
        <v>0</v>
      </c>
      <c r="L27" s="116"/>
      <c r="M27" s="116"/>
      <c r="N27" s="116"/>
      <c r="O27" s="116"/>
      <c r="Q27" s="117" t="e">
        <f t="array" ref="Q27">INDEX($D$14:$D$34,MATCH(0,COUNTIF($Q13:Q26,$D$14:$D$34),0))</f>
        <v>#N/A</v>
      </c>
      <c r="R27" s="117" t="e">
        <f t="array" ref="R27">INDEX($Q$13:$Q$144,MATCH(0,COUNTIF($R13:R26,$Q$13:$Q$144),0))</f>
        <v>#N/A</v>
      </c>
      <c r="U27" t="s">
        <v>101</v>
      </c>
    </row>
    <row r="28" spans="2:21" ht="24" customHeight="1" x14ac:dyDescent="0.25">
      <c r="B28" s="212"/>
      <c r="C28" s="58"/>
      <c r="D28" s="183"/>
      <c r="E28" s="206"/>
      <c r="F28" s="206"/>
      <c r="G28" s="55"/>
      <c r="I28" s="173" t="str">
        <f t="shared" si="0"/>
        <v xml:space="preserve"> </v>
      </c>
      <c r="J28" s="20"/>
      <c r="K28" s="33">
        <f>IF(ISBLANK(I28),0,SUMIF(D13:D239,I28,G13:G240))</f>
        <v>0</v>
      </c>
      <c r="L28" s="116"/>
      <c r="M28" s="116"/>
      <c r="N28" s="116"/>
      <c r="O28" s="116"/>
      <c r="Q28" s="117" t="e">
        <f t="array" ref="Q28">INDEX($D$14:$D$34,MATCH(0,COUNTIF($Q13:Q27,$D$14:$D$34),0))</f>
        <v>#N/A</v>
      </c>
      <c r="R28" s="117" t="e">
        <f t="array" ref="R28">INDEX($Q$13:$Q$144,MATCH(0,COUNTIF($R13:R27,$Q$13:$Q$144),0))</f>
        <v>#N/A</v>
      </c>
      <c r="U28" t="s">
        <v>102</v>
      </c>
    </row>
    <row r="29" spans="2:21" ht="24" customHeight="1" x14ac:dyDescent="0.25">
      <c r="B29" s="212"/>
      <c r="C29" s="58"/>
      <c r="D29" s="183"/>
      <c r="E29" s="206"/>
      <c r="F29" s="206"/>
      <c r="G29" s="55"/>
      <c r="I29" s="173" t="str">
        <f t="shared" si="0"/>
        <v xml:space="preserve"> </v>
      </c>
      <c r="J29" s="20"/>
      <c r="K29" s="33">
        <f>IF(ISBLANK(I29),0,SUMIF(D13:D239,I29,G13:G240))</f>
        <v>0</v>
      </c>
      <c r="L29" s="118" t="str">
        <f>IF(ISNA(R35),"",R35)</f>
        <v/>
      </c>
      <c r="M29" s="116"/>
      <c r="N29" s="116"/>
      <c r="O29" s="116"/>
      <c r="Q29" s="117" t="e">
        <f t="array" ref="Q29">INDEX($D$14:$D$34,MATCH(0,COUNTIF($Q13:Q28,$D$14:$D$34),0))</f>
        <v>#N/A</v>
      </c>
      <c r="R29" s="117" t="e">
        <f t="array" ref="R29">INDEX($Q$13:$Q$144,MATCH(0,COUNTIF($R13:R28,$Q$13:$Q$144),0))</f>
        <v>#N/A</v>
      </c>
      <c r="U29" t="s">
        <v>103</v>
      </c>
    </row>
    <row r="30" spans="2:21" ht="24" customHeight="1" x14ac:dyDescent="0.25">
      <c r="B30" s="212"/>
      <c r="C30" s="58"/>
      <c r="D30" s="183"/>
      <c r="E30" s="206"/>
      <c r="F30" s="206"/>
      <c r="G30" s="55"/>
      <c r="I30" s="173" t="str">
        <f t="shared" si="0"/>
        <v xml:space="preserve"> </v>
      </c>
      <c r="J30" s="20"/>
      <c r="K30" s="33">
        <f>IF(ISBLANK(I30),0,SUMIF(D13:D239,I30,G13:G240))</f>
        <v>0</v>
      </c>
      <c r="L30" s="116"/>
      <c r="M30" s="116"/>
      <c r="N30" s="116"/>
      <c r="O30" s="116"/>
      <c r="Q30" s="117" t="e">
        <f t="array" ref="Q30">INDEX($D$14:$D$34,MATCH(0,COUNTIF($Q13:Q29,$D$14:$D$34),0))</f>
        <v>#N/A</v>
      </c>
      <c r="R30" s="117" t="e">
        <f t="array" ref="R30">INDEX($Q$13:$Q$144,MATCH(0,COUNTIF($R13:R29,$Q$13:$Q$144),0))</f>
        <v>#N/A</v>
      </c>
      <c r="U30" t="s">
        <v>104</v>
      </c>
    </row>
    <row r="31" spans="2:21" ht="24" customHeight="1" thickBot="1" x14ac:dyDescent="0.3">
      <c r="B31" s="212"/>
      <c r="C31" s="58"/>
      <c r="D31" s="183"/>
      <c r="E31" s="206"/>
      <c r="F31" s="206"/>
      <c r="G31" s="55"/>
      <c r="I31" s="174" t="str">
        <f t="shared" si="0"/>
        <v xml:space="preserve"> </v>
      </c>
      <c r="J31" s="23"/>
      <c r="K31" s="34">
        <f>IF(ISBLANK(I31),0,SUMIF(D13:D239,I31,G13:G240))</f>
        <v>0</v>
      </c>
      <c r="L31" s="116"/>
      <c r="M31" s="116"/>
      <c r="N31" s="116"/>
      <c r="O31" s="116"/>
      <c r="Q31" s="117" t="e">
        <f t="array" ref="Q31">INDEX($D$14:$D$34,MATCH(0,COUNTIF($Q13:Q30,$D$14:$D$34),0))</f>
        <v>#N/A</v>
      </c>
      <c r="R31" s="117" t="e">
        <f t="array" ref="R31">INDEX($Q$13:$Q$144,MATCH(0,COUNTIF($R13:R30,$Q$13:$Q$144),0))</f>
        <v>#N/A</v>
      </c>
      <c r="U31" t="s">
        <v>105</v>
      </c>
    </row>
    <row r="32" spans="2:21" ht="24" customHeight="1" thickTop="1" thickBot="1" x14ac:dyDescent="0.3">
      <c r="B32" s="212"/>
      <c r="C32" s="58"/>
      <c r="D32" s="183"/>
      <c r="E32" s="206"/>
      <c r="F32" s="206"/>
      <c r="G32" s="55"/>
      <c r="I32" s="24" t="s">
        <v>22</v>
      </c>
      <c r="J32" s="25"/>
      <c r="K32" s="35">
        <f>SUM(K7:K31)</f>
        <v>0</v>
      </c>
      <c r="Q32" s="117" t="e">
        <f t="array" ref="Q32">INDEX($D$14:$D$34,MATCH(0,COUNTIF($Q13:Q31,$D$14:$D$34),0))</f>
        <v>#N/A</v>
      </c>
      <c r="R32" s="117" t="e">
        <f t="array" ref="R32">INDEX($Q$13:$Q$144,MATCH(0,COUNTIF($R13:R31,$Q$13:$Q$144),0))</f>
        <v>#N/A</v>
      </c>
      <c r="U32" t="s">
        <v>106</v>
      </c>
    </row>
    <row r="33" spans="1:21" ht="24" customHeight="1" thickTop="1" thickBot="1" x14ac:dyDescent="0.3">
      <c r="B33" s="212"/>
      <c r="C33" s="58"/>
      <c r="D33" s="183"/>
      <c r="E33" s="206"/>
      <c r="F33" s="206"/>
      <c r="G33" s="55"/>
      <c r="I33" s="26" t="s">
        <v>23</v>
      </c>
      <c r="J33" s="27"/>
      <c r="K33" s="28" t="str">
        <f>IF(K32=G35+G76+G117+G158+G199+G240,"YES","NO")</f>
        <v>YES</v>
      </c>
      <c r="L33" s="119"/>
      <c r="M33" s="119"/>
      <c r="N33" s="119"/>
      <c r="O33" s="119"/>
      <c r="Q33" s="117" t="e">
        <f t="array" ref="Q33">INDEX($D$14:$D$34,MATCH(0,COUNTIF($Q13:Q32,$D$14:$D$34),0))</f>
        <v>#N/A</v>
      </c>
      <c r="R33" s="117" t="e">
        <f t="array" ref="R33">INDEX($Q$13:$Q$144,MATCH(0,COUNTIF($R13:R32,$Q$13:$Q$144),0))</f>
        <v>#N/A</v>
      </c>
      <c r="U33" t="s">
        <v>107</v>
      </c>
    </row>
    <row r="34" spans="1:21" ht="24" customHeight="1" thickTop="1" thickBot="1" x14ac:dyDescent="0.3">
      <c r="B34" s="214"/>
      <c r="C34" s="60"/>
      <c r="D34" s="184"/>
      <c r="E34" s="207"/>
      <c r="F34" s="208"/>
      <c r="G34" s="61"/>
      <c r="I34" s="4"/>
      <c r="J34" s="4"/>
      <c r="K34" s="6"/>
      <c r="Q34" s="117" t="e">
        <f t="array" ref="Q34">INDEX($D$14:$D$34,MATCH(0,COUNTIF($Q13:Q33,$D$14:$D$34),0))</f>
        <v>#N/A</v>
      </c>
      <c r="R34" s="117" t="e">
        <f t="array" ref="R34">INDEX($Q$13:$Q$144,MATCH(0,COUNTIF($R13:R33,$Q$13:$Q$144),0))</f>
        <v>#N/A</v>
      </c>
      <c r="U34" t="s">
        <v>108</v>
      </c>
    </row>
    <row r="35" spans="1:21" ht="24" customHeight="1" thickTop="1" thickBot="1" x14ac:dyDescent="0.3">
      <c r="B35" s="37"/>
      <c r="C35" s="38"/>
      <c r="D35" s="38"/>
      <c r="E35" s="195"/>
      <c r="F35" s="195"/>
      <c r="G35" s="39">
        <f>SUM(G13:G34)</f>
        <v>0</v>
      </c>
      <c r="I35" s="26" t="s">
        <v>31</v>
      </c>
      <c r="J35" s="27"/>
      <c r="K35" s="36">
        <f>ROUNDUP(K32*0.0765,2)</f>
        <v>0</v>
      </c>
      <c r="P35" s="113" t="s">
        <v>17</v>
      </c>
      <c r="Q35" s="117" t="e">
        <f t="array" ref="Q35">INDEX($D$54:$D$75,MATCH(0,COUNTIF($Q13:Q34,$D$54:$D$75),0))</f>
        <v>#N/A</v>
      </c>
      <c r="R35" s="117" t="e">
        <f t="array" ref="R35">INDEX($Q$13:$Q$144,MATCH(0,COUNTIF($R13:R34,$Q$13:$Q$144),0))</f>
        <v>#N/A</v>
      </c>
      <c r="U35" t="s">
        <v>109</v>
      </c>
    </row>
    <row r="36" spans="1:21" x14ac:dyDescent="0.2">
      <c r="B36" s="106" t="s">
        <v>42</v>
      </c>
      <c r="Q36" s="117" t="e">
        <f t="array" ref="Q36">INDEX($D$55:$D$75,MATCH(0,COUNTIF($Q13:Q35,$D$55:$D$75),0))</f>
        <v>#N/A</v>
      </c>
      <c r="R36" s="117" t="e">
        <f t="array" ref="R36">INDEX($Q$13:$Q$144,MATCH(0,COUNTIF($R13:R35,$Q$13:$Q$144),0))</f>
        <v>#N/A</v>
      </c>
      <c r="U36" t="s">
        <v>110</v>
      </c>
    </row>
    <row r="37" spans="1:21" x14ac:dyDescent="0.2">
      <c r="A37" s="244"/>
      <c r="B37" s="243" t="s">
        <v>40</v>
      </c>
      <c r="C37" s="294"/>
      <c r="D37" s="295"/>
      <c r="E37" s="295"/>
      <c r="F37" s="295"/>
      <c r="G37" s="296"/>
      <c r="H37" s="245"/>
      <c r="Q37" s="117" t="e">
        <f t="array" ref="Q37">INDEX($D$56:$D$75,MATCH(0,COUNTIF($Q13:Q36,$D$56:$D$75),0))</f>
        <v>#N/A</v>
      </c>
      <c r="R37" s="117" t="e">
        <f t="array" ref="R37">INDEX($Q$13:$Q$144,MATCH(0,COUNTIF($R13:R36,$Q$13:$Q$144),0))</f>
        <v>#N/A</v>
      </c>
      <c r="U37" t="s">
        <v>111</v>
      </c>
    </row>
    <row r="38" spans="1:21" x14ac:dyDescent="0.2">
      <c r="B38" s="240"/>
      <c r="C38" s="297"/>
      <c r="D38" s="295"/>
      <c r="E38" s="295"/>
      <c r="F38" s="295"/>
      <c r="G38" s="296"/>
      <c r="H38" s="245"/>
      <c r="Q38" s="117" t="e">
        <f t="array" ref="Q38">INDEX($D$57:$D$75,MATCH(0,COUNTIF($Q13:Q37,$D$57:$D$75),0))</f>
        <v>#N/A</v>
      </c>
      <c r="U38" t="s">
        <v>112</v>
      </c>
    </row>
    <row r="39" spans="1:21" x14ac:dyDescent="0.2">
      <c r="B39" s="241"/>
      <c r="C39" s="327"/>
      <c r="D39" s="328"/>
      <c r="E39" s="328"/>
      <c r="F39" s="328"/>
      <c r="G39" s="329"/>
      <c r="H39" s="246"/>
      <c r="Q39" s="117" t="e">
        <f t="array" ref="Q39">INDEX($D$58:$D$79,MATCH(0,COUNTIF($Q13:Q38,$D$58:$D$75),0))</f>
        <v>#N/A</v>
      </c>
      <c r="U39" t="s">
        <v>113</v>
      </c>
    </row>
    <row r="40" spans="1:21" x14ac:dyDescent="0.2">
      <c r="B40" s="242"/>
      <c r="C40" s="305"/>
      <c r="D40" s="306"/>
      <c r="E40" s="306"/>
      <c r="F40" s="306"/>
      <c r="G40" s="307"/>
      <c r="H40" s="246"/>
      <c r="I40" s="30"/>
      <c r="Q40" s="117" t="e">
        <f t="array" ref="Q40">INDEX($D$59:$D$75,MATCH(0,COUNTIF($Q13:Q39,$D$59:$D$75),0))</f>
        <v>#N/A</v>
      </c>
      <c r="U40" t="s">
        <v>114</v>
      </c>
    </row>
    <row r="41" spans="1:21" ht="17.100000000000001" customHeight="1" x14ac:dyDescent="0.25">
      <c r="B41" s="308" t="s">
        <v>36</v>
      </c>
      <c r="C41" s="308"/>
      <c r="D41" s="308"/>
      <c r="E41" s="308"/>
      <c r="F41" s="308"/>
      <c r="G41" s="308"/>
      <c r="H41" s="308"/>
      <c r="I41" s="308"/>
      <c r="J41" s="308"/>
      <c r="K41" s="308"/>
      <c r="L41" s="120"/>
      <c r="M41" s="120"/>
      <c r="N41" s="120"/>
      <c r="O41" s="120"/>
      <c r="Q41" s="117" t="e">
        <f t="array" ref="Q41">INDEX($D$60:$D$75,MATCH(0,COUNTIF($Q13:Q40,$D$60:$D$75),0))</f>
        <v>#N/A</v>
      </c>
      <c r="U41" t="s">
        <v>115</v>
      </c>
    </row>
    <row r="42" spans="1:21" ht="30" x14ac:dyDescent="0.4">
      <c r="A42" s="304"/>
      <c r="B42" s="304"/>
      <c r="C42" s="304"/>
      <c r="D42" s="304"/>
      <c r="E42" s="304"/>
      <c r="F42" s="304"/>
      <c r="G42" s="304"/>
      <c r="H42" s="304"/>
      <c r="I42" s="304"/>
      <c r="J42" s="304"/>
      <c r="K42" s="304"/>
      <c r="L42" s="121"/>
      <c r="M42" s="121"/>
      <c r="N42" s="121"/>
      <c r="O42" s="121"/>
      <c r="Q42" s="117" t="e">
        <f t="array" ref="Q42">INDEX($D$61:$D$75,MATCH(0,COUNTIF($Q13:Q41,$D$61:$D$75),0))</f>
        <v>#N/A</v>
      </c>
      <c r="U42" t="s">
        <v>116</v>
      </c>
    </row>
    <row r="43" spans="1:21" ht="27.75" x14ac:dyDescent="0.4">
      <c r="A43" s="304"/>
      <c r="B43" s="304"/>
      <c r="C43" s="304"/>
      <c r="D43" s="304"/>
      <c r="E43" s="304"/>
      <c r="F43" s="304"/>
      <c r="G43" s="304"/>
      <c r="H43" s="304"/>
      <c r="I43" s="304"/>
      <c r="J43" s="304"/>
      <c r="K43" s="304"/>
      <c r="L43" s="122"/>
      <c r="M43" s="122"/>
      <c r="N43" s="122"/>
      <c r="O43" s="122"/>
      <c r="Q43" s="117" t="e">
        <f t="array" ref="Q43">INDEX($D$62:$D$75,MATCH(0,COUNTIF($Q13:Q42,$D$62:$D$75),0))</f>
        <v>#N/A</v>
      </c>
      <c r="U43" t="s">
        <v>117</v>
      </c>
    </row>
    <row r="44" spans="1:21" ht="15.75" thickBot="1" x14ac:dyDescent="0.25">
      <c r="B44" s="194"/>
      <c r="C44" s="8"/>
      <c r="Q44" s="117" t="e">
        <f t="array" ref="Q44">INDEX($D$63:$D$75,MATCH(0,COUNTIF($Q13:Q43,$D$63:$D$75),0))</f>
        <v>#N/A</v>
      </c>
      <c r="U44" t="s">
        <v>118</v>
      </c>
    </row>
    <row r="45" spans="1:21" ht="16.5" thickBot="1" x14ac:dyDescent="0.3">
      <c r="B45" s="193" t="s">
        <v>1</v>
      </c>
      <c r="C45" s="298">
        <f>SUMMARY!B6</f>
        <v>0</v>
      </c>
      <c r="D45" s="298"/>
      <c r="E45" s="47" t="s">
        <v>0</v>
      </c>
      <c r="F45" s="47"/>
      <c r="G45" s="11">
        <f>SUMMARY!G7</f>
        <v>0</v>
      </c>
      <c r="Q45" s="117" t="e">
        <f t="array" ref="Q45">INDEX($D$64:$D$75,MATCH(0,COUNTIF($Q13:Q44,$D$64:$D$75),0))</f>
        <v>#N/A</v>
      </c>
      <c r="U45" t="s">
        <v>119</v>
      </c>
    </row>
    <row r="46" spans="1:21" ht="24" customHeight="1" thickBot="1" x14ac:dyDescent="0.3">
      <c r="B46" s="193" t="s">
        <v>7</v>
      </c>
      <c r="C46" s="292">
        <f>SUMMARY!B8</f>
        <v>0</v>
      </c>
      <c r="D46" s="292"/>
      <c r="E46" s="47" t="s">
        <v>16</v>
      </c>
      <c r="F46" s="47"/>
      <c r="G46" s="29">
        <f>SUMMARY!G8</f>
        <v>0</v>
      </c>
      <c r="Q46" s="117" t="e">
        <f t="array" ref="Q46">INDEX($D$65:$D$75,MATCH(0,COUNTIF($Q13:Q45,$D$65:$D$75),0))</f>
        <v>#N/A</v>
      </c>
      <c r="U46" t="s">
        <v>120</v>
      </c>
    </row>
    <row r="47" spans="1:21" ht="21" customHeight="1" thickBot="1" x14ac:dyDescent="0.25">
      <c r="B47" s="10"/>
      <c r="C47" s="10"/>
      <c r="D47" s="13"/>
      <c r="F47" s="14" t="s">
        <v>4</v>
      </c>
      <c r="G47" s="14" t="s">
        <v>5</v>
      </c>
      <c r="Q47" s="117" t="e">
        <f t="array" ref="Q47">INDEX($D$66:$D$75,MATCH(0,COUNTIF($Q13:Q46,$D$66:$D$75),0))</f>
        <v>#N/A</v>
      </c>
      <c r="U47" t="s">
        <v>121</v>
      </c>
    </row>
    <row r="48" spans="1:21" ht="24" customHeight="1" thickBot="1" x14ac:dyDescent="0.35">
      <c r="B48" s="15"/>
      <c r="C48" s="16"/>
      <c r="D48" s="17"/>
      <c r="F48" s="40">
        <f>SUMMARY!F11</f>
        <v>0</v>
      </c>
      <c r="G48" s="40">
        <f>SUMMARY!G11</f>
        <v>0</v>
      </c>
      <c r="Q48" s="117" t="e">
        <f t="array" ref="Q48">INDEX($D$67:$D$75,MATCH(0,COUNTIF($Q13:Q47,$D$67:$D$75),0))</f>
        <v>#N/A</v>
      </c>
      <c r="U48" t="s">
        <v>122</v>
      </c>
    </row>
    <row r="49" spans="2:21" ht="25.5" customHeight="1" x14ac:dyDescent="0.35">
      <c r="B49" s="299"/>
      <c r="C49" s="299"/>
      <c r="D49" s="299"/>
      <c r="E49" s="299"/>
      <c r="F49" s="299"/>
      <c r="G49" s="299"/>
      <c r="Q49" s="117" t="e">
        <f t="array" ref="Q49">INDEX($D$68:$D$75,MATCH(0,COUNTIF($Q13:Q48,$D$68:$D$75),0))</f>
        <v>#N/A</v>
      </c>
      <c r="U49" t="s">
        <v>123</v>
      </c>
    </row>
    <row r="50" spans="2:21" ht="15.75" thickBot="1" x14ac:dyDescent="0.25">
      <c r="B50" s="10"/>
      <c r="Q50" s="117" t="e">
        <f t="array" ref="Q50">INDEX($D$69:$D$75,MATCH(0,COUNTIF($Q13:Q49,$D$69:$D$75),0))</f>
        <v>#N/A</v>
      </c>
      <c r="U50" t="s">
        <v>124</v>
      </c>
    </row>
    <row r="51" spans="2:21" ht="24" customHeight="1" thickBot="1" x14ac:dyDescent="0.25">
      <c r="B51" s="300" t="s">
        <v>368</v>
      </c>
      <c r="C51" s="301"/>
      <c r="D51" s="301"/>
      <c r="E51" s="302"/>
      <c r="F51" s="302"/>
      <c r="G51" s="303"/>
      <c r="Q51" s="117" t="e">
        <f t="array" ref="Q51">INDEX($D$70:$D$75,MATCH(0,COUNTIF($Q13:Q50,$D$70:$D$75),0))</f>
        <v>#N/A</v>
      </c>
      <c r="U51" t="s">
        <v>125</v>
      </c>
    </row>
    <row r="52" spans="2:21" ht="24" customHeight="1" thickBot="1" x14ac:dyDescent="0.25">
      <c r="B52" s="192" t="s">
        <v>382</v>
      </c>
      <c r="C52" s="324" t="s">
        <v>14</v>
      </c>
      <c r="D52" s="325"/>
      <c r="E52" s="309" t="s">
        <v>13</v>
      </c>
      <c r="F52" s="310"/>
      <c r="G52" s="321" t="s">
        <v>383</v>
      </c>
      <c r="Q52" s="117" t="e">
        <f t="array" ref="Q52">INDEX($D$71:$D$75,MATCH(0,COUNTIF($Q13:Q51,$D$71:$D$75),0))</f>
        <v>#N/A</v>
      </c>
      <c r="U52" t="s">
        <v>126</v>
      </c>
    </row>
    <row r="53" spans="2:21" ht="24" customHeight="1" thickBot="1" x14ac:dyDescent="0.3">
      <c r="B53" s="21" t="s">
        <v>9</v>
      </c>
      <c r="C53" s="21" t="s">
        <v>10</v>
      </c>
      <c r="D53" s="22" t="s">
        <v>3</v>
      </c>
      <c r="E53" s="201" t="s">
        <v>11</v>
      </c>
      <c r="F53" s="196" t="s">
        <v>12</v>
      </c>
      <c r="G53" s="322"/>
      <c r="Q53" s="117" t="e">
        <f t="array" ref="Q53">INDEX($D$72:$D$75,MATCH(0,COUNTIF($Q13:Q52,$D$72:$D$75),0))</f>
        <v>#N/A</v>
      </c>
      <c r="U53" t="s">
        <v>127</v>
      </c>
    </row>
    <row r="54" spans="2:21" ht="24.75" customHeight="1" x14ac:dyDescent="0.25">
      <c r="B54" s="213"/>
      <c r="C54" s="50"/>
      <c r="D54" s="185"/>
      <c r="E54" s="220"/>
      <c r="F54" s="220"/>
      <c r="G54" s="225"/>
      <c r="Q54" s="117" t="e">
        <f t="array" ref="Q54">INDEX($D$73:$D$75,MATCH(0,COUNTIF($Q13:Q53,$D$73:$D$75),0))</f>
        <v>#N/A</v>
      </c>
      <c r="U54" t="s">
        <v>128</v>
      </c>
    </row>
    <row r="55" spans="2:21" ht="24" customHeight="1" x14ac:dyDescent="0.25">
      <c r="B55" s="211"/>
      <c r="C55" s="54"/>
      <c r="D55" s="186"/>
      <c r="E55" s="221"/>
      <c r="F55" s="221"/>
      <c r="G55" s="226"/>
      <c r="Q55" s="117" t="e">
        <f t="array" ref="Q55">INDEX($D$74:$D$75,MATCH(0,COUNTIF($Q13:Q54,$D$74:$D$75),0))</f>
        <v>#N/A</v>
      </c>
      <c r="U55" t="s">
        <v>129</v>
      </c>
    </row>
    <row r="56" spans="2:21" ht="24" customHeight="1" x14ac:dyDescent="0.25">
      <c r="B56" s="212"/>
      <c r="C56" s="58"/>
      <c r="D56" s="187"/>
      <c r="E56" s="222"/>
      <c r="F56" s="222"/>
      <c r="G56" s="226"/>
      <c r="Q56" s="117" t="e">
        <f t="array" ref="Q56">INDEX($D$75:$D$75,MATCH(0,COUNTIF($Q13:Q55,$D$75:$D$75),0))</f>
        <v>#N/A</v>
      </c>
      <c r="U56" t="s">
        <v>130</v>
      </c>
    </row>
    <row r="57" spans="2:21" ht="24" customHeight="1" x14ac:dyDescent="0.25">
      <c r="B57" s="212"/>
      <c r="C57" s="58"/>
      <c r="D57" s="187"/>
      <c r="E57" s="222"/>
      <c r="F57" s="222"/>
      <c r="G57" s="226"/>
      <c r="Q57" s="117" t="e">
        <f t="array" ref="Q57">INDEX($D$95:$D$116,MATCH(0,COUNTIF($Q13:Q56,$D$95:$D$116),0))</f>
        <v>#N/A</v>
      </c>
      <c r="U57" t="s">
        <v>131</v>
      </c>
    </row>
    <row r="58" spans="2:21" ht="24" customHeight="1" x14ac:dyDescent="0.25">
      <c r="B58" s="212"/>
      <c r="C58" s="58"/>
      <c r="D58" s="187"/>
      <c r="E58" s="222"/>
      <c r="F58" s="222"/>
      <c r="G58" s="226"/>
      <c r="P58" s="113" t="s">
        <v>18</v>
      </c>
      <c r="Q58" s="117" t="e">
        <f t="array" ref="Q58">INDEX($D$96:$D$116,MATCH(0,COUNTIF($Q13:Q57,$D$96:$D$116),0))</f>
        <v>#N/A</v>
      </c>
      <c r="U58" t="s">
        <v>132</v>
      </c>
    </row>
    <row r="59" spans="2:21" ht="24" customHeight="1" x14ac:dyDescent="0.25">
      <c r="B59" s="212"/>
      <c r="C59" s="58"/>
      <c r="D59" s="187"/>
      <c r="E59" s="222"/>
      <c r="F59" s="222"/>
      <c r="G59" s="226"/>
      <c r="Q59" s="117" t="e">
        <f t="array" ref="Q59">INDEX($D$97:$D$116,MATCH(0,COUNTIF($Q13:Q58,$D$97:$D$116),0))</f>
        <v>#N/A</v>
      </c>
      <c r="U59" t="s">
        <v>133</v>
      </c>
    </row>
    <row r="60" spans="2:21" ht="24" customHeight="1" x14ac:dyDescent="0.25">
      <c r="B60" s="212"/>
      <c r="C60" s="58"/>
      <c r="D60" s="187"/>
      <c r="E60" s="222"/>
      <c r="F60" s="222"/>
      <c r="G60" s="226"/>
      <c r="Q60" s="117" t="e">
        <f t="array" ref="Q60">INDEX($D$98:$D$116,MATCH(0,COUNTIF($Q13:Q59,$D$98:$D$116),0))</f>
        <v>#N/A</v>
      </c>
      <c r="U60" t="s">
        <v>134</v>
      </c>
    </row>
    <row r="61" spans="2:21" ht="24" customHeight="1" x14ac:dyDescent="0.25">
      <c r="B61" s="212"/>
      <c r="C61" s="58"/>
      <c r="D61" s="187"/>
      <c r="E61" s="222"/>
      <c r="F61" s="222"/>
      <c r="G61" s="226"/>
      <c r="Q61" s="117" t="e">
        <f t="array" ref="Q61">INDEX($D$99:$D$116,MATCH(0,COUNTIF($Q13:Q60,$D$99:$D$116),0))</f>
        <v>#N/A</v>
      </c>
      <c r="U61" t="s">
        <v>135</v>
      </c>
    </row>
    <row r="62" spans="2:21" ht="24" customHeight="1" x14ac:dyDescent="0.25">
      <c r="B62" s="212"/>
      <c r="C62" s="58"/>
      <c r="D62" s="187"/>
      <c r="E62" s="222"/>
      <c r="F62" s="222"/>
      <c r="G62" s="226"/>
      <c r="Q62" s="117" t="e">
        <f t="array" ref="Q62">INDEX($D$100:$D$116,MATCH(0,COUNTIF($Q13:Q61,$D$100:$D$116),0))</f>
        <v>#N/A</v>
      </c>
      <c r="U62" t="s">
        <v>136</v>
      </c>
    </row>
    <row r="63" spans="2:21" ht="24" customHeight="1" x14ac:dyDescent="0.25">
      <c r="B63" s="212"/>
      <c r="C63" s="58"/>
      <c r="D63" s="187"/>
      <c r="E63" s="222"/>
      <c r="F63" s="222"/>
      <c r="G63" s="226"/>
      <c r="Q63" s="117" t="e">
        <f t="array" ref="Q63">INDEX($D$101:$D$116,MATCH(0,COUNTIF($Q13:Q62,$D$101:$D$116),0))</f>
        <v>#N/A</v>
      </c>
      <c r="U63" t="s">
        <v>137</v>
      </c>
    </row>
    <row r="64" spans="2:21" ht="24" customHeight="1" x14ac:dyDescent="0.25">
      <c r="B64" s="212"/>
      <c r="C64" s="58"/>
      <c r="D64" s="187"/>
      <c r="E64" s="222"/>
      <c r="F64" s="222"/>
      <c r="G64" s="226"/>
      <c r="Q64" s="117" t="e">
        <f t="array" ref="Q64">INDEX($D$102:$D$116,MATCH(0,COUNTIF($Q13:Q63,$D$102:$D$116),0))</f>
        <v>#N/A</v>
      </c>
      <c r="U64" t="s">
        <v>138</v>
      </c>
    </row>
    <row r="65" spans="2:21" ht="24" customHeight="1" x14ac:dyDescent="0.25">
      <c r="B65" s="212"/>
      <c r="C65" s="58"/>
      <c r="D65" s="187"/>
      <c r="E65" s="222"/>
      <c r="F65" s="222"/>
      <c r="G65" s="226"/>
      <c r="Q65" s="117" t="e">
        <f t="array" ref="Q65">INDEX($D$103:$D$116,MATCH(0,COUNTIF($Q13:Q64,$D$103:$D$116),0))</f>
        <v>#N/A</v>
      </c>
      <c r="U65" t="s">
        <v>139</v>
      </c>
    </row>
    <row r="66" spans="2:21" ht="24" customHeight="1" x14ac:dyDescent="0.25">
      <c r="B66" s="212"/>
      <c r="C66" s="58"/>
      <c r="D66" s="187"/>
      <c r="E66" s="222"/>
      <c r="F66" s="222"/>
      <c r="G66" s="226"/>
      <c r="Q66" s="117" t="e">
        <f t="array" ref="Q66">INDEX($D$104:$D$116,MATCH(0,COUNTIF($Q13:Q65,$D$104:$D$116),0))</f>
        <v>#N/A</v>
      </c>
      <c r="U66" t="s">
        <v>140</v>
      </c>
    </row>
    <row r="67" spans="2:21" ht="24" customHeight="1" x14ac:dyDescent="0.25">
      <c r="B67" s="212"/>
      <c r="C67" s="58"/>
      <c r="D67" s="187"/>
      <c r="E67" s="222"/>
      <c r="F67" s="222"/>
      <c r="G67" s="226"/>
      <c r="Q67" s="117" t="e">
        <f t="array" ref="Q67">INDEX($D$105:$D$116,MATCH(0,COUNTIF($Q13:Q66,$D$105:$D$116),0))</f>
        <v>#N/A</v>
      </c>
      <c r="U67" t="s">
        <v>141</v>
      </c>
    </row>
    <row r="68" spans="2:21" ht="24" customHeight="1" x14ac:dyDescent="0.25">
      <c r="B68" s="212"/>
      <c r="C68" s="58"/>
      <c r="D68" s="187"/>
      <c r="E68" s="222"/>
      <c r="F68" s="222"/>
      <c r="G68" s="226"/>
      <c r="Q68" s="117" t="e">
        <f t="array" ref="Q68">INDEX($D$106:$D$116,MATCH(0,COUNTIF($Q13:Q67,$D$106:$D$116),0))</f>
        <v>#N/A</v>
      </c>
      <c r="U68" t="s">
        <v>142</v>
      </c>
    </row>
    <row r="69" spans="2:21" ht="24" customHeight="1" x14ac:dyDescent="0.25">
      <c r="B69" s="212"/>
      <c r="C69" s="58"/>
      <c r="D69" s="187"/>
      <c r="E69" s="222"/>
      <c r="F69" s="222"/>
      <c r="G69" s="226"/>
      <c r="Q69" s="117" t="e">
        <f t="array" ref="Q69">INDEX($D$107:$D$116,MATCH(0,COUNTIF($Q13:Q68,$D$107:$D$116),0))</f>
        <v>#N/A</v>
      </c>
      <c r="U69" t="s">
        <v>143</v>
      </c>
    </row>
    <row r="70" spans="2:21" ht="24" customHeight="1" x14ac:dyDescent="0.25">
      <c r="B70" s="212"/>
      <c r="C70" s="58"/>
      <c r="D70" s="187"/>
      <c r="E70" s="222"/>
      <c r="F70" s="222"/>
      <c r="G70" s="226"/>
      <c r="Q70" s="117" t="e">
        <f t="array" ref="Q70">INDEX($D$108:$D$116,MATCH(0,COUNTIF($Q13:Q69,$D$108:$D$116),0))</f>
        <v>#N/A</v>
      </c>
      <c r="U70" t="s">
        <v>144</v>
      </c>
    </row>
    <row r="71" spans="2:21" ht="24" customHeight="1" x14ac:dyDescent="0.25">
      <c r="B71" s="212"/>
      <c r="C71" s="58"/>
      <c r="D71" s="187"/>
      <c r="E71" s="222"/>
      <c r="F71" s="222"/>
      <c r="G71" s="226"/>
      <c r="Q71" s="117" t="e">
        <f t="array" ref="Q71">INDEX($D$109:$D$116,MATCH(0,COUNTIF($Q13:Q70,$D$109:$D$116),0))</f>
        <v>#N/A</v>
      </c>
      <c r="U71" t="s">
        <v>145</v>
      </c>
    </row>
    <row r="72" spans="2:21" ht="24.75" customHeight="1" x14ac:dyDescent="0.25">
      <c r="B72" s="212"/>
      <c r="C72" s="58"/>
      <c r="D72" s="187"/>
      <c r="E72" s="222"/>
      <c r="F72" s="222"/>
      <c r="G72" s="226"/>
      <c r="Q72" s="117" t="e">
        <f t="array" ref="Q72">INDEX($D$110:$D$116,MATCH(0,COUNTIF($Q13:Q71,$D$110:$D$116),0))</f>
        <v>#N/A</v>
      </c>
      <c r="U72" t="s">
        <v>146</v>
      </c>
    </row>
    <row r="73" spans="2:21" ht="24" customHeight="1" x14ac:dyDescent="0.25">
      <c r="B73" s="212"/>
      <c r="C73" s="58"/>
      <c r="D73" s="187"/>
      <c r="E73" s="222"/>
      <c r="F73" s="222"/>
      <c r="G73" s="226"/>
      <c r="Q73" s="117" t="e">
        <f t="array" ref="Q73">INDEX($D$111:$D$116,MATCH(0,COUNTIF($Q13:Q72,$D$111:$D$116),0))</f>
        <v>#N/A</v>
      </c>
      <c r="U73" t="s">
        <v>147</v>
      </c>
    </row>
    <row r="74" spans="2:21" ht="24" customHeight="1" x14ac:dyDescent="0.25">
      <c r="B74" s="212"/>
      <c r="C74" s="58"/>
      <c r="D74" s="187"/>
      <c r="E74" s="222"/>
      <c r="F74" s="222"/>
      <c r="G74" s="226"/>
      <c r="Q74" s="117" t="e">
        <f t="array" ref="Q74">INDEX($D$112:$D$116,MATCH(0,COUNTIF($Q13:Q73,$D$112:$D$116),0))</f>
        <v>#N/A</v>
      </c>
      <c r="U74" t="s">
        <v>148</v>
      </c>
    </row>
    <row r="75" spans="2:21" ht="24" customHeight="1" thickBot="1" x14ac:dyDescent="0.3">
      <c r="B75" s="214"/>
      <c r="C75" s="60"/>
      <c r="D75" s="188"/>
      <c r="E75" s="223"/>
      <c r="F75" s="224"/>
      <c r="G75" s="227"/>
      <c r="Q75" s="117" t="e">
        <f t="array" ref="Q75">INDEX($D$113:$D$116,MATCH(0,COUNTIF($Q13:Q74,$D$113:$D$116),0))</f>
        <v>#N/A</v>
      </c>
      <c r="U75" t="s">
        <v>149</v>
      </c>
    </row>
    <row r="76" spans="2:21" ht="24" customHeight="1" thickBot="1" x14ac:dyDescent="0.3">
      <c r="B76" s="37"/>
      <c r="C76" s="38"/>
      <c r="D76" s="38"/>
      <c r="E76" s="195"/>
      <c r="F76" s="195"/>
      <c r="G76" s="39">
        <f>SUM(G54:G75)</f>
        <v>0</v>
      </c>
      <c r="Q76" s="117" t="e">
        <f t="array" ref="Q76">INDEX($D$114:$D$116,MATCH(0,COUNTIF($Q13:Q75,$D$114:$D$116),0))</f>
        <v>#N/A</v>
      </c>
      <c r="U76" t="s">
        <v>150</v>
      </c>
    </row>
    <row r="77" spans="2:21" ht="21.75" customHeight="1" x14ac:dyDescent="0.2">
      <c r="B77" s="106" t="str">
        <f>+B36</f>
        <v>See page 2A - 2E to make additional entries of Full Time employees.</v>
      </c>
      <c r="Q77" s="117" t="e">
        <f t="array" ref="Q77">INDEX($D$115:$D$116,MATCH(0,COUNTIF($Q13:Q76,$D$115:$D$116),0))</f>
        <v>#N/A</v>
      </c>
      <c r="U77" t="s">
        <v>151</v>
      </c>
    </row>
    <row r="78" spans="2:21" x14ac:dyDescent="0.2">
      <c r="B78" s="247" t="str">
        <f>+B37</f>
        <v>Footnotes:</v>
      </c>
      <c r="C78" s="323"/>
      <c r="D78" s="323"/>
      <c r="E78" s="323"/>
      <c r="F78" s="323"/>
      <c r="G78" s="323"/>
      <c r="Q78" s="117" t="e">
        <f t="array" ref="Q78">INDEX($D$116:$D$116,MATCH(0,COUNTIF($Q13:Q77,$D$116:$D$116),0))</f>
        <v>#N/A</v>
      </c>
      <c r="U78" t="s">
        <v>152</v>
      </c>
    </row>
    <row r="79" spans="2:21" x14ac:dyDescent="0.2">
      <c r="B79" s="240"/>
      <c r="C79" s="323"/>
      <c r="D79" s="323"/>
      <c r="E79" s="323"/>
      <c r="F79" s="323"/>
      <c r="G79" s="323"/>
      <c r="Q79" s="117" t="e">
        <f t="array" ref="Q79">INDEX($D$136:$D$157,MATCH(0,COUNTIF($Q13:Q78,$D$136:$D$157),0))</f>
        <v>#N/A</v>
      </c>
      <c r="U79" t="s">
        <v>153</v>
      </c>
    </row>
    <row r="80" spans="2:21" x14ac:dyDescent="0.2">
      <c r="B80" s="241"/>
      <c r="C80" s="323"/>
      <c r="D80" s="323"/>
      <c r="E80" s="323"/>
      <c r="F80" s="323"/>
      <c r="G80" s="323"/>
      <c r="P80" s="113" t="s">
        <v>19</v>
      </c>
      <c r="Q80" s="117" t="e">
        <f t="array" ref="Q80">INDEX($D$137:$D$157,MATCH(0,COUNTIF($Q13:Q79,$D$137:$D$157),0))</f>
        <v>#N/A</v>
      </c>
      <c r="U80" t="s">
        <v>154</v>
      </c>
    </row>
    <row r="81" spans="1:23" x14ac:dyDescent="0.2">
      <c r="B81" s="242"/>
      <c r="C81" s="320"/>
      <c r="D81" s="320"/>
      <c r="E81" s="320"/>
      <c r="F81" s="320"/>
      <c r="G81" s="320"/>
      <c r="Q81" s="117" t="e">
        <f t="array" ref="Q81">INDEX($D$138:$D$157,MATCH(0,COUNTIF($Q13:Q80,$D$138:$D$157),0))</f>
        <v>#N/A</v>
      </c>
      <c r="U81" t="s">
        <v>155</v>
      </c>
    </row>
    <row r="82" spans="1:23" ht="24" customHeight="1" x14ac:dyDescent="0.25">
      <c r="B82" s="293" t="s">
        <v>37</v>
      </c>
      <c r="C82" s="293"/>
      <c r="D82" s="293"/>
      <c r="E82" s="293"/>
      <c r="F82" s="293"/>
      <c r="G82" s="293"/>
      <c r="H82" s="293"/>
      <c r="I82" s="293"/>
      <c r="J82" s="293"/>
      <c r="K82" s="293"/>
      <c r="L82" s="120"/>
      <c r="M82" s="120"/>
      <c r="N82" s="120"/>
      <c r="O82" s="120"/>
      <c r="Q82" s="117" t="e">
        <f t="array" ref="Q82">INDEX($D$139:$D$157,MATCH(0,COUNTIF($Q13:Q81,$D$139:$D$157),0))</f>
        <v>#N/A</v>
      </c>
      <c r="U82" t="s">
        <v>156</v>
      </c>
    </row>
    <row r="83" spans="1:23" ht="30" x14ac:dyDescent="0.4">
      <c r="A83" s="304"/>
      <c r="B83" s="304"/>
      <c r="C83" s="304"/>
      <c r="D83" s="304"/>
      <c r="E83" s="304"/>
      <c r="F83" s="304"/>
      <c r="G83" s="304"/>
      <c r="H83" s="304"/>
      <c r="I83" s="304"/>
      <c r="J83" s="304"/>
      <c r="K83" s="304"/>
      <c r="L83" s="121"/>
      <c r="M83" s="121"/>
      <c r="N83" s="121"/>
      <c r="O83" s="121"/>
      <c r="Q83" s="117" t="e">
        <f t="array" ref="Q83">INDEX($D$140:$D$157,MATCH(0,COUNTIF($Q13:Q82,$D$140:$D$157),0))</f>
        <v>#N/A</v>
      </c>
      <c r="U83" t="s">
        <v>157</v>
      </c>
    </row>
    <row r="84" spans="1:23" ht="27.75" x14ac:dyDescent="0.4">
      <c r="A84" s="304"/>
      <c r="B84" s="304"/>
      <c r="C84" s="304"/>
      <c r="D84" s="304"/>
      <c r="E84" s="304"/>
      <c r="F84" s="304"/>
      <c r="G84" s="304"/>
      <c r="H84" s="304"/>
      <c r="I84" s="304"/>
      <c r="J84" s="304"/>
      <c r="K84" s="304"/>
      <c r="L84" s="122"/>
      <c r="M84" s="122"/>
      <c r="N84" s="122"/>
      <c r="O84" s="122"/>
      <c r="Q84" s="117" t="e">
        <f t="array" ref="Q84">INDEX($D$141:$D$157,MATCH(0,COUNTIF($Q13:Q83,$D$141:$D$157),0))</f>
        <v>#N/A</v>
      </c>
      <c r="U84" t="s">
        <v>158</v>
      </c>
    </row>
    <row r="85" spans="1:23" ht="15.75" customHeight="1" thickBot="1" x14ac:dyDescent="0.25">
      <c r="B85" s="194"/>
      <c r="C85" s="8"/>
      <c r="Q85" s="117" t="e">
        <f t="array" ref="Q85">INDEX($D$142:$D$157,MATCH(0,COUNTIF($Q13:Q84,$D$142:$D$157),0))</f>
        <v>#N/A</v>
      </c>
      <c r="U85" t="s">
        <v>159</v>
      </c>
    </row>
    <row r="86" spans="1:23" ht="24" customHeight="1" thickBot="1" x14ac:dyDescent="0.3">
      <c r="B86" s="193" t="s">
        <v>1</v>
      </c>
      <c r="C86" s="298">
        <f>SUMMARY!$B$6</f>
        <v>0</v>
      </c>
      <c r="D86" s="298"/>
      <c r="E86" s="47" t="s">
        <v>0</v>
      </c>
      <c r="F86" s="47"/>
      <c r="G86" s="11">
        <f>SUMMARY!G7</f>
        <v>0</v>
      </c>
      <c r="Q86" s="117" t="e">
        <f t="array" ref="Q86">INDEX($D$143:$D$157,MATCH(0,COUNTIF($Q13:Q85,$D$143:$D$157),0))</f>
        <v>#N/A</v>
      </c>
      <c r="U86" t="s">
        <v>160</v>
      </c>
    </row>
    <row r="87" spans="1:23" ht="24" customHeight="1" thickBot="1" x14ac:dyDescent="0.3">
      <c r="B87" s="193" t="s">
        <v>7</v>
      </c>
      <c r="C87" s="292">
        <f>SUMMARY!$B$8</f>
        <v>0</v>
      </c>
      <c r="D87" s="292"/>
      <c r="E87" s="47" t="s">
        <v>16</v>
      </c>
      <c r="F87" s="47"/>
      <c r="G87" s="12">
        <f>SUMMARY!G8</f>
        <v>0</v>
      </c>
      <c r="Q87" s="117" t="e">
        <f t="array" ref="Q87">INDEX($D$144:$D$157,MATCH(0,COUNTIF($Q13:Q86,$D$144:$D$157),0))</f>
        <v>#N/A</v>
      </c>
      <c r="U87" t="s">
        <v>161</v>
      </c>
    </row>
    <row r="88" spans="1:23" ht="21" customHeight="1" thickBot="1" x14ac:dyDescent="0.25">
      <c r="B88" s="10"/>
      <c r="C88" s="10"/>
      <c r="D88" s="13"/>
      <c r="F88" s="14" t="s">
        <v>4</v>
      </c>
      <c r="G88" s="14" t="s">
        <v>5</v>
      </c>
      <c r="Q88" s="117" t="e">
        <f t="array" ref="Q88">INDEX($D$145:$D$157,MATCH(0,COUNTIF($Q13:Q87,$D$145:$D$157),0))</f>
        <v>#N/A</v>
      </c>
      <c r="U88" t="s">
        <v>162</v>
      </c>
    </row>
    <row r="89" spans="1:23" ht="23.25" customHeight="1" thickBot="1" x14ac:dyDescent="0.35">
      <c r="B89" s="15"/>
      <c r="C89" s="16"/>
      <c r="D89" s="17"/>
      <c r="F89" s="40">
        <f>SUMMARY!F11</f>
        <v>0</v>
      </c>
      <c r="G89" s="40">
        <f>SUMMARY!G11</f>
        <v>0</v>
      </c>
      <c r="Q89" s="117" t="e">
        <f t="array" ref="Q89">INDEX($D$146:$D$157,MATCH(0,COUNTIF($Q13:Q88,$D$146:$D$157),0))</f>
        <v>#N/A</v>
      </c>
      <c r="U89" t="s">
        <v>163</v>
      </c>
    </row>
    <row r="90" spans="1:23" ht="25.5" customHeight="1" x14ac:dyDescent="0.35">
      <c r="B90" s="299"/>
      <c r="C90" s="299"/>
      <c r="D90" s="299"/>
      <c r="E90" s="299"/>
      <c r="F90" s="299"/>
      <c r="G90" s="299"/>
      <c r="Q90" s="117" t="e">
        <f t="array" ref="Q90">INDEX($D$147:$D$157,MATCH(0,COUNTIF($Q13:Q89,$D$147:$D$157),0))</f>
        <v>#N/A</v>
      </c>
      <c r="R90" s="123"/>
      <c r="S90" s="123"/>
      <c r="U90" t="s">
        <v>164</v>
      </c>
    </row>
    <row r="91" spans="1:23" ht="15.75" thickBot="1" x14ac:dyDescent="0.25">
      <c r="B91" s="10"/>
      <c r="P91" s="123"/>
      <c r="Q91" s="117" t="e">
        <f t="array" ref="Q91">INDEX($D$148:$D$157,MATCH(0,COUNTIF($Q13:Q90,$D$148:$D$157),0))</f>
        <v>#N/A</v>
      </c>
      <c r="R91" s="123"/>
      <c r="S91" s="123"/>
      <c r="U91" t="s">
        <v>165</v>
      </c>
    </row>
    <row r="92" spans="1:23" ht="24" customHeight="1" thickBot="1" x14ac:dyDescent="0.25">
      <c r="B92" s="300" t="s">
        <v>368</v>
      </c>
      <c r="C92" s="301"/>
      <c r="D92" s="301"/>
      <c r="E92" s="302"/>
      <c r="F92" s="302"/>
      <c r="G92" s="303"/>
      <c r="P92" s="123"/>
      <c r="Q92" s="117" t="e">
        <f t="array" ref="Q92">INDEX($D$149:$D$157,MATCH(0,COUNTIF($Q13:Q91,$D$149:$D$157),0))</f>
        <v>#N/A</v>
      </c>
      <c r="R92" s="123"/>
      <c r="S92" s="123"/>
      <c r="T92" s="123"/>
      <c r="U92" t="s">
        <v>166</v>
      </c>
    </row>
    <row r="93" spans="1:23" s="30" customFormat="1" ht="20.100000000000001" customHeight="1" thickBot="1" x14ac:dyDescent="0.25">
      <c r="A93" s="7"/>
      <c r="B93" s="192" t="s">
        <v>384</v>
      </c>
      <c r="C93" s="324" t="s">
        <v>14</v>
      </c>
      <c r="D93" s="325"/>
      <c r="E93" s="309" t="s">
        <v>13</v>
      </c>
      <c r="F93" s="310"/>
      <c r="G93" s="321" t="s">
        <v>383</v>
      </c>
      <c r="H93" s="7"/>
      <c r="I93" s="7"/>
      <c r="J93" s="7"/>
      <c r="K93" s="7"/>
      <c r="L93" s="113"/>
      <c r="M93" s="113"/>
      <c r="N93" s="113"/>
      <c r="O93" s="113"/>
      <c r="P93" s="123"/>
      <c r="Q93" s="117" t="e">
        <f t="array" ref="Q93">INDEX($D$150:$D$157,MATCH(0,COUNTIF($Q13:Q92,$D$150:$D$157),0))</f>
        <v>#N/A</v>
      </c>
      <c r="R93" s="123"/>
      <c r="S93" s="123"/>
      <c r="T93" s="123"/>
      <c r="U93" t="s">
        <v>167</v>
      </c>
      <c r="V93" s="123"/>
      <c r="W93" s="123"/>
    </row>
    <row r="94" spans="1:23" s="30" customFormat="1" ht="24" customHeight="1" thickBot="1" x14ac:dyDescent="0.3">
      <c r="A94" s="7"/>
      <c r="B94" s="21" t="s">
        <v>9</v>
      </c>
      <c r="C94" s="21" t="s">
        <v>10</v>
      </c>
      <c r="D94" s="22" t="s">
        <v>3</v>
      </c>
      <c r="E94" s="201" t="s">
        <v>11</v>
      </c>
      <c r="F94" s="196" t="s">
        <v>12</v>
      </c>
      <c r="G94" s="322"/>
      <c r="H94" s="7"/>
      <c r="I94" s="7"/>
      <c r="J94" s="7"/>
      <c r="K94" s="7"/>
      <c r="L94" s="113"/>
      <c r="M94" s="113"/>
      <c r="N94" s="113"/>
      <c r="O94" s="113"/>
      <c r="P94" s="123"/>
      <c r="Q94" s="117" t="e">
        <f t="array" ref="Q94">INDEX($D$151:$D$157,MATCH(0,COUNTIF($Q13:Q93,$D$151:$D$157),0))</f>
        <v>#N/A</v>
      </c>
      <c r="R94" s="123"/>
      <c r="S94" s="123"/>
      <c r="T94" s="123"/>
      <c r="U94" t="s">
        <v>168</v>
      </c>
      <c r="V94" s="123"/>
      <c r="W94" s="123"/>
    </row>
    <row r="95" spans="1:23" s="30" customFormat="1" ht="24" customHeight="1" x14ac:dyDescent="0.25">
      <c r="A95" s="7"/>
      <c r="B95" s="213"/>
      <c r="C95" s="228"/>
      <c r="D95" s="232"/>
      <c r="E95" s="215"/>
      <c r="F95" s="215"/>
      <c r="G95" s="225"/>
      <c r="H95" s="7"/>
      <c r="I95" s="7"/>
      <c r="J95" s="7"/>
      <c r="K95" s="7"/>
      <c r="L95" s="113"/>
      <c r="M95" s="113"/>
      <c r="N95" s="113"/>
      <c r="O95" s="113"/>
      <c r="P95" s="123"/>
      <c r="Q95" s="117" t="e">
        <f t="array" ref="Q95">INDEX($D$152:$D$157,MATCH(0,COUNTIF($Q13:Q94,$D$152:$D$157),0))</f>
        <v>#N/A</v>
      </c>
      <c r="R95" s="123"/>
      <c r="S95" s="123"/>
      <c r="T95" s="123"/>
      <c r="U95" t="s">
        <v>169</v>
      </c>
      <c r="V95" s="123"/>
      <c r="W95" s="123"/>
    </row>
    <row r="96" spans="1:23" s="30" customFormat="1" ht="24" customHeight="1" x14ac:dyDescent="0.25">
      <c r="A96" s="7"/>
      <c r="B96" s="211"/>
      <c r="C96" s="229"/>
      <c r="D96" s="233"/>
      <c r="E96" s="216"/>
      <c r="F96" s="216"/>
      <c r="G96" s="226"/>
      <c r="H96" s="7"/>
      <c r="I96" s="7"/>
      <c r="J96" s="7"/>
      <c r="K96" s="7"/>
      <c r="L96" s="113"/>
      <c r="M96" s="113"/>
      <c r="N96" s="113"/>
      <c r="O96" s="113"/>
      <c r="P96" s="123"/>
      <c r="Q96" s="117" t="e">
        <f t="array" ref="Q96">INDEX($D$153:$D$157,MATCH(0,COUNTIF($Q13:Q95,$D$153:$D$157),0))</f>
        <v>#N/A</v>
      </c>
      <c r="R96" s="123"/>
      <c r="S96" s="123"/>
      <c r="T96" s="123"/>
      <c r="U96" t="s">
        <v>170</v>
      </c>
      <c r="V96" s="123"/>
      <c r="W96" s="123"/>
    </row>
    <row r="97" spans="1:23" s="30" customFormat="1" ht="24" customHeight="1" x14ac:dyDescent="0.25">
      <c r="A97" s="7"/>
      <c r="B97" s="212"/>
      <c r="C97" s="230"/>
      <c r="D97" s="234"/>
      <c r="E97" s="217"/>
      <c r="F97" s="217"/>
      <c r="G97" s="226"/>
      <c r="H97" s="7"/>
      <c r="I97" s="7"/>
      <c r="J97" s="7"/>
      <c r="K97" s="7"/>
      <c r="L97" s="113"/>
      <c r="M97" s="113"/>
      <c r="N97" s="113"/>
      <c r="O97" s="113"/>
      <c r="P97" s="123"/>
      <c r="Q97" s="117" t="e">
        <f t="array" ref="Q97">INDEX($D$154:$D$157,MATCH(0,COUNTIF($Q13:Q96,$D$154:$D$157),0))</f>
        <v>#N/A</v>
      </c>
      <c r="R97" s="123"/>
      <c r="S97" s="123"/>
      <c r="T97" s="123"/>
      <c r="U97" t="s">
        <v>171</v>
      </c>
      <c r="V97" s="123"/>
      <c r="W97" s="123"/>
    </row>
    <row r="98" spans="1:23" s="30" customFormat="1" ht="24" customHeight="1" x14ac:dyDescent="0.25">
      <c r="A98" s="7"/>
      <c r="B98" s="212"/>
      <c r="C98" s="230"/>
      <c r="D98" s="234"/>
      <c r="E98" s="217"/>
      <c r="F98" s="217"/>
      <c r="G98" s="226"/>
      <c r="H98" s="7"/>
      <c r="I98" s="7"/>
      <c r="J98" s="7"/>
      <c r="K98" s="7"/>
      <c r="L98" s="113"/>
      <c r="M98" s="113"/>
      <c r="N98" s="113"/>
      <c r="O98" s="113"/>
      <c r="P98" s="123"/>
      <c r="Q98" s="117" t="e">
        <f t="array" ref="Q98">INDEX($D$155:$D$157,MATCH(0,COUNTIF($Q13:Q97,$D$155:$D$157),0))</f>
        <v>#N/A</v>
      </c>
      <c r="R98" s="123"/>
      <c r="S98" s="123"/>
      <c r="T98" s="123"/>
      <c r="U98" t="s">
        <v>172</v>
      </c>
      <c r="V98" s="123"/>
      <c r="W98" s="123"/>
    </row>
    <row r="99" spans="1:23" s="30" customFormat="1" ht="24" customHeight="1" x14ac:dyDescent="0.25">
      <c r="A99" s="7"/>
      <c r="B99" s="212"/>
      <c r="C99" s="230"/>
      <c r="D99" s="234"/>
      <c r="E99" s="217"/>
      <c r="F99" s="217"/>
      <c r="G99" s="226"/>
      <c r="H99" s="7"/>
      <c r="I99" s="7"/>
      <c r="J99" s="7"/>
      <c r="K99" s="7"/>
      <c r="L99" s="113"/>
      <c r="M99" s="113"/>
      <c r="N99" s="113"/>
      <c r="O99" s="113"/>
      <c r="P99" s="123"/>
      <c r="Q99" s="117" t="e">
        <f t="array" ref="Q99">INDEX($D$156:$D$157,MATCH(0,COUNTIF($Q13:Q98,$D$156:$D$157),0))</f>
        <v>#N/A</v>
      </c>
      <c r="R99" s="124"/>
      <c r="S99" s="124"/>
      <c r="T99" s="123"/>
      <c r="U99" t="s">
        <v>173</v>
      </c>
      <c r="V99" s="123"/>
      <c r="W99" s="123"/>
    </row>
    <row r="100" spans="1:23" s="30" customFormat="1" ht="24" customHeight="1" x14ac:dyDescent="0.25">
      <c r="A100" s="7"/>
      <c r="B100" s="212"/>
      <c r="C100" s="230"/>
      <c r="D100" s="234"/>
      <c r="E100" s="217"/>
      <c r="F100" s="217"/>
      <c r="G100" s="226"/>
      <c r="H100" s="7"/>
      <c r="I100" s="7"/>
      <c r="J100" s="7"/>
      <c r="K100" s="7"/>
      <c r="L100" s="113"/>
      <c r="M100" s="113"/>
      <c r="N100" s="113"/>
      <c r="O100" s="113"/>
      <c r="P100" s="124"/>
      <c r="Q100" s="117" t="e">
        <f t="array" ref="Q100">INDEX($D$157:$D$157,MATCH(0,COUNTIF($Q13:Q99,$D$157:$D$157),0))</f>
        <v>#N/A</v>
      </c>
      <c r="R100" s="123"/>
      <c r="S100" s="123"/>
      <c r="T100" s="123"/>
      <c r="U100" t="s">
        <v>174</v>
      </c>
      <c r="V100" s="123"/>
      <c r="W100" s="123"/>
    </row>
    <row r="101" spans="1:23" s="30" customFormat="1" ht="24" customHeight="1" x14ac:dyDescent="0.25">
      <c r="A101" s="7"/>
      <c r="B101" s="212"/>
      <c r="C101" s="230"/>
      <c r="D101" s="234"/>
      <c r="E101" s="217"/>
      <c r="F101" s="217"/>
      <c r="G101" s="226"/>
      <c r="H101" s="7"/>
      <c r="I101" s="7"/>
      <c r="J101" s="7"/>
      <c r="K101" s="7"/>
      <c r="L101" s="113"/>
      <c r="M101" s="113"/>
      <c r="N101" s="113"/>
      <c r="O101" s="113"/>
      <c r="P101" s="123"/>
      <c r="Q101" s="125" t="e">
        <f t="array" ref="Q101">INDEX($D$177:$D$198,MATCH(0,COUNTIF($Q13:Q100,$D$177:$D$198),0))</f>
        <v>#N/A</v>
      </c>
      <c r="R101" s="123"/>
      <c r="S101" s="123"/>
      <c r="T101" s="124"/>
      <c r="U101" t="s">
        <v>175</v>
      </c>
      <c r="V101" s="123"/>
      <c r="W101" s="123"/>
    </row>
    <row r="102" spans="1:23" s="31" customFormat="1" ht="24" customHeight="1" x14ac:dyDescent="0.25">
      <c r="A102" s="7"/>
      <c r="B102" s="212"/>
      <c r="C102" s="230"/>
      <c r="D102" s="234"/>
      <c r="E102" s="217"/>
      <c r="F102" s="217"/>
      <c r="G102" s="226"/>
      <c r="H102" s="7"/>
      <c r="I102" s="7"/>
      <c r="J102" s="7"/>
      <c r="K102" s="7"/>
      <c r="L102" s="113"/>
      <c r="M102" s="113"/>
      <c r="N102" s="113"/>
      <c r="O102" s="113"/>
      <c r="P102" s="123" t="s">
        <v>20</v>
      </c>
      <c r="Q102" s="125" t="e">
        <f t="array" ref="Q102">INDEX($D$178:$D$198,MATCH(0,COUNTIF($Q13:Q101,$D$178:$D$198),0))</f>
        <v>#N/A</v>
      </c>
      <c r="R102" s="123"/>
      <c r="S102" s="123"/>
      <c r="T102" s="123"/>
      <c r="U102" t="s">
        <v>176</v>
      </c>
      <c r="V102" s="124"/>
      <c r="W102" s="124"/>
    </row>
    <row r="103" spans="1:23" s="30" customFormat="1" ht="24" customHeight="1" x14ac:dyDescent="0.25">
      <c r="A103" s="7"/>
      <c r="B103" s="212"/>
      <c r="C103" s="230"/>
      <c r="D103" s="234"/>
      <c r="E103" s="217"/>
      <c r="F103" s="217"/>
      <c r="G103" s="226"/>
      <c r="H103" s="7"/>
      <c r="I103" s="7"/>
      <c r="J103" s="7"/>
      <c r="K103" s="7"/>
      <c r="L103" s="113"/>
      <c r="M103" s="113"/>
      <c r="N103" s="113"/>
      <c r="O103" s="113"/>
      <c r="P103" s="123"/>
      <c r="Q103" s="125" t="e">
        <f t="array" ref="Q103">INDEX($D$179:$D$198,MATCH(0,COUNTIF($Q13:Q102,$D$179:$D$198),0))</f>
        <v>#N/A</v>
      </c>
      <c r="R103" s="123"/>
      <c r="S103" s="123"/>
      <c r="T103" s="123"/>
      <c r="U103" t="s">
        <v>177</v>
      </c>
      <c r="V103" s="123"/>
      <c r="W103" s="123"/>
    </row>
    <row r="104" spans="1:23" s="30" customFormat="1" ht="24" customHeight="1" x14ac:dyDescent="0.25">
      <c r="A104" s="7"/>
      <c r="B104" s="212"/>
      <c r="C104" s="230"/>
      <c r="D104" s="234"/>
      <c r="E104" s="217"/>
      <c r="F104" s="217"/>
      <c r="G104" s="226"/>
      <c r="H104" s="7"/>
      <c r="I104" s="7"/>
      <c r="J104" s="7"/>
      <c r="K104" s="7"/>
      <c r="L104" s="113"/>
      <c r="M104" s="113"/>
      <c r="N104" s="113"/>
      <c r="O104" s="113"/>
      <c r="P104" s="123"/>
      <c r="Q104" s="125" t="e">
        <f t="array" ref="Q104">INDEX($D$180:$D$198,MATCH(0,COUNTIF($Q13:Q103,$D$180:$D$198),0))</f>
        <v>#N/A</v>
      </c>
      <c r="R104" s="123"/>
      <c r="S104" s="123"/>
      <c r="T104" s="123"/>
      <c r="U104" t="s">
        <v>178</v>
      </c>
      <c r="V104" s="123"/>
      <c r="W104" s="123"/>
    </row>
    <row r="105" spans="1:23" s="30" customFormat="1" ht="24" customHeight="1" x14ac:dyDescent="0.25">
      <c r="A105" s="7"/>
      <c r="B105" s="212"/>
      <c r="C105" s="230"/>
      <c r="D105" s="234"/>
      <c r="E105" s="217"/>
      <c r="F105" s="217"/>
      <c r="G105" s="226"/>
      <c r="H105" s="7"/>
      <c r="I105" s="7"/>
      <c r="J105" s="7"/>
      <c r="K105" s="7"/>
      <c r="L105" s="113"/>
      <c r="M105" s="113"/>
      <c r="N105" s="113"/>
      <c r="O105" s="113"/>
      <c r="P105" s="123"/>
      <c r="Q105" s="125" t="e">
        <f t="array" ref="Q105">INDEX($D$181:$D$198,MATCH(0,COUNTIF($Q13:Q104,$D$181:$D$198),0))</f>
        <v>#N/A</v>
      </c>
      <c r="R105" s="123"/>
      <c r="S105" s="123"/>
      <c r="T105" s="123"/>
      <c r="U105" t="s">
        <v>179</v>
      </c>
      <c r="V105" s="123"/>
      <c r="W105" s="123"/>
    </row>
    <row r="106" spans="1:23" s="30" customFormat="1" ht="24" customHeight="1" x14ac:dyDescent="0.25">
      <c r="A106" s="7"/>
      <c r="B106" s="212"/>
      <c r="C106" s="230"/>
      <c r="D106" s="234"/>
      <c r="E106" s="217"/>
      <c r="F106" s="217"/>
      <c r="G106" s="226"/>
      <c r="H106" s="7"/>
      <c r="I106" s="7"/>
      <c r="J106" s="7"/>
      <c r="K106" s="7"/>
      <c r="L106" s="113"/>
      <c r="M106" s="113"/>
      <c r="N106" s="113"/>
      <c r="O106" s="113"/>
      <c r="P106" s="123"/>
      <c r="Q106" s="125" t="e">
        <f t="array" ref="Q106">INDEX($D$182:$D$198,MATCH(0,COUNTIF($Q13:Q105,$D$182:$D$198),0))</f>
        <v>#N/A</v>
      </c>
      <c r="R106" s="123"/>
      <c r="S106" s="123"/>
      <c r="T106" s="123"/>
      <c r="U106" t="s">
        <v>180</v>
      </c>
      <c r="V106" s="123"/>
      <c r="W106" s="123"/>
    </row>
    <row r="107" spans="1:23" s="30" customFormat="1" ht="24" customHeight="1" x14ac:dyDescent="0.25">
      <c r="A107" s="7"/>
      <c r="B107" s="212"/>
      <c r="C107" s="230"/>
      <c r="D107" s="234"/>
      <c r="E107" s="217"/>
      <c r="F107" s="217"/>
      <c r="G107" s="226"/>
      <c r="H107" s="7"/>
      <c r="I107" s="7"/>
      <c r="J107" s="7"/>
      <c r="K107" s="7"/>
      <c r="L107" s="113"/>
      <c r="M107" s="113"/>
      <c r="N107" s="113"/>
      <c r="O107" s="113"/>
      <c r="P107" s="123"/>
      <c r="Q107" s="125" t="e">
        <f t="array" ref="Q107">INDEX($D$183:$D$198,MATCH(0,COUNTIF($Q13:Q106,$D$183:$D$198),0))</f>
        <v>#N/A</v>
      </c>
      <c r="R107" s="123"/>
      <c r="S107" s="123"/>
      <c r="T107" s="123"/>
      <c r="U107" t="s">
        <v>181</v>
      </c>
      <c r="V107" s="123"/>
      <c r="W107" s="123"/>
    </row>
    <row r="108" spans="1:23" s="30" customFormat="1" ht="24" customHeight="1" x14ac:dyDescent="0.25">
      <c r="A108" s="7"/>
      <c r="B108" s="212"/>
      <c r="C108" s="230"/>
      <c r="D108" s="234"/>
      <c r="E108" s="217"/>
      <c r="F108" s="217"/>
      <c r="G108" s="226"/>
      <c r="H108" s="7"/>
      <c r="I108" s="7"/>
      <c r="J108" s="7"/>
      <c r="K108" s="7"/>
      <c r="L108" s="113"/>
      <c r="M108" s="113"/>
      <c r="N108" s="113"/>
      <c r="O108" s="113"/>
      <c r="P108" s="123"/>
      <c r="Q108" s="125" t="e">
        <f t="array" ref="Q108">INDEX($D$184:$D$198,MATCH(0,COUNTIF($Q13:Q107,$D$184:$D$198),0))</f>
        <v>#N/A</v>
      </c>
      <c r="R108" s="123"/>
      <c r="S108" s="123"/>
      <c r="T108" s="123"/>
      <c r="U108" t="s">
        <v>182</v>
      </c>
      <c r="V108" s="123"/>
      <c r="W108" s="123"/>
    </row>
    <row r="109" spans="1:23" s="30" customFormat="1" ht="24" customHeight="1" x14ac:dyDescent="0.25">
      <c r="A109" s="7"/>
      <c r="B109" s="212"/>
      <c r="C109" s="230"/>
      <c r="D109" s="234"/>
      <c r="E109" s="217"/>
      <c r="F109" s="217"/>
      <c r="G109" s="226"/>
      <c r="H109" s="7"/>
      <c r="I109" s="7"/>
      <c r="J109" s="7"/>
      <c r="K109" s="7"/>
      <c r="L109" s="113"/>
      <c r="M109" s="113"/>
      <c r="N109" s="113"/>
      <c r="O109" s="113"/>
      <c r="P109" s="123"/>
      <c r="Q109" s="125" t="e">
        <f t="array" ref="Q109">INDEX($D$185:$D$198,MATCH(0,COUNTIF($Q13:Q108,$D$185:$D$198),0))</f>
        <v>#N/A</v>
      </c>
      <c r="R109" s="123"/>
      <c r="S109" s="123"/>
      <c r="T109" s="123"/>
      <c r="U109" t="s">
        <v>183</v>
      </c>
      <c r="V109" s="123"/>
      <c r="W109" s="123"/>
    </row>
    <row r="110" spans="1:23" s="30" customFormat="1" ht="24" customHeight="1" x14ac:dyDescent="0.25">
      <c r="A110" s="7"/>
      <c r="B110" s="212"/>
      <c r="C110" s="230"/>
      <c r="D110" s="234"/>
      <c r="E110" s="217"/>
      <c r="F110" s="217"/>
      <c r="G110" s="226"/>
      <c r="H110" s="7"/>
      <c r="I110" s="7"/>
      <c r="J110" s="7"/>
      <c r="K110" s="7"/>
      <c r="L110" s="113"/>
      <c r="M110" s="113"/>
      <c r="N110" s="113"/>
      <c r="O110" s="113"/>
      <c r="P110" s="123"/>
      <c r="Q110" s="125" t="e">
        <f t="array" ref="Q110">INDEX($D$186:$D$198,MATCH(0,COUNTIF($Q13:Q109,$D$186:$D$198),0))</f>
        <v>#N/A</v>
      </c>
      <c r="R110" s="123"/>
      <c r="S110" s="123"/>
      <c r="T110" s="123"/>
      <c r="U110" t="s">
        <v>184</v>
      </c>
      <c r="V110" s="123"/>
      <c r="W110" s="123"/>
    </row>
    <row r="111" spans="1:23" s="30" customFormat="1" ht="24" customHeight="1" x14ac:dyDescent="0.25">
      <c r="A111" s="7"/>
      <c r="B111" s="212"/>
      <c r="C111" s="230"/>
      <c r="D111" s="234"/>
      <c r="E111" s="217"/>
      <c r="F111" s="217"/>
      <c r="G111" s="226"/>
      <c r="H111" s="7"/>
      <c r="I111" s="7"/>
      <c r="J111" s="7"/>
      <c r="K111" s="7"/>
      <c r="L111" s="113"/>
      <c r="M111" s="113"/>
      <c r="N111" s="113"/>
      <c r="O111" s="113"/>
      <c r="P111" s="123"/>
      <c r="Q111" s="125" t="e">
        <f t="array" ref="Q111">INDEX($D$187:$D$198,MATCH(0,COUNTIF($Q13:Q110,$D$187:$D$198),0))</f>
        <v>#N/A</v>
      </c>
      <c r="R111" s="123"/>
      <c r="S111" s="123"/>
      <c r="T111" s="123"/>
      <c r="U111" t="s">
        <v>185</v>
      </c>
      <c r="V111" s="123"/>
      <c r="W111" s="123"/>
    </row>
    <row r="112" spans="1:23" s="30" customFormat="1" ht="24" customHeight="1" x14ac:dyDescent="0.25">
      <c r="A112" s="7"/>
      <c r="B112" s="212"/>
      <c r="C112" s="230"/>
      <c r="D112" s="234"/>
      <c r="E112" s="217"/>
      <c r="F112" s="217"/>
      <c r="G112" s="226"/>
      <c r="H112" s="7"/>
      <c r="I112" s="7"/>
      <c r="J112" s="7"/>
      <c r="K112" s="7"/>
      <c r="L112" s="113"/>
      <c r="M112" s="113"/>
      <c r="N112" s="113"/>
      <c r="O112" s="113"/>
      <c r="P112" s="123"/>
      <c r="Q112" s="125" t="e">
        <f t="array" ref="Q112">INDEX($D$188:$D$198,MATCH(0,COUNTIF($Q13:Q111,$D$188:$D$198),0))</f>
        <v>#N/A</v>
      </c>
      <c r="R112" s="123"/>
      <c r="S112" s="123"/>
      <c r="T112" s="123"/>
      <c r="U112" t="s">
        <v>186</v>
      </c>
      <c r="V112" s="123"/>
      <c r="W112" s="123"/>
    </row>
    <row r="113" spans="1:23" s="30" customFormat="1" ht="24" customHeight="1" x14ac:dyDescent="0.25">
      <c r="A113" s="7"/>
      <c r="B113" s="212"/>
      <c r="C113" s="230"/>
      <c r="D113" s="234"/>
      <c r="E113" s="217"/>
      <c r="F113" s="217"/>
      <c r="G113" s="226"/>
      <c r="H113" s="7"/>
      <c r="I113" s="7"/>
      <c r="J113" s="7"/>
      <c r="K113" s="7"/>
      <c r="L113" s="113"/>
      <c r="M113" s="113"/>
      <c r="N113" s="113"/>
      <c r="O113" s="113"/>
      <c r="P113" s="123"/>
      <c r="Q113" s="125" t="e">
        <f t="array" ref="Q113">INDEX($D$189:$D$198,MATCH(0,COUNTIF($Q13:Q112,$D$189:$D$198),0))</f>
        <v>#N/A</v>
      </c>
      <c r="R113" s="123"/>
      <c r="S113" s="123"/>
      <c r="T113" s="123"/>
      <c r="U113" t="s">
        <v>187</v>
      </c>
      <c r="V113" s="123"/>
      <c r="W113" s="123"/>
    </row>
    <row r="114" spans="1:23" s="30" customFormat="1" ht="24" customHeight="1" x14ac:dyDescent="0.25">
      <c r="A114" s="7"/>
      <c r="B114" s="212"/>
      <c r="C114" s="230"/>
      <c r="D114" s="234"/>
      <c r="E114" s="217"/>
      <c r="F114" s="217"/>
      <c r="G114" s="226"/>
      <c r="H114" s="7"/>
      <c r="I114" s="7"/>
      <c r="J114" s="7"/>
      <c r="K114" s="7"/>
      <c r="L114" s="113"/>
      <c r="M114" s="113"/>
      <c r="N114" s="113"/>
      <c r="O114" s="113"/>
      <c r="P114" s="123"/>
      <c r="Q114" s="125" t="e">
        <f t="array" ref="Q114">INDEX($D$190:$D$198,MATCH(0,COUNTIF($Q13:Q113,$D$190:$D$198),0))</f>
        <v>#N/A</v>
      </c>
      <c r="R114" s="123"/>
      <c r="S114" s="123"/>
      <c r="T114" s="123"/>
      <c r="U114" t="s">
        <v>188</v>
      </c>
      <c r="V114" s="123"/>
      <c r="W114" s="123"/>
    </row>
    <row r="115" spans="1:23" s="30" customFormat="1" ht="24" customHeight="1" x14ac:dyDescent="0.25">
      <c r="A115" s="7"/>
      <c r="B115" s="212"/>
      <c r="C115" s="230"/>
      <c r="D115" s="234"/>
      <c r="E115" s="217"/>
      <c r="F115" s="217"/>
      <c r="G115" s="226"/>
      <c r="H115" s="7"/>
      <c r="I115" s="7"/>
      <c r="J115" s="7"/>
      <c r="K115" s="7"/>
      <c r="L115" s="113"/>
      <c r="M115" s="113"/>
      <c r="N115" s="113"/>
      <c r="O115" s="113"/>
      <c r="P115" s="123"/>
      <c r="Q115" s="125" t="e">
        <f t="array" ref="Q115">INDEX($D$191:$D$198,MATCH(0,COUNTIF($Q13:Q114,$D$191:$D$198),0))</f>
        <v>#N/A</v>
      </c>
      <c r="R115" s="123"/>
      <c r="S115" s="123"/>
      <c r="T115" s="123"/>
      <c r="U115" t="s">
        <v>189</v>
      </c>
      <c r="V115" s="123"/>
      <c r="W115" s="123"/>
    </row>
    <row r="116" spans="1:23" s="30" customFormat="1" ht="24" customHeight="1" thickBot="1" x14ac:dyDescent="0.3">
      <c r="A116" s="7"/>
      <c r="B116" s="214"/>
      <c r="C116" s="231"/>
      <c r="D116" s="235"/>
      <c r="E116" s="218"/>
      <c r="F116" s="219"/>
      <c r="G116" s="227"/>
      <c r="H116" s="7"/>
      <c r="I116" s="7"/>
      <c r="J116" s="7"/>
      <c r="K116" s="7"/>
      <c r="L116" s="113"/>
      <c r="M116" s="113"/>
      <c r="N116" s="113"/>
      <c r="O116" s="113"/>
      <c r="P116" s="123"/>
      <c r="Q116" s="125" t="e">
        <f t="array" ref="Q116">INDEX($D$192:$D$198,MATCH(0,COUNTIF($Q13:Q115,$D$192:$D$198),0))</f>
        <v>#N/A</v>
      </c>
      <c r="R116" s="123"/>
      <c r="S116" s="123"/>
      <c r="T116" s="123"/>
      <c r="U116" t="s">
        <v>190</v>
      </c>
      <c r="V116" s="123"/>
      <c r="W116" s="123"/>
    </row>
    <row r="117" spans="1:23" s="30" customFormat="1" ht="24" customHeight="1" thickBot="1" x14ac:dyDescent="0.3">
      <c r="A117" s="7"/>
      <c r="B117" s="37"/>
      <c r="C117" s="38"/>
      <c r="D117" s="38"/>
      <c r="E117" s="195"/>
      <c r="F117" s="195"/>
      <c r="G117" s="39">
        <f>SUM(G95:G116)</f>
        <v>0</v>
      </c>
      <c r="H117" s="7"/>
      <c r="I117" s="7"/>
      <c r="J117" s="7"/>
      <c r="K117" s="7"/>
      <c r="L117" s="113"/>
      <c r="M117" s="113"/>
      <c r="N117" s="113"/>
      <c r="O117" s="113"/>
      <c r="P117" s="123"/>
      <c r="Q117" s="125" t="e">
        <f t="array" ref="Q117">INDEX($D$193:$D$198,MATCH(0,COUNTIF($Q13:Q116,$D$193:$D$198),0))</f>
        <v>#N/A</v>
      </c>
      <c r="R117" s="123"/>
      <c r="S117" s="123"/>
      <c r="T117" s="123"/>
      <c r="U117" t="s">
        <v>191</v>
      </c>
      <c r="V117" s="123"/>
      <c r="W117" s="123"/>
    </row>
    <row r="118" spans="1:23" s="30" customFormat="1" x14ac:dyDescent="0.2">
      <c r="A118" s="7"/>
      <c r="B118" s="106" t="str">
        <f>+B36</f>
        <v>See page 2A - 2E to make additional entries of Full Time employees.</v>
      </c>
      <c r="C118" s="7"/>
      <c r="D118" s="7"/>
      <c r="E118" s="9"/>
      <c r="F118" s="9"/>
      <c r="G118" s="7"/>
      <c r="H118" s="7"/>
      <c r="I118" s="7"/>
      <c r="J118" s="7"/>
      <c r="K118" s="7"/>
      <c r="L118" s="113"/>
      <c r="M118" s="113"/>
      <c r="N118" s="113"/>
      <c r="O118" s="113"/>
      <c r="P118" s="123"/>
      <c r="Q118" s="125" t="e">
        <f t="array" ref="Q118">INDEX($D$194:$D$198,MATCH(0,COUNTIF($Q13:Q117,$D$194:$D$198),0))</f>
        <v>#N/A</v>
      </c>
      <c r="R118" s="123"/>
      <c r="S118" s="123"/>
      <c r="T118" s="123"/>
      <c r="U118" t="s">
        <v>192</v>
      </c>
      <c r="V118" s="123"/>
      <c r="W118" s="123"/>
    </row>
    <row r="119" spans="1:23" s="30" customFormat="1" x14ac:dyDescent="0.2">
      <c r="A119" s="7"/>
      <c r="B119" s="247" t="str">
        <f>+B37</f>
        <v>Footnotes:</v>
      </c>
      <c r="C119" s="323"/>
      <c r="D119" s="323"/>
      <c r="E119" s="323"/>
      <c r="F119" s="323"/>
      <c r="G119" s="323"/>
      <c r="H119" s="7"/>
      <c r="I119" s="7"/>
      <c r="J119" s="7"/>
      <c r="K119" s="7"/>
      <c r="L119" s="113"/>
      <c r="M119" s="113"/>
      <c r="N119" s="113"/>
      <c r="O119" s="113"/>
      <c r="P119" s="123"/>
      <c r="Q119" s="125" t="e">
        <f t="array" ref="Q119">INDEX($D$195:$D$198,MATCH(0,COUNTIF($Q13:Q118,$D$195:$D$198),0))</f>
        <v>#N/A</v>
      </c>
      <c r="R119" s="123"/>
      <c r="S119" s="123"/>
      <c r="T119" s="123"/>
      <c r="U119" t="s">
        <v>193</v>
      </c>
      <c r="V119" s="123"/>
      <c r="W119" s="123"/>
    </row>
    <row r="120" spans="1:23" s="30" customFormat="1" x14ac:dyDescent="0.2">
      <c r="A120" s="7"/>
      <c r="B120" s="240"/>
      <c r="C120" s="323"/>
      <c r="D120" s="323"/>
      <c r="E120" s="323"/>
      <c r="F120" s="323"/>
      <c r="G120" s="323"/>
      <c r="H120" s="7"/>
      <c r="I120" s="7"/>
      <c r="J120" s="7"/>
      <c r="K120" s="7"/>
      <c r="L120" s="113"/>
      <c r="M120" s="113"/>
      <c r="N120" s="113"/>
      <c r="O120" s="113"/>
      <c r="P120" s="123"/>
      <c r="Q120" s="125" t="e">
        <f t="array" ref="Q120">INDEX($D$196:$D$198,MATCH(0,COUNTIF($Q13:Q119,$D$196:$D$198),0))</f>
        <v>#N/A</v>
      </c>
      <c r="R120" s="123"/>
      <c r="S120" s="123"/>
      <c r="T120" s="123"/>
      <c r="U120" t="s">
        <v>194</v>
      </c>
      <c r="V120" s="123"/>
      <c r="W120" s="123"/>
    </row>
    <row r="121" spans="1:23" s="30" customFormat="1" x14ac:dyDescent="0.2">
      <c r="A121" s="7"/>
      <c r="B121" s="241"/>
      <c r="C121" s="323"/>
      <c r="D121" s="323"/>
      <c r="E121" s="323"/>
      <c r="F121" s="323"/>
      <c r="G121" s="323"/>
      <c r="H121" s="7"/>
      <c r="I121" s="7"/>
      <c r="J121" s="7"/>
      <c r="K121" s="7"/>
      <c r="L121" s="113"/>
      <c r="M121" s="113"/>
      <c r="N121" s="113"/>
      <c r="O121" s="113"/>
      <c r="P121" s="123"/>
      <c r="Q121" s="125" t="e">
        <f t="array" ref="Q121">INDEX($D$197:$D$198,MATCH(0,COUNTIF($Q13:Q120,$D$197:$D$198),0))</f>
        <v>#N/A</v>
      </c>
      <c r="R121" s="123"/>
      <c r="S121" s="123"/>
      <c r="T121" s="123"/>
      <c r="U121" t="s">
        <v>195</v>
      </c>
      <c r="V121" s="123"/>
      <c r="W121" s="123"/>
    </row>
    <row r="122" spans="1:23" s="30" customFormat="1" x14ac:dyDescent="0.2">
      <c r="A122" s="7"/>
      <c r="B122" s="242"/>
      <c r="C122" s="320"/>
      <c r="D122" s="320"/>
      <c r="E122" s="320"/>
      <c r="F122" s="320"/>
      <c r="G122" s="320"/>
      <c r="H122" s="7"/>
      <c r="I122" s="7"/>
      <c r="J122" s="7"/>
      <c r="K122" s="7"/>
      <c r="L122" s="113"/>
      <c r="M122" s="113"/>
      <c r="N122" s="113"/>
      <c r="O122" s="113"/>
      <c r="P122" s="123"/>
      <c r="Q122" s="125" t="e">
        <f t="array" ref="Q122">INDEX($D$198:$D$198,MATCH(0,COUNTIF($Q13:Q121,$D$198:$D$198),0))</f>
        <v>#N/A</v>
      </c>
      <c r="R122" s="123"/>
      <c r="S122" s="123"/>
      <c r="T122" s="123"/>
      <c r="U122" t="s">
        <v>196</v>
      </c>
      <c r="V122" s="123"/>
      <c r="W122" s="123"/>
    </row>
    <row r="123" spans="1:23" s="30" customFormat="1" ht="26.25" customHeight="1" x14ac:dyDescent="0.25">
      <c r="A123" s="7"/>
      <c r="B123" s="293" t="s">
        <v>18</v>
      </c>
      <c r="C123" s="293"/>
      <c r="D123" s="293"/>
      <c r="E123" s="293"/>
      <c r="F123" s="293"/>
      <c r="G123" s="293"/>
      <c r="H123" s="293"/>
      <c r="I123" s="293"/>
      <c r="J123" s="293"/>
      <c r="K123" s="293"/>
      <c r="L123" s="120"/>
      <c r="M123" s="120"/>
      <c r="N123" s="120"/>
      <c r="O123" s="120"/>
      <c r="P123" s="123"/>
      <c r="Q123" s="127" t="e">
        <f t="array" ref="Q123">INDEX($D$218:$D$239,MATCH(0,COUNTIF($Q13:Q122,$D$218:$D$239),0))</f>
        <v>#N/A</v>
      </c>
      <c r="R123" s="126"/>
      <c r="S123" s="126"/>
      <c r="T123" s="126"/>
      <c r="U123" t="s">
        <v>197</v>
      </c>
      <c r="V123" s="123"/>
      <c r="W123" s="123"/>
    </row>
    <row r="124" spans="1:23" s="48" customFormat="1" ht="18" x14ac:dyDescent="0.25">
      <c r="A124" s="304"/>
      <c r="B124" s="304"/>
      <c r="C124" s="304"/>
      <c r="D124" s="304"/>
      <c r="E124" s="304"/>
      <c r="F124" s="304"/>
      <c r="G124" s="304"/>
      <c r="H124" s="304"/>
      <c r="I124" s="304"/>
      <c r="J124" s="304"/>
      <c r="K124" s="304"/>
      <c r="L124" s="120"/>
      <c r="M124" s="120"/>
      <c r="N124" s="120"/>
      <c r="O124" s="120"/>
      <c r="P124" s="126" t="s">
        <v>21</v>
      </c>
      <c r="Q124" s="127" t="e">
        <f t="array" ref="Q124">INDEX($D$219:$D$239,MATCH(0,COUNTIF($Q13:Q123,$D$219:$D$239),0))</f>
        <v>#N/A</v>
      </c>
      <c r="R124" s="126"/>
      <c r="S124" s="126"/>
      <c r="T124" s="126"/>
      <c r="U124" t="s">
        <v>198</v>
      </c>
      <c r="V124" s="126"/>
      <c r="W124" s="126"/>
    </row>
    <row r="125" spans="1:23" s="48" customFormat="1" ht="18" x14ac:dyDescent="0.25">
      <c r="A125" s="304"/>
      <c r="B125" s="304"/>
      <c r="C125" s="304"/>
      <c r="D125" s="304"/>
      <c r="E125" s="304"/>
      <c r="F125" s="304"/>
      <c r="G125" s="304"/>
      <c r="H125" s="304"/>
      <c r="I125" s="304"/>
      <c r="J125" s="304"/>
      <c r="K125" s="304"/>
      <c r="L125" s="120"/>
      <c r="M125" s="120"/>
      <c r="N125" s="120"/>
      <c r="O125" s="120"/>
      <c r="P125" s="126"/>
      <c r="Q125" s="125" t="e">
        <f t="array" ref="Q125">INDEX($D$220:$D$239,MATCH(0,COUNTIF($Q13:Q124,$D$220:$D$239),0))</f>
        <v>#N/A</v>
      </c>
      <c r="R125" s="123"/>
      <c r="S125" s="123"/>
      <c r="T125" s="123"/>
      <c r="U125" t="s">
        <v>199</v>
      </c>
      <c r="V125" s="126"/>
      <c r="W125" s="126"/>
    </row>
    <row r="126" spans="1:23" s="30" customFormat="1" ht="15.75" thickBot="1" x14ac:dyDescent="0.25">
      <c r="A126" s="7"/>
      <c r="B126" s="194"/>
      <c r="C126" s="8"/>
      <c r="D126" s="7"/>
      <c r="E126" s="9"/>
      <c r="F126" s="9"/>
      <c r="G126" s="7"/>
      <c r="H126" s="7"/>
      <c r="I126" s="7"/>
      <c r="J126" s="7"/>
      <c r="K126" s="7"/>
      <c r="L126" s="113"/>
      <c r="M126" s="113"/>
      <c r="N126" s="113"/>
      <c r="O126" s="113"/>
      <c r="P126" s="123"/>
      <c r="Q126" s="125" t="e">
        <f t="array" ref="Q126">INDEX($D$221:$D$239,MATCH(0,COUNTIF($Q13:Q125,$D$221:$D$239),0))</f>
        <v>#N/A</v>
      </c>
      <c r="R126" s="123"/>
      <c r="S126" s="123"/>
      <c r="T126" s="123"/>
      <c r="U126" t="s">
        <v>200</v>
      </c>
      <c r="V126" s="123"/>
      <c r="W126" s="123"/>
    </row>
    <row r="127" spans="1:23" s="30" customFormat="1" ht="16.5" thickBot="1" x14ac:dyDescent="0.3">
      <c r="A127" s="7"/>
      <c r="B127" s="193" t="s">
        <v>1</v>
      </c>
      <c r="C127" s="298">
        <f>SUMMARY!$B$6</f>
        <v>0</v>
      </c>
      <c r="D127" s="298"/>
      <c r="E127" s="47" t="s">
        <v>0</v>
      </c>
      <c r="F127" s="47"/>
      <c r="G127" s="11">
        <f>SUMMARY!G7</f>
        <v>0</v>
      </c>
      <c r="H127" s="7"/>
      <c r="I127" s="7"/>
      <c r="J127" s="7"/>
      <c r="K127" s="7"/>
      <c r="L127" s="113"/>
      <c r="M127" s="113"/>
      <c r="N127" s="113"/>
      <c r="O127" s="113"/>
      <c r="P127" s="123"/>
      <c r="Q127" s="125" t="e">
        <f t="array" ref="Q127">INDEX($D$222:$D$239,MATCH(0,COUNTIF($Q13:Q126,$D$222:$D$239),0))</f>
        <v>#N/A</v>
      </c>
      <c r="R127" s="123"/>
      <c r="S127" s="123"/>
      <c r="T127" s="123"/>
      <c r="U127" t="s">
        <v>201</v>
      </c>
      <c r="V127" s="123"/>
      <c r="W127" s="123"/>
    </row>
    <row r="128" spans="1:23" s="30" customFormat="1" ht="24" customHeight="1" thickBot="1" x14ac:dyDescent="0.3">
      <c r="A128" s="7"/>
      <c r="B128" s="193" t="s">
        <v>7</v>
      </c>
      <c r="C128" s="292">
        <f>SUMMARY!$B$8</f>
        <v>0</v>
      </c>
      <c r="D128" s="292"/>
      <c r="E128" s="47" t="s">
        <v>16</v>
      </c>
      <c r="F128" s="47"/>
      <c r="G128" s="12">
        <f>SUMMARY!G8</f>
        <v>0</v>
      </c>
      <c r="H128" s="7"/>
      <c r="I128" s="7"/>
      <c r="J128" s="7"/>
      <c r="K128" s="7"/>
      <c r="L128" s="113"/>
      <c r="M128" s="113"/>
      <c r="N128" s="113"/>
      <c r="O128" s="113"/>
      <c r="P128" s="123"/>
      <c r="Q128" s="125" t="e">
        <f t="array" ref="Q128">INDEX($D$223:$D$239,MATCH(0,COUNTIF($Q13:Q127,$D$223:$D$239),0))</f>
        <v>#N/A</v>
      </c>
      <c r="R128" s="123"/>
      <c r="S128" s="123"/>
      <c r="T128" s="123"/>
      <c r="U128" t="s">
        <v>202</v>
      </c>
      <c r="V128" s="123"/>
      <c r="W128" s="123"/>
    </row>
    <row r="129" spans="1:28" s="30" customFormat="1" ht="24.75" customHeight="1" thickBot="1" x14ac:dyDescent="0.25">
      <c r="A129" s="7"/>
      <c r="B129" s="10"/>
      <c r="C129" s="10"/>
      <c r="D129" s="13"/>
      <c r="F129" s="14" t="s">
        <v>4</v>
      </c>
      <c r="G129" s="14" t="s">
        <v>5</v>
      </c>
      <c r="H129" s="7"/>
      <c r="I129" s="7"/>
      <c r="J129" s="7"/>
      <c r="K129" s="7"/>
      <c r="L129" s="113"/>
      <c r="M129" s="113"/>
      <c r="N129" s="113"/>
      <c r="O129" s="113"/>
      <c r="P129" s="123"/>
      <c r="Q129" s="125" t="e">
        <f t="array" ref="Q129">INDEX($D$224:$D$239,MATCH(0,COUNTIF($Q13:Q128,$D$224:$D$239),0))</f>
        <v>#N/A</v>
      </c>
      <c r="R129" s="123"/>
      <c r="S129" s="123"/>
      <c r="T129" s="123"/>
      <c r="U129" t="s">
        <v>203</v>
      </c>
      <c r="V129" s="123"/>
      <c r="W129" s="123"/>
    </row>
    <row r="130" spans="1:28" s="30" customFormat="1" ht="23.25" customHeight="1" thickBot="1" x14ac:dyDescent="0.35">
      <c r="A130" s="7"/>
      <c r="B130" s="15"/>
      <c r="C130" s="16"/>
      <c r="D130" s="17"/>
      <c r="F130" s="40">
        <f>SUMMARY!F11</f>
        <v>0</v>
      </c>
      <c r="G130" s="40">
        <f>SUMMARY!G11</f>
        <v>0</v>
      </c>
      <c r="H130" s="7"/>
      <c r="I130" s="7"/>
      <c r="J130" s="7"/>
      <c r="K130" s="7"/>
      <c r="L130" s="113"/>
      <c r="M130" s="113"/>
      <c r="N130" s="113"/>
      <c r="O130" s="113"/>
      <c r="P130" s="123"/>
      <c r="Q130" s="125" t="e">
        <f t="array" ref="Q130">INDEX($D$225:$D$239,MATCH(0,COUNTIF($Q13:Q129,$D$225:$D$239),0))</f>
        <v>#N/A</v>
      </c>
      <c r="R130" s="123"/>
      <c r="S130" s="123"/>
      <c r="T130" s="123"/>
      <c r="U130" t="s">
        <v>204</v>
      </c>
      <c r="V130" s="123"/>
      <c r="W130" s="123"/>
    </row>
    <row r="131" spans="1:28" s="30" customFormat="1" ht="25.5" customHeight="1" x14ac:dyDescent="0.35">
      <c r="A131" s="7"/>
      <c r="B131" s="299"/>
      <c r="C131" s="299"/>
      <c r="D131" s="299"/>
      <c r="E131" s="299"/>
      <c r="F131" s="299"/>
      <c r="G131" s="299"/>
      <c r="H131" s="7"/>
      <c r="I131" s="7"/>
      <c r="J131" s="7"/>
      <c r="K131" s="7"/>
      <c r="L131" s="113"/>
      <c r="M131" s="113"/>
      <c r="N131" s="113"/>
      <c r="O131" s="113"/>
      <c r="P131" s="123"/>
      <c r="Q131" s="125" t="e">
        <f t="array" ref="Q131">INDEX($D$226:$D$239,MATCH(0,COUNTIF($Q13:Q130,$D$226:$D$239),0))</f>
        <v>#N/A</v>
      </c>
      <c r="R131" s="123"/>
      <c r="S131" s="123"/>
      <c r="T131" s="123"/>
      <c r="U131" t="s">
        <v>205</v>
      </c>
      <c r="V131" s="123"/>
      <c r="W131" s="123"/>
    </row>
    <row r="132" spans="1:28" s="30" customFormat="1" ht="15.75" thickBot="1" x14ac:dyDescent="0.25">
      <c r="A132" s="7"/>
      <c r="B132" s="10"/>
      <c r="C132" s="7"/>
      <c r="D132" s="7"/>
      <c r="E132" s="9"/>
      <c r="F132" s="9"/>
      <c r="G132" s="7"/>
      <c r="H132" s="7"/>
      <c r="I132" s="7"/>
      <c r="J132" s="7"/>
      <c r="K132" s="7"/>
      <c r="L132" s="113"/>
      <c r="M132" s="113"/>
      <c r="N132" s="113"/>
      <c r="O132" s="113"/>
      <c r="P132" s="123"/>
      <c r="Q132" s="125" t="e">
        <f t="array" ref="Q132">INDEX($D$227:$D$239,MATCH(0,COUNTIF($Q13:Q131,$D$227:$D$239),0))</f>
        <v>#N/A</v>
      </c>
      <c r="R132" s="123"/>
      <c r="S132" s="123"/>
      <c r="T132" s="123"/>
      <c r="U132" t="s">
        <v>206</v>
      </c>
      <c r="V132" s="123"/>
      <c r="W132" s="123"/>
      <c r="AB132" s="7"/>
    </row>
    <row r="133" spans="1:28" s="30" customFormat="1" ht="24" customHeight="1" thickBot="1" x14ac:dyDescent="0.25">
      <c r="A133" s="7"/>
      <c r="B133" s="300" t="s">
        <v>368</v>
      </c>
      <c r="C133" s="301"/>
      <c r="D133" s="301"/>
      <c r="E133" s="302"/>
      <c r="F133" s="302"/>
      <c r="G133" s="303"/>
      <c r="H133" s="7"/>
      <c r="I133" s="7"/>
      <c r="J133" s="7"/>
      <c r="K133" s="7"/>
      <c r="L133" s="113"/>
      <c r="M133" s="113"/>
      <c r="N133" s="113"/>
      <c r="O133" s="113"/>
      <c r="P133" s="123"/>
      <c r="Q133" s="125" t="e">
        <f t="array" ref="Q133">INDEX($D$228:$D$239,MATCH(0,COUNTIF($Q13:Q132,$D$228:$D$239),0))</f>
        <v>#N/A</v>
      </c>
      <c r="R133" s="123"/>
      <c r="S133" s="123"/>
      <c r="T133" s="123"/>
      <c r="U133" t="s">
        <v>207</v>
      </c>
      <c r="V133" s="123"/>
      <c r="W133" s="123"/>
      <c r="AB133" s="7"/>
    </row>
    <row r="134" spans="1:28" s="30" customFormat="1" ht="24" customHeight="1" thickBot="1" x14ac:dyDescent="0.25">
      <c r="A134" s="7"/>
      <c r="B134" s="192" t="s">
        <v>382</v>
      </c>
      <c r="C134" s="324" t="s">
        <v>14</v>
      </c>
      <c r="D134" s="325"/>
      <c r="E134" s="309" t="s">
        <v>13</v>
      </c>
      <c r="F134" s="310"/>
      <c r="G134" s="321" t="s">
        <v>383</v>
      </c>
      <c r="H134" s="7"/>
      <c r="I134" s="7"/>
      <c r="J134" s="7"/>
      <c r="K134" s="7"/>
      <c r="L134" s="113"/>
      <c r="M134" s="113"/>
      <c r="N134" s="113"/>
      <c r="O134" s="113"/>
      <c r="P134" s="123"/>
      <c r="Q134" s="125" t="e">
        <f t="array" ref="Q134">INDEX($D$229:$D$239,MATCH(0,COUNTIF($Q13:Q133,$D$229:$D$239),0))</f>
        <v>#N/A</v>
      </c>
      <c r="R134" s="123"/>
      <c r="S134" s="123"/>
      <c r="T134" s="123"/>
      <c r="U134" t="s">
        <v>208</v>
      </c>
      <c r="V134" s="123"/>
      <c r="W134" s="123"/>
      <c r="AB134" s="7"/>
    </row>
    <row r="135" spans="1:28" s="30" customFormat="1" ht="24" customHeight="1" thickBot="1" x14ac:dyDescent="0.3">
      <c r="A135" s="7"/>
      <c r="B135" s="21" t="s">
        <v>9</v>
      </c>
      <c r="C135" s="21" t="s">
        <v>10</v>
      </c>
      <c r="D135" s="22" t="s">
        <v>3</v>
      </c>
      <c r="E135" s="201" t="s">
        <v>11</v>
      </c>
      <c r="F135" s="201" t="s">
        <v>12</v>
      </c>
      <c r="G135" s="322"/>
      <c r="H135" s="7"/>
      <c r="I135" s="7"/>
      <c r="J135" s="7"/>
      <c r="K135" s="7"/>
      <c r="L135" s="113"/>
      <c r="M135" s="113"/>
      <c r="N135" s="113"/>
      <c r="O135" s="113"/>
      <c r="P135" s="123"/>
      <c r="Q135" s="125" t="e">
        <f t="array" ref="Q135">INDEX($D$230:$D$239,MATCH(0,COUNTIF($Q13:Q134,$D$230:$D$239),0))</f>
        <v>#N/A</v>
      </c>
      <c r="R135" s="123"/>
      <c r="S135" s="123"/>
      <c r="T135" s="123"/>
      <c r="U135" t="s">
        <v>209</v>
      </c>
      <c r="V135" s="123"/>
      <c r="W135" s="123"/>
      <c r="AB135" s="7"/>
    </row>
    <row r="136" spans="1:28" s="30" customFormat="1" ht="24" customHeight="1" x14ac:dyDescent="0.25">
      <c r="A136" s="7"/>
      <c r="B136" s="236"/>
      <c r="C136" s="228"/>
      <c r="D136" s="232"/>
      <c r="E136" s="215"/>
      <c r="F136" s="215"/>
      <c r="G136" s="225"/>
      <c r="H136" s="7"/>
      <c r="I136" s="7"/>
      <c r="J136" s="7"/>
      <c r="K136" s="7"/>
      <c r="L136" s="113"/>
      <c r="M136" s="113"/>
      <c r="N136" s="113"/>
      <c r="O136" s="113"/>
      <c r="P136" s="123"/>
      <c r="Q136" s="125" t="e">
        <f t="array" ref="Q136">INDEX($D$231:$D$239,MATCH(0,COUNTIF($Q13:Q135,$D$231:$D$239),0))</f>
        <v>#N/A</v>
      </c>
      <c r="R136" s="123"/>
      <c r="S136" s="123"/>
      <c r="T136" s="123"/>
      <c r="U136" t="s">
        <v>210</v>
      </c>
      <c r="V136" s="123"/>
      <c r="W136" s="123"/>
      <c r="AB136" s="7"/>
    </row>
    <row r="137" spans="1:28" s="30" customFormat="1" ht="24" customHeight="1" x14ac:dyDescent="0.25">
      <c r="A137" s="7"/>
      <c r="B137" s="237"/>
      <c r="C137" s="229"/>
      <c r="D137" s="233"/>
      <c r="E137" s="216"/>
      <c r="F137" s="216"/>
      <c r="G137" s="226"/>
      <c r="H137" s="7"/>
      <c r="I137" s="7"/>
      <c r="J137" s="7"/>
      <c r="K137" s="7"/>
      <c r="L137" s="113"/>
      <c r="M137" s="113"/>
      <c r="N137" s="113"/>
      <c r="O137" s="113"/>
      <c r="P137" s="123"/>
      <c r="Q137" s="125" t="e">
        <f t="array" ref="Q137">INDEX($D$232:$D$239,MATCH(0,COUNTIF($Q13:Q136,$D$232:$D$239),0))</f>
        <v>#N/A</v>
      </c>
      <c r="R137" s="113"/>
      <c r="S137" s="113"/>
      <c r="T137" s="123"/>
      <c r="U137" t="s">
        <v>211</v>
      </c>
      <c r="V137" s="123"/>
      <c r="W137" s="123"/>
      <c r="AB137" s="7"/>
    </row>
    <row r="138" spans="1:28" s="30" customFormat="1" ht="24" customHeight="1" x14ac:dyDescent="0.25">
      <c r="A138" s="7"/>
      <c r="B138" s="238"/>
      <c r="C138" s="230"/>
      <c r="D138" s="234"/>
      <c r="E138" s="217"/>
      <c r="F138" s="217"/>
      <c r="G138" s="226"/>
      <c r="H138" s="7"/>
      <c r="I138" s="7"/>
      <c r="J138" s="7"/>
      <c r="K138" s="7"/>
      <c r="L138" s="113"/>
      <c r="M138" s="113"/>
      <c r="N138" s="113"/>
      <c r="O138" s="113"/>
      <c r="P138" s="113"/>
      <c r="Q138" s="125" t="e">
        <f t="array" ref="Q138">INDEX($D$233:$D$239,MATCH(0,COUNTIF($Q13:Q137,$D$233:$D$239),0))</f>
        <v>#N/A</v>
      </c>
      <c r="R138" s="113"/>
      <c r="S138" s="113"/>
      <c r="T138" s="123"/>
      <c r="U138" t="s">
        <v>212</v>
      </c>
      <c r="V138" s="123"/>
      <c r="W138" s="123"/>
      <c r="AB138" s="7"/>
    </row>
    <row r="139" spans="1:28" s="30" customFormat="1" ht="24" customHeight="1" x14ac:dyDescent="0.25">
      <c r="A139" s="7"/>
      <c r="B139" s="238"/>
      <c r="C139" s="230"/>
      <c r="D139" s="234"/>
      <c r="E139" s="217"/>
      <c r="F139" s="217"/>
      <c r="G139" s="226"/>
      <c r="H139" s="7"/>
      <c r="I139" s="7"/>
      <c r="J139" s="7"/>
      <c r="K139" s="7"/>
      <c r="L139" s="113"/>
      <c r="M139" s="113"/>
      <c r="N139" s="113"/>
      <c r="O139" s="113"/>
      <c r="P139" s="113"/>
      <c r="Q139" s="125" t="e">
        <f t="array" ref="Q139">INDEX($D$234:$D$239,MATCH(0,COUNTIF($Q13:Q138,$D$234:$D$239),0))</f>
        <v>#N/A</v>
      </c>
      <c r="R139" s="113"/>
      <c r="S139" s="113"/>
      <c r="T139" s="113"/>
      <c r="U139" t="s">
        <v>213</v>
      </c>
      <c r="V139" s="123"/>
      <c r="W139" s="123"/>
      <c r="AB139" s="7"/>
    </row>
    <row r="140" spans="1:28" ht="24" customHeight="1" x14ac:dyDescent="0.25">
      <c r="B140" s="238"/>
      <c r="C140" s="230"/>
      <c r="D140" s="234"/>
      <c r="E140" s="217"/>
      <c r="F140" s="217"/>
      <c r="G140" s="226"/>
      <c r="Q140" s="125" t="e">
        <f t="array" ref="Q140">INDEX($D$235:$D$239,MATCH(0,COUNTIF($Q13:Q139,$D$235:$D$239),0))</f>
        <v>#N/A</v>
      </c>
      <c r="U140" t="s">
        <v>214</v>
      </c>
    </row>
    <row r="141" spans="1:28" ht="24" customHeight="1" x14ac:dyDescent="0.25">
      <c r="B141" s="238"/>
      <c r="C141" s="230"/>
      <c r="D141" s="234"/>
      <c r="E141" s="217"/>
      <c r="F141" s="217"/>
      <c r="G141" s="226"/>
      <c r="Q141" s="125" t="e">
        <f t="array" ref="Q141">INDEX($D$236:$D$239,MATCH(0,COUNTIF($Q13:Q140,$D$236:$D$239),0))</f>
        <v>#N/A</v>
      </c>
      <c r="U141" t="s">
        <v>215</v>
      </c>
    </row>
    <row r="142" spans="1:28" ht="24" customHeight="1" x14ac:dyDescent="0.25">
      <c r="B142" s="238"/>
      <c r="C142" s="230"/>
      <c r="D142" s="234"/>
      <c r="E142" s="217"/>
      <c r="F142" s="217"/>
      <c r="G142" s="226"/>
      <c r="Q142" s="125" t="e">
        <f t="array" ref="Q142">INDEX($D$237:$D$239,MATCH(0,COUNTIF($Q13:Q141,$D$237:$D$239),0))</f>
        <v>#N/A</v>
      </c>
      <c r="U142" t="s">
        <v>216</v>
      </c>
    </row>
    <row r="143" spans="1:28" ht="24" customHeight="1" x14ac:dyDescent="0.25">
      <c r="B143" s="238"/>
      <c r="C143" s="230"/>
      <c r="D143" s="234"/>
      <c r="E143" s="217"/>
      <c r="F143" s="217"/>
      <c r="G143" s="226"/>
      <c r="Q143" s="125" t="e">
        <f t="array" ref="Q143">INDEX($D$238:$D$239,MATCH(0,COUNTIF($Q13:Q142,$D$238:$D$239),0))</f>
        <v>#N/A</v>
      </c>
      <c r="U143" t="s">
        <v>217</v>
      </c>
    </row>
    <row r="144" spans="1:28" ht="24" customHeight="1" x14ac:dyDescent="0.25">
      <c r="B144" s="238"/>
      <c r="C144" s="230"/>
      <c r="D144" s="234"/>
      <c r="E144" s="217"/>
      <c r="F144" s="217"/>
      <c r="G144" s="226"/>
      <c r="Q144" s="125" t="e">
        <f t="array" ref="Q144">INDEX($D$239:$D$239,MATCH(0,COUNTIF($Q13:Q143,$D$239:$D$239),0))</f>
        <v>#N/A</v>
      </c>
      <c r="U144" t="s">
        <v>218</v>
      </c>
    </row>
    <row r="145" spans="2:21" ht="24" customHeight="1" x14ac:dyDescent="0.25">
      <c r="B145" s="238"/>
      <c r="C145" s="230"/>
      <c r="D145" s="234"/>
      <c r="E145" s="217"/>
      <c r="F145" s="217"/>
      <c r="G145" s="226"/>
      <c r="U145" t="s">
        <v>219</v>
      </c>
    </row>
    <row r="146" spans="2:21" ht="24" customHeight="1" x14ac:dyDescent="0.25">
      <c r="B146" s="238"/>
      <c r="C146" s="230"/>
      <c r="D146" s="234"/>
      <c r="E146" s="217"/>
      <c r="F146" s="217"/>
      <c r="G146" s="226"/>
      <c r="U146" t="s">
        <v>220</v>
      </c>
    </row>
    <row r="147" spans="2:21" ht="24" customHeight="1" x14ac:dyDescent="0.25">
      <c r="B147" s="238"/>
      <c r="C147" s="230"/>
      <c r="D147" s="234"/>
      <c r="E147" s="217"/>
      <c r="F147" s="217"/>
      <c r="G147" s="226"/>
      <c r="U147" t="s">
        <v>221</v>
      </c>
    </row>
    <row r="148" spans="2:21" ht="24" customHeight="1" x14ac:dyDescent="0.25">
      <c r="B148" s="238"/>
      <c r="C148" s="230"/>
      <c r="D148" s="234"/>
      <c r="E148" s="217"/>
      <c r="F148" s="217"/>
      <c r="G148" s="226"/>
      <c r="U148" t="s">
        <v>222</v>
      </c>
    </row>
    <row r="149" spans="2:21" ht="24" customHeight="1" x14ac:dyDescent="0.25">
      <c r="B149" s="238"/>
      <c r="C149" s="230"/>
      <c r="D149" s="234"/>
      <c r="E149" s="217"/>
      <c r="F149" s="217"/>
      <c r="G149" s="226"/>
      <c r="U149" t="s">
        <v>223</v>
      </c>
    </row>
    <row r="150" spans="2:21" ht="24" customHeight="1" x14ac:dyDescent="0.25">
      <c r="B150" s="238"/>
      <c r="C150" s="230"/>
      <c r="D150" s="234"/>
      <c r="E150" s="217"/>
      <c r="F150" s="217"/>
      <c r="G150" s="226"/>
      <c r="U150" t="s">
        <v>224</v>
      </c>
    </row>
    <row r="151" spans="2:21" ht="24" customHeight="1" x14ac:dyDescent="0.25">
      <c r="B151" s="238"/>
      <c r="C151" s="230"/>
      <c r="D151" s="234"/>
      <c r="E151" s="217"/>
      <c r="F151" s="217"/>
      <c r="G151" s="226"/>
      <c r="U151" t="s">
        <v>225</v>
      </c>
    </row>
    <row r="152" spans="2:21" ht="24" customHeight="1" x14ac:dyDescent="0.25">
      <c r="B152" s="238"/>
      <c r="C152" s="230"/>
      <c r="D152" s="234"/>
      <c r="E152" s="217"/>
      <c r="F152" s="217"/>
      <c r="G152" s="226"/>
      <c r="U152" t="s">
        <v>226</v>
      </c>
    </row>
    <row r="153" spans="2:21" ht="24" customHeight="1" x14ac:dyDescent="0.25">
      <c r="B153" s="238"/>
      <c r="C153" s="230"/>
      <c r="D153" s="234"/>
      <c r="E153" s="217"/>
      <c r="F153" s="217"/>
      <c r="G153" s="226"/>
      <c r="U153" t="s">
        <v>227</v>
      </c>
    </row>
    <row r="154" spans="2:21" ht="24" customHeight="1" x14ac:dyDescent="0.25">
      <c r="B154" s="238"/>
      <c r="C154" s="230"/>
      <c r="D154" s="234"/>
      <c r="E154" s="217"/>
      <c r="F154" s="217"/>
      <c r="G154" s="226"/>
      <c r="U154" t="s">
        <v>228</v>
      </c>
    </row>
    <row r="155" spans="2:21" ht="24" customHeight="1" x14ac:dyDescent="0.25">
      <c r="B155" s="238"/>
      <c r="C155" s="230"/>
      <c r="D155" s="234"/>
      <c r="E155" s="217"/>
      <c r="F155" s="217"/>
      <c r="G155" s="226"/>
      <c r="U155" t="s">
        <v>229</v>
      </c>
    </row>
    <row r="156" spans="2:21" ht="24" customHeight="1" x14ac:dyDescent="0.25">
      <c r="B156" s="238"/>
      <c r="C156" s="230"/>
      <c r="D156" s="234"/>
      <c r="E156" s="217"/>
      <c r="F156" s="217"/>
      <c r="G156" s="226"/>
      <c r="U156" t="s">
        <v>230</v>
      </c>
    </row>
    <row r="157" spans="2:21" ht="24.75" customHeight="1" thickBot="1" x14ac:dyDescent="0.3">
      <c r="B157" s="239"/>
      <c r="C157" s="231"/>
      <c r="D157" s="235"/>
      <c r="E157" s="218"/>
      <c r="F157" s="219"/>
      <c r="G157" s="227"/>
      <c r="U157" t="s">
        <v>231</v>
      </c>
    </row>
    <row r="158" spans="2:21" ht="24" customHeight="1" thickBot="1" x14ac:dyDescent="0.3">
      <c r="B158" s="37"/>
      <c r="C158" s="38"/>
      <c r="D158" s="38"/>
      <c r="E158" s="195"/>
      <c r="F158" s="195"/>
      <c r="G158" s="39">
        <f>SUM(G136:G157)</f>
        <v>0</v>
      </c>
      <c r="U158" t="s">
        <v>232</v>
      </c>
    </row>
    <row r="159" spans="2:21" x14ac:dyDescent="0.2">
      <c r="B159" s="106" t="str">
        <f>+B36</f>
        <v>See page 2A - 2E to make additional entries of Full Time employees.</v>
      </c>
      <c r="U159" t="s">
        <v>233</v>
      </c>
    </row>
    <row r="160" spans="2:21" x14ac:dyDescent="0.2">
      <c r="B160" s="247" t="str">
        <f>+B37</f>
        <v>Footnotes:</v>
      </c>
      <c r="C160" s="323"/>
      <c r="D160" s="323"/>
      <c r="E160" s="323"/>
      <c r="F160" s="323"/>
      <c r="G160" s="323"/>
      <c r="U160" t="s">
        <v>234</v>
      </c>
    </row>
    <row r="161" spans="1:21" x14ac:dyDescent="0.2">
      <c r="B161" s="240"/>
      <c r="C161" s="323"/>
      <c r="D161" s="323"/>
      <c r="E161" s="323"/>
      <c r="F161" s="323"/>
      <c r="G161" s="323"/>
      <c r="U161" t="s">
        <v>235</v>
      </c>
    </row>
    <row r="162" spans="1:21" x14ac:dyDescent="0.2">
      <c r="B162" s="241"/>
      <c r="C162" s="323"/>
      <c r="D162" s="323"/>
      <c r="E162" s="323"/>
      <c r="F162" s="323"/>
      <c r="G162" s="323"/>
      <c r="U162" t="s">
        <v>236</v>
      </c>
    </row>
    <row r="163" spans="1:21" x14ac:dyDescent="0.2">
      <c r="B163" s="242"/>
      <c r="C163" s="320"/>
      <c r="D163" s="320"/>
      <c r="E163" s="320"/>
      <c r="F163" s="320"/>
      <c r="G163" s="320"/>
      <c r="U163" t="s">
        <v>237</v>
      </c>
    </row>
    <row r="164" spans="1:21" ht="18" x14ac:dyDescent="0.25">
      <c r="B164" s="293" t="s">
        <v>38</v>
      </c>
      <c r="C164" s="293"/>
      <c r="D164" s="293"/>
      <c r="E164" s="293"/>
      <c r="F164" s="293"/>
      <c r="G164" s="293"/>
      <c r="H164" s="293"/>
      <c r="I164" s="293"/>
      <c r="J164" s="293"/>
      <c r="K164" s="293"/>
      <c r="L164" s="120"/>
      <c r="M164" s="120"/>
      <c r="N164" s="120"/>
      <c r="O164" s="120"/>
      <c r="U164" t="s">
        <v>238</v>
      </c>
    </row>
    <row r="165" spans="1:21" ht="30" x14ac:dyDescent="0.4">
      <c r="A165" s="304"/>
      <c r="B165" s="304"/>
      <c r="C165" s="304"/>
      <c r="D165" s="304"/>
      <c r="E165" s="304"/>
      <c r="F165" s="304"/>
      <c r="G165" s="304"/>
      <c r="H165" s="304"/>
      <c r="I165" s="304"/>
      <c r="J165" s="304"/>
      <c r="K165" s="304"/>
      <c r="L165" s="121"/>
      <c r="M165" s="121"/>
      <c r="N165" s="121"/>
      <c r="O165" s="121"/>
      <c r="U165" t="s">
        <v>239</v>
      </c>
    </row>
    <row r="166" spans="1:21" ht="27.75" x14ac:dyDescent="0.4">
      <c r="A166" s="304"/>
      <c r="B166" s="304"/>
      <c r="C166" s="304"/>
      <c r="D166" s="304"/>
      <c r="E166" s="304"/>
      <c r="F166" s="304"/>
      <c r="G166" s="304"/>
      <c r="H166" s="304"/>
      <c r="I166" s="304"/>
      <c r="J166" s="304"/>
      <c r="K166" s="304"/>
      <c r="L166" s="122"/>
      <c r="M166" s="122"/>
      <c r="N166" s="122"/>
      <c r="O166" s="122"/>
      <c r="U166" t="s">
        <v>240</v>
      </c>
    </row>
    <row r="167" spans="1:21" ht="15.75" thickBot="1" x14ac:dyDescent="0.25">
      <c r="B167" s="194"/>
      <c r="C167" s="8"/>
      <c r="U167" t="s">
        <v>241</v>
      </c>
    </row>
    <row r="168" spans="1:21" ht="16.5" thickBot="1" x14ac:dyDescent="0.3">
      <c r="B168" s="193" t="s">
        <v>1</v>
      </c>
      <c r="C168" s="298">
        <f>SUMMARY!$B$6</f>
        <v>0</v>
      </c>
      <c r="D168" s="298"/>
      <c r="E168" s="47" t="s">
        <v>0</v>
      </c>
      <c r="F168" s="47"/>
      <c r="G168" s="11">
        <f>SUMMARY!G7</f>
        <v>0</v>
      </c>
      <c r="U168" t="s">
        <v>242</v>
      </c>
    </row>
    <row r="169" spans="1:21" ht="24" customHeight="1" thickBot="1" x14ac:dyDescent="0.3">
      <c r="B169" s="193" t="s">
        <v>7</v>
      </c>
      <c r="C169" s="292">
        <f>SUMMARY!$B$8</f>
        <v>0</v>
      </c>
      <c r="D169" s="292"/>
      <c r="E169" s="47" t="s">
        <v>16</v>
      </c>
      <c r="F169" s="47"/>
      <c r="G169" s="12">
        <f>SUMMARY!G8</f>
        <v>0</v>
      </c>
      <c r="U169" t="s">
        <v>243</v>
      </c>
    </row>
    <row r="170" spans="1:21" ht="24.75" customHeight="1" thickBot="1" x14ac:dyDescent="0.25">
      <c r="B170" s="10"/>
      <c r="C170" s="10"/>
      <c r="D170" s="13"/>
      <c r="F170" s="14" t="s">
        <v>4</v>
      </c>
      <c r="G170" s="14" t="s">
        <v>5</v>
      </c>
      <c r="U170" t="s">
        <v>244</v>
      </c>
    </row>
    <row r="171" spans="1:21" ht="24" customHeight="1" thickBot="1" x14ac:dyDescent="0.35">
      <c r="B171" s="15"/>
      <c r="C171" s="16"/>
      <c r="D171" s="17"/>
      <c r="F171" s="40">
        <f>SUMMARY!F11</f>
        <v>0</v>
      </c>
      <c r="G171" s="40">
        <f>SUMMARY!G11</f>
        <v>0</v>
      </c>
      <c r="U171" t="s">
        <v>245</v>
      </c>
    </row>
    <row r="172" spans="1:21" ht="25.5" customHeight="1" x14ac:dyDescent="0.35">
      <c r="B172" s="299"/>
      <c r="C172" s="299"/>
      <c r="D172" s="299"/>
      <c r="E172" s="299"/>
      <c r="F172" s="299"/>
      <c r="G172" s="299"/>
      <c r="U172" t="s">
        <v>246</v>
      </c>
    </row>
    <row r="173" spans="1:21" ht="15.75" thickBot="1" x14ac:dyDescent="0.25">
      <c r="B173" s="10"/>
      <c r="U173" t="s">
        <v>247</v>
      </c>
    </row>
    <row r="174" spans="1:21" ht="24" customHeight="1" thickBot="1" x14ac:dyDescent="0.25">
      <c r="B174" s="300" t="s">
        <v>368</v>
      </c>
      <c r="C174" s="301"/>
      <c r="D174" s="301"/>
      <c r="E174" s="302"/>
      <c r="F174" s="302"/>
      <c r="G174" s="303"/>
      <c r="U174" t="s">
        <v>248</v>
      </c>
    </row>
    <row r="175" spans="1:21" ht="24" customHeight="1" thickBot="1" x14ac:dyDescent="0.25">
      <c r="B175" s="192" t="s">
        <v>382</v>
      </c>
      <c r="C175" s="324" t="s">
        <v>14</v>
      </c>
      <c r="D175" s="325"/>
      <c r="E175" s="309" t="s">
        <v>13</v>
      </c>
      <c r="F175" s="310"/>
      <c r="G175" s="321" t="s">
        <v>383</v>
      </c>
      <c r="U175" t="s">
        <v>249</v>
      </c>
    </row>
    <row r="176" spans="1:21" ht="24" customHeight="1" thickBot="1" x14ac:dyDescent="0.3">
      <c r="B176" s="21" t="s">
        <v>9</v>
      </c>
      <c r="C176" s="21" t="s">
        <v>10</v>
      </c>
      <c r="D176" s="22" t="s">
        <v>3</v>
      </c>
      <c r="E176" s="201" t="s">
        <v>11</v>
      </c>
      <c r="F176" s="196" t="s">
        <v>12</v>
      </c>
      <c r="G176" s="322"/>
      <c r="U176" t="s">
        <v>250</v>
      </c>
    </row>
    <row r="177" spans="2:21" ht="24" customHeight="1" x14ac:dyDescent="0.25">
      <c r="B177" s="236"/>
      <c r="C177" s="228"/>
      <c r="D177" s="232"/>
      <c r="E177" s="215"/>
      <c r="F177" s="215"/>
      <c r="G177" s="225"/>
      <c r="U177" t="s">
        <v>251</v>
      </c>
    </row>
    <row r="178" spans="2:21" ht="24" customHeight="1" x14ac:dyDescent="0.25">
      <c r="B178" s="237"/>
      <c r="C178" s="229"/>
      <c r="D178" s="233"/>
      <c r="E178" s="216"/>
      <c r="F178" s="216"/>
      <c r="G178" s="226"/>
      <c r="U178" t="s">
        <v>252</v>
      </c>
    </row>
    <row r="179" spans="2:21" ht="24.75" customHeight="1" x14ac:dyDescent="0.25">
      <c r="B179" s="238"/>
      <c r="C179" s="230"/>
      <c r="D179" s="234"/>
      <c r="E179" s="217"/>
      <c r="F179" s="217"/>
      <c r="G179" s="226"/>
      <c r="U179" t="s">
        <v>253</v>
      </c>
    </row>
    <row r="180" spans="2:21" ht="24" customHeight="1" x14ac:dyDescent="0.25">
      <c r="B180" s="238"/>
      <c r="C180" s="230"/>
      <c r="D180" s="234"/>
      <c r="E180" s="217"/>
      <c r="F180" s="217"/>
      <c r="G180" s="226"/>
      <c r="U180" t="s">
        <v>254</v>
      </c>
    </row>
    <row r="181" spans="2:21" ht="24" customHeight="1" x14ac:dyDescent="0.25">
      <c r="B181" s="238"/>
      <c r="C181" s="230"/>
      <c r="D181" s="234"/>
      <c r="E181" s="217"/>
      <c r="F181" s="217"/>
      <c r="G181" s="226"/>
      <c r="U181" t="s">
        <v>255</v>
      </c>
    </row>
    <row r="182" spans="2:21" ht="24" customHeight="1" x14ac:dyDescent="0.25">
      <c r="B182" s="238"/>
      <c r="C182" s="230"/>
      <c r="D182" s="234"/>
      <c r="E182" s="217"/>
      <c r="F182" s="217"/>
      <c r="G182" s="226"/>
      <c r="U182" t="s">
        <v>256</v>
      </c>
    </row>
    <row r="183" spans="2:21" ht="24" customHeight="1" x14ac:dyDescent="0.25">
      <c r="B183" s="238"/>
      <c r="C183" s="230"/>
      <c r="D183" s="234"/>
      <c r="E183" s="217"/>
      <c r="F183" s="217"/>
      <c r="G183" s="226"/>
      <c r="U183" t="s">
        <v>257</v>
      </c>
    </row>
    <row r="184" spans="2:21" ht="24" customHeight="1" x14ac:dyDescent="0.25">
      <c r="B184" s="238"/>
      <c r="C184" s="230"/>
      <c r="D184" s="234"/>
      <c r="E184" s="217"/>
      <c r="F184" s="217"/>
      <c r="G184" s="226"/>
      <c r="U184" t="s">
        <v>258</v>
      </c>
    </row>
    <row r="185" spans="2:21" ht="24" customHeight="1" x14ac:dyDescent="0.25">
      <c r="B185" s="238"/>
      <c r="C185" s="230"/>
      <c r="D185" s="234"/>
      <c r="E185" s="217"/>
      <c r="F185" s="217"/>
      <c r="G185" s="226"/>
      <c r="U185" t="s">
        <v>259</v>
      </c>
    </row>
    <row r="186" spans="2:21" ht="24.75" customHeight="1" x14ac:dyDescent="0.25">
      <c r="B186" s="238"/>
      <c r="C186" s="230"/>
      <c r="D186" s="234"/>
      <c r="E186" s="217"/>
      <c r="F186" s="217"/>
      <c r="G186" s="226"/>
      <c r="U186" t="s">
        <v>260</v>
      </c>
    </row>
    <row r="187" spans="2:21" ht="24" customHeight="1" x14ac:dyDescent="0.25">
      <c r="B187" s="238"/>
      <c r="C187" s="230"/>
      <c r="D187" s="234"/>
      <c r="E187" s="217"/>
      <c r="F187" s="217"/>
      <c r="G187" s="226"/>
      <c r="U187" t="s">
        <v>261</v>
      </c>
    </row>
    <row r="188" spans="2:21" ht="24" customHeight="1" x14ac:dyDescent="0.25">
      <c r="B188" s="238"/>
      <c r="C188" s="230"/>
      <c r="D188" s="234"/>
      <c r="E188" s="217"/>
      <c r="F188" s="217"/>
      <c r="G188" s="226"/>
      <c r="U188" t="s">
        <v>262</v>
      </c>
    </row>
    <row r="189" spans="2:21" ht="24" customHeight="1" x14ac:dyDescent="0.25">
      <c r="B189" s="238"/>
      <c r="C189" s="230"/>
      <c r="D189" s="234"/>
      <c r="E189" s="217"/>
      <c r="F189" s="217"/>
      <c r="G189" s="226"/>
      <c r="U189" t="s">
        <v>263</v>
      </c>
    </row>
    <row r="190" spans="2:21" ht="24" customHeight="1" x14ac:dyDescent="0.25">
      <c r="B190" s="238"/>
      <c r="C190" s="230"/>
      <c r="D190" s="234"/>
      <c r="E190" s="217"/>
      <c r="F190" s="217"/>
      <c r="G190" s="226"/>
      <c r="U190" t="s">
        <v>264</v>
      </c>
    </row>
    <row r="191" spans="2:21" ht="24" customHeight="1" x14ac:dyDescent="0.25">
      <c r="B191" s="238"/>
      <c r="C191" s="230"/>
      <c r="D191" s="234"/>
      <c r="E191" s="217"/>
      <c r="F191" s="217"/>
      <c r="G191" s="226"/>
      <c r="U191" t="s">
        <v>265</v>
      </c>
    </row>
    <row r="192" spans="2:21" ht="24" customHeight="1" x14ac:dyDescent="0.25">
      <c r="B192" s="238"/>
      <c r="C192" s="230"/>
      <c r="D192" s="234"/>
      <c r="E192" s="217"/>
      <c r="F192" s="217"/>
      <c r="G192" s="226"/>
      <c r="U192" t="s">
        <v>266</v>
      </c>
    </row>
    <row r="193" spans="1:21" ht="24" customHeight="1" x14ac:dyDescent="0.25">
      <c r="B193" s="238"/>
      <c r="C193" s="230"/>
      <c r="D193" s="234"/>
      <c r="E193" s="217"/>
      <c r="F193" s="217"/>
      <c r="G193" s="226"/>
      <c r="U193" t="s">
        <v>267</v>
      </c>
    </row>
    <row r="194" spans="1:21" ht="24.75" customHeight="1" x14ac:dyDescent="0.25">
      <c r="B194" s="238"/>
      <c r="C194" s="230"/>
      <c r="D194" s="234"/>
      <c r="E194" s="217"/>
      <c r="F194" s="217"/>
      <c r="G194" s="226"/>
      <c r="U194" t="s">
        <v>268</v>
      </c>
    </row>
    <row r="195" spans="1:21" ht="24" customHeight="1" x14ac:dyDescent="0.25">
      <c r="B195" s="238"/>
      <c r="C195" s="230"/>
      <c r="D195" s="234"/>
      <c r="E195" s="217"/>
      <c r="F195" s="217"/>
      <c r="G195" s="226"/>
      <c r="U195" t="s">
        <v>269</v>
      </c>
    </row>
    <row r="196" spans="1:21" ht="24" customHeight="1" x14ac:dyDescent="0.25">
      <c r="B196" s="238"/>
      <c r="C196" s="230"/>
      <c r="D196" s="234"/>
      <c r="E196" s="217"/>
      <c r="F196" s="217"/>
      <c r="G196" s="226"/>
      <c r="U196" t="s">
        <v>270</v>
      </c>
    </row>
    <row r="197" spans="1:21" ht="24" customHeight="1" x14ac:dyDescent="0.25">
      <c r="B197" s="238"/>
      <c r="C197" s="230"/>
      <c r="D197" s="234"/>
      <c r="E197" s="217"/>
      <c r="F197" s="217"/>
      <c r="G197" s="226"/>
      <c r="U197" t="s">
        <v>271</v>
      </c>
    </row>
    <row r="198" spans="1:21" ht="24.75" customHeight="1" thickBot="1" x14ac:dyDescent="0.3">
      <c r="B198" s="239"/>
      <c r="C198" s="231"/>
      <c r="D198" s="235"/>
      <c r="E198" s="218"/>
      <c r="F198" s="219"/>
      <c r="G198" s="227"/>
      <c r="U198" t="s">
        <v>272</v>
      </c>
    </row>
    <row r="199" spans="1:21" ht="24" customHeight="1" thickBot="1" x14ac:dyDescent="0.3">
      <c r="B199" s="37"/>
      <c r="C199" s="38"/>
      <c r="D199" s="38"/>
      <c r="E199" s="195"/>
      <c r="F199" s="195"/>
      <c r="G199" s="39">
        <f>SUM(G177:G198)</f>
        <v>0</v>
      </c>
      <c r="U199" t="s">
        <v>273</v>
      </c>
    </row>
    <row r="200" spans="1:21" x14ac:dyDescent="0.2">
      <c r="B200" s="106" t="str">
        <f>+B36</f>
        <v>See page 2A - 2E to make additional entries of Full Time employees.</v>
      </c>
      <c r="U200" t="s">
        <v>274</v>
      </c>
    </row>
    <row r="201" spans="1:21" x14ac:dyDescent="0.2">
      <c r="B201" s="247" t="str">
        <f>+B37</f>
        <v>Footnotes:</v>
      </c>
      <c r="C201" s="323"/>
      <c r="D201" s="323"/>
      <c r="E201" s="323"/>
      <c r="F201" s="323"/>
      <c r="G201" s="323"/>
      <c r="U201" t="s">
        <v>275</v>
      </c>
    </row>
    <row r="202" spans="1:21" x14ac:dyDescent="0.2">
      <c r="B202" s="240"/>
      <c r="C202" s="323"/>
      <c r="D202" s="323"/>
      <c r="E202" s="323"/>
      <c r="F202" s="323"/>
      <c r="G202" s="323"/>
      <c r="U202" t="s">
        <v>276</v>
      </c>
    </row>
    <row r="203" spans="1:21" x14ac:dyDescent="0.2">
      <c r="B203" s="241"/>
      <c r="C203" s="323"/>
      <c r="D203" s="323"/>
      <c r="E203" s="323"/>
      <c r="F203" s="323"/>
      <c r="G203" s="323"/>
      <c r="U203" t="s">
        <v>277</v>
      </c>
    </row>
    <row r="204" spans="1:21" x14ac:dyDescent="0.2">
      <c r="B204" s="242"/>
      <c r="C204" s="320"/>
      <c r="D204" s="320"/>
      <c r="E204" s="320"/>
      <c r="F204" s="320"/>
      <c r="G204" s="320"/>
      <c r="U204" t="s">
        <v>278</v>
      </c>
    </row>
    <row r="205" spans="1:21" ht="18" x14ac:dyDescent="0.25">
      <c r="B205" s="293" t="s">
        <v>20</v>
      </c>
      <c r="C205" s="293"/>
      <c r="D205" s="293"/>
      <c r="E205" s="293"/>
      <c r="F205" s="293"/>
      <c r="G205" s="293"/>
      <c r="H205" s="293"/>
      <c r="I205" s="293"/>
      <c r="J205" s="293"/>
      <c r="K205" s="293"/>
      <c r="L205" s="120"/>
      <c r="M205" s="120"/>
      <c r="N205" s="120"/>
      <c r="O205" s="120"/>
      <c r="U205" t="s">
        <v>279</v>
      </c>
    </row>
    <row r="206" spans="1:21" ht="30" x14ac:dyDescent="0.4">
      <c r="A206" s="304"/>
      <c r="B206" s="304"/>
      <c r="C206" s="304"/>
      <c r="D206" s="304"/>
      <c r="E206" s="304"/>
      <c r="F206" s="304"/>
      <c r="G206" s="304"/>
      <c r="H206" s="304"/>
      <c r="I206" s="304"/>
      <c r="J206" s="304"/>
      <c r="K206" s="304"/>
      <c r="L206" s="121"/>
      <c r="M206" s="121"/>
      <c r="N206" s="121"/>
      <c r="O206" s="121"/>
      <c r="U206" t="s">
        <v>280</v>
      </c>
    </row>
    <row r="207" spans="1:21" ht="27.75" x14ac:dyDescent="0.4">
      <c r="A207" s="304"/>
      <c r="B207" s="304"/>
      <c r="C207" s="304"/>
      <c r="D207" s="304"/>
      <c r="E207" s="304"/>
      <c r="F207" s="304"/>
      <c r="G207" s="304"/>
      <c r="H207" s="304"/>
      <c r="I207" s="304"/>
      <c r="J207" s="304"/>
      <c r="K207" s="304"/>
      <c r="L207" s="122"/>
      <c r="M207" s="122"/>
      <c r="N207" s="122"/>
      <c r="O207" s="122"/>
      <c r="U207" t="s">
        <v>281</v>
      </c>
    </row>
    <row r="208" spans="1:21" ht="15.75" thickBot="1" x14ac:dyDescent="0.25">
      <c r="B208" s="194"/>
      <c r="C208" s="8"/>
      <c r="U208" t="s">
        <v>282</v>
      </c>
    </row>
    <row r="209" spans="2:21" ht="16.5" thickBot="1" x14ac:dyDescent="0.3">
      <c r="B209" s="193" t="s">
        <v>1</v>
      </c>
      <c r="C209" s="298">
        <f>SUMMARY!$B$6</f>
        <v>0</v>
      </c>
      <c r="D209" s="298"/>
      <c r="E209" s="47" t="s">
        <v>0</v>
      </c>
      <c r="F209" s="47"/>
      <c r="G209" s="11">
        <f>SUMMARY!G7</f>
        <v>0</v>
      </c>
      <c r="U209" t="s">
        <v>283</v>
      </c>
    </row>
    <row r="210" spans="2:21" ht="16.5" thickBot="1" x14ac:dyDescent="0.3">
      <c r="B210" s="193" t="s">
        <v>7</v>
      </c>
      <c r="C210" s="292">
        <f>SUMMARY!$B$8</f>
        <v>0</v>
      </c>
      <c r="D210" s="292"/>
      <c r="E210" s="47" t="s">
        <v>16</v>
      </c>
      <c r="F210" s="47"/>
      <c r="G210" s="12">
        <f>SUMMARY!G8</f>
        <v>0</v>
      </c>
      <c r="U210" t="s">
        <v>284</v>
      </c>
    </row>
    <row r="211" spans="2:21" ht="15.75" thickBot="1" x14ac:dyDescent="0.25">
      <c r="B211" s="10"/>
      <c r="C211" s="10"/>
      <c r="D211" s="13"/>
      <c r="F211" s="14" t="s">
        <v>4</v>
      </c>
      <c r="G211" s="14" t="s">
        <v>5</v>
      </c>
      <c r="U211" t="s">
        <v>285</v>
      </c>
    </row>
    <row r="212" spans="2:21" ht="21" thickBot="1" x14ac:dyDescent="0.35">
      <c r="B212" s="15"/>
      <c r="C212" s="16"/>
      <c r="D212" s="17"/>
      <c r="F212" s="40">
        <f>SUMMARY!F11</f>
        <v>0</v>
      </c>
      <c r="G212" s="40">
        <f>SUMMARY!G11</f>
        <v>0</v>
      </c>
      <c r="U212" t="s">
        <v>286</v>
      </c>
    </row>
    <row r="213" spans="2:21" ht="25.5" customHeight="1" x14ac:dyDescent="0.35">
      <c r="B213" s="299"/>
      <c r="C213" s="299"/>
      <c r="D213" s="299"/>
      <c r="E213" s="299"/>
      <c r="F213" s="299"/>
      <c r="G213" s="299"/>
      <c r="U213" t="s">
        <v>287</v>
      </c>
    </row>
    <row r="214" spans="2:21" ht="15.75" thickBot="1" x14ac:dyDescent="0.25">
      <c r="B214" s="10"/>
      <c r="E214" s="286"/>
      <c r="U214" t="s">
        <v>288</v>
      </c>
    </row>
    <row r="215" spans="2:21" ht="24" customHeight="1" thickBot="1" x14ac:dyDescent="0.25">
      <c r="B215" s="331" t="s">
        <v>368</v>
      </c>
      <c r="C215" s="332"/>
      <c r="D215" s="332"/>
      <c r="E215" s="332"/>
      <c r="F215" s="332"/>
      <c r="G215" s="333"/>
      <c r="U215" t="s">
        <v>289</v>
      </c>
    </row>
    <row r="216" spans="2:21" ht="24" customHeight="1" thickBot="1" x14ac:dyDescent="0.25">
      <c r="B216" s="285" t="s">
        <v>382</v>
      </c>
      <c r="C216" s="334" t="s">
        <v>14</v>
      </c>
      <c r="D216" s="335"/>
      <c r="E216" s="336" t="s">
        <v>13</v>
      </c>
      <c r="F216" s="337"/>
      <c r="G216" s="330" t="s">
        <v>383</v>
      </c>
      <c r="U216" t="s">
        <v>290</v>
      </c>
    </row>
    <row r="217" spans="2:21" ht="24" customHeight="1" thickBot="1" x14ac:dyDescent="0.3">
      <c r="B217" s="21" t="s">
        <v>9</v>
      </c>
      <c r="C217" s="21" t="s">
        <v>10</v>
      </c>
      <c r="D217" s="22" t="s">
        <v>3</v>
      </c>
      <c r="E217" s="201" t="s">
        <v>11</v>
      </c>
      <c r="F217" s="196" t="s">
        <v>12</v>
      </c>
      <c r="G217" s="322"/>
      <c r="U217" t="s">
        <v>291</v>
      </c>
    </row>
    <row r="218" spans="2:21" ht="24" customHeight="1" x14ac:dyDescent="0.25">
      <c r="B218" s="236"/>
      <c r="C218" s="228"/>
      <c r="D218" s="232"/>
      <c r="E218" s="215"/>
      <c r="F218" s="215"/>
      <c r="G218" s="225"/>
      <c r="U218" t="s">
        <v>292</v>
      </c>
    </row>
    <row r="219" spans="2:21" ht="24" customHeight="1" x14ac:dyDescent="0.25">
      <c r="B219" s="237"/>
      <c r="C219" s="229"/>
      <c r="D219" s="233"/>
      <c r="E219" s="216"/>
      <c r="F219" s="216"/>
      <c r="G219" s="226"/>
      <c r="U219" t="s">
        <v>293</v>
      </c>
    </row>
    <row r="220" spans="2:21" ht="24" customHeight="1" x14ac:dyDescent="0.25">
      <c r="B220" s="238"/>
      <c r="C220" s="230"/>
      <c r="D220" s="234"/>
      <c r="E220" s="217"/>
      <c r="F220" s="217"/>
      <c r="G220" s="226"/>
      <c r="U220" t="s">
        <v>294</v>
      </c>
    </row>
    <row r="221" spans="2:21" ht="24" customHeight="1" x14ac:dyDescent="0.25">
      <c r="B221" s="238"/>
      <c r="C221" s="230"/>
      <c r="D221" s="234"/>
      <c r="E221" s="217"/>
      <c r="F221" s="217"/>
      <c r="G221" s="226"/>
      <c r="U221" t="s">
        <v>295</v>
      </c>
    </row>
    <row r="222" spans="2:21" ht="24" customHeight="1" x14ac:dyDescent="0.25">
      <c r="B222" s="238"/>
      <c r="C222" s="230"/>
      <c r="D222" s="234"/>
      <c r="E222" s="217"/>
      <c r="F222" s="217"/>
      <c r="G222" s="226"/>
      <c r="U222" t="s">
        <v>296</v>
      </c>
    </row>
    <row r="223" spans="2:21" ht="24" customHeight="1" x14ac:dyDescent="0.25">
      <c r="B223" s="238"/>
      <c r="C223" s="230"/>
      <c r="D223" s="234"/>
      <c r="E223" s="217"/>
      <c r="F223" s="217"/>
      <c r="G223" s="226"/>
      <c r="U223" t="s">
        <v>297</v>
      </c>
    </row>
    <row r="224" spans="2:21" ht="24" customHeight="1" x14ac:dyDescent="0.25">
      <c r="B224" s="238"/>
      <c r="C224" s="230"/>
      <c r="D224" s="234"/>
      <c r="E224" s="217"/>
      <c r="F224" s="217"/>
      <c r="G224" s="226"/>
      <c r="U224" t="s">
        <v>298</v>
      </c>
    </row>
    <row r="225" spans="2:21" ht="24" customHeight="1" x14ac:dyDescent="0.25">
      <c r="B225" s="238"/>
      <c r="C225" s="230"/>
      <c r="D225" s="234"/>
      <c r="E225" s="217"/>
      <c r="F225" s="217"/>
      <c r="G225" s="226"/>
      <c r="U225" t="s">
        <v>299</v>
      </c>
    </row>
    <row r="226" spans="2:21" ht="24" customHeight="1" x14ac:dyDescent="0.25">
      <c r="B226" s="238"/>
      <c r="C226" s="230"/>
      <c r="D226" s="234"/>
      <c r="E226" s="217"/>
      <c r="F226" s="217"/>
      <c r="G226" s="226"/>
      <c r="U226" t="s">
        <v>300</v>
      </c>
    </row>
    <row r="227" spans="2:21" ht="24" customHeight="1" x14ac:dyDescent="0.25">
      <c r="B227" s="238"/>
      <c r="C227" s="230"/>
      <c r="D227" s="234"/>
      <c r="E227" s="217"/>
      <c r="F227" s="217"/>
      <c r="G227" s="226"/>
      <c r="U227" t="s">
        <v>301</v>
      </c>
    </row>
    <row r="228" spans="2:21" ht="24" customHeight="1" x14ac:dyDescent="0.25">
      <c r="B228" s="238"/>
      <c r="C228" s="230"/>
      <c r="D228" s="234"/>
      <c r="E228" s="217"/>
      <c r="F228" s="217"/>
      <c r="G228" s="226"/>
      <c r="U228" t="s">
        <v>302</v>
      </c>
    </row>
    <row r="229" spans="2:21" ht="24" customHeight="1" x14ac:dyDescent="0.25">
      <c r="B229" s="238"/>
      <c r="C229" s="230"/>
      <c r="D229" s="234"/>
      <c r="E229" s="217"/>
      <c r="F229" s="217"/>
      <c r="G229" s="226"/>
      <c r="U229" t="s">
        <v>303</v>
      </c>
    </row>
    <row r="230" spans="2:21" ht="24" customHeight="1" x14ac:dyDescent="0.25">
      <c r="B230" s="238"/>
      <c r="C230" s="230"/>
      <c r="D230" s="234"/>
      <c r="E230" s="217"/>
      <c r="F230" s="217"/>
      <c r="G230" s="226"/>
      <c r="U230" t="s">
        <v>304</v>
      </c>
    </row>
    <row r="231" spans="2:21" ht="24" customHeight="1" x14ac:dyDescent="0.25">
      <c r="B231" s="238"/>
      <c r="C231" s="230"/>
      <c r="D231" s="234"/>
      <c r="E231" s="217"/>
      <c r="F231" s="217"/>
      <c r="G231" s="226"/>
      <c r="U231" t="s">
        <v>305</v>
      </c>
    </row>
    <row r="232" spans="2:21" ht="24" customHeight="1" x14ac:dyDescent="0.25">
      <c r="B232" s="238"/>
      <c r="C232" s="230"/>
      <c r="D232" s="234"/>
      <c r="E232" s="217"/>
      <c r="F232" s="217"/>
      <c r="G232" s="226"/>
      <c r="U232" t="s">
        <v>306</v>
      </c>
    </row>
    <row r="233" spans="2:21" ht="24" customHeight="1" x14ac:dyDescent="0.25">
      <c r="B233" s="238"/>
      <c r="C233" s="230"/>
      <c r="D233" s="234"/>
      <c r="E233" s="217"/>
      <c r="F233" s="217"/>
      <c r="G233" s="226"/>
      <c r="U233" t="s">
        <v>307</v>
      </c>
    </row>
    <row r="234" spans="2:21" ht="24" customHeight="1" x14ac:dyDescent="0.25">
      <c r="B234" s="238"/>
      <c r="C234" s="230"/>
      <c r="D234" s="234"/>
      <c r="E234" s="217"/>
      <c r="F234" s="217"/>
      <c r="G234" s="226"/>
      <c r="U234" t="s">
        <v>308</v>
      </c>
    </row>
    <row r="235" spans="2:21" ht="24" customHeight="1" x14ac:dyDescent="0.25">
      <c r="B235" s="238"/>
      <c r="C235" s="230"/>
      <c r="D235" s="234"/>
      <c r="E235" s="217"/>
      <c r="F235" s="217"/>
      <c r="G235" s="226"/>
      <c r="U235" t="s">
        <v>309</v>
      </c>
    </row>
    <row r="236" spans="2:21" ht="24" customHeight="1" x14ac:dyDescent="0.25">
      <c r="B236" s="238"/>
      <c r="C236" s="230"/>
      <c r="D236" s="234"/>
      <c r="E236" s="217"/>
      <c r="F236" s="217"/>
      <c r="G236" s="226"/>
      <c r="U236" t="s">
        <v>310</v>
      </c>
    </row>
    <row r="237" spans="2:21" ht="24" customHeight="1" x14ac:dyDescent="0.25">
      <c r="B237" s="238"/>
      <c r="C237" s="230"/>
      <c r="D237" s="234"/>
      <c r="E237" s="217"/>
      <c r="F237" s="217"/>
      <c r="G237" s="226"/>
      <c r="U237" t="s">
        <v>311</v>
      </c>
    </row>
    <row r="238" spans="2:21" ht="24" customHeight="1" x14ac:dyDescent="0.25">
      <c r="B238" s="238"/>
      <c r="C238" s="230"/>
      <c r="D238" s="234"/>
      <c r="E238" s="217"/>
      <c r="F238" s="217"/>
      <c r="G238" s="226"/>
      <c r="U238" t="s">
        <v>312</v>
      </c>
    </row>
    <row r="239" spans="2:21" ht="24.75" customHeight="1" thickBot="1" x14ac:dyDescent="0.3">
      <c r="B239" s="239"/>
      <c r="C239" s="231"/>
      <c r="D239" s="235"/>
      <c r="E239" s="218"/>
      <c r="F239" s="219"/>
      <c r="G239" s="227"/>
      <c r="U239" t="s">
        <v>313</v>
      </c>
    </row>
    <row r="240" spans="2:21" ht="24" customHeight="1" thickBot="1" x14ac:dyDescent="0.3">
      <c r="B240" s="37"/>
      <c r="C240" s="38"/>
      <c r="D240" s="38"/>
      <c r="E240" s="195"/>
      <c r="F240" s="195"/>
      <c r="G240" s="39">
        <f>SUM(G218:G239)</f>
        <v>0</v>
      </c>
      <c r="U240" t="s">
        <v>314</v>
      </c>
    </row>
    <row r="241" spans="2:21" x14ac:dyDescent="0.2">
      <c r="B241" s="106" t="str">
        <f>+B36</f>
        <v>See page 2A - 2E to make additional entries of Full Time employees.</v>
      </c>
      <c r="U241" t="s">
        <v>315</v>
      </c>
    </row>
    <row r="242" spans="2:21" x14ac:dyDescent="0.2">
      <c r="B242" s="247" t="str">
        <f>+B37</f>
        <v>Footnotes:</v>
      </c>
      <c r="C242" s="323"/>
      <c r="D242" s="323"/>
      <c r="E242" s="323"/>
      <c r="F242" s="323"/>
      <c r="G242" s="323"/>
      <c r="U242" t="s">
        <v>316</v>
      </c>
    </row>
    <row r="243" spans="2:21" x14ac:dyDescent="0.2">
      <c r="B243" s="240"/>
      <c r="C243" s="323"/>
      <c r="D243" s="323"/>
      <c r="E243" s="323"/>
      <c r="F243" s="323"/>
      <c r="G243" s="323"/>
      <c r="U243" t="s">
        <v>317</v>
      </c>
    </row>
    <row r="244" spans="2:21" x14ac:dyDescent="0.2">
      <c r="B244" s="241"/>
      <c r="C244" s="323"/>
      <c r="D244" s="323"/>
      <c r="E244" s="323"/>
      <c r="F244" s="323"/>
      <c r="G244" s="323"/>
      <c r="U244" t="s">
        <v>318</v>
      </c>
    </row>
    <row r="245" spans="2:21" x14ac:dyDescent="0.2">
      <c r="B245" s="242"/>
      <c r="C245" s="320"/>
      <c r="D245" s="320"/>
      <c r="E245" s="320"/>
      <c r="F245" s="320"/>
      <c r="G245" s="320"/>
      <c r="U245" t="s">
        <v>319</v>
      </c>
    </row>
    <row r="246" spans="2:21" ht="26.25" customHeight="1" x14ac:dyDescent="0.25">
      <c r="B246" s="293" t="s">
        <v>39</v>
      </c>
      <c r="C246" s="293"/>
      <c r="D246" s="293"/>
      <c r="E246" s="293"/>
      <c r="F246" s="293"/>
      <c r="G246" s="293"/>
      <c r="H246" s="293"/>
      <c r="I246" s="293"/>
      <c r="J246" s="293"/>
      <c r="K246" s="293"/>
      <c r="L246" s="120"/>
      <c r="M246" s="120"/>
      <c r="N246" s="120"/>
      <c r="O246" s="120"/>
      <c r="U246" t="s">
        <v>320</v>
      </c>
    </row>
    <row r="247" spans="2:21" x14ac:dyDescent="0.2">
      <c r="U247" t="s">
        <v>321</v>
      </c>
    </row>
    <row r="248" spans="2:21" x14ac:dyDescent="0.2">
      <c r="U248" t="s">
        <v>322</v>
      </c>
    </row>
    <row r="249" spans="2:21" x14ac:dyDescent="0.2">
      <c r="U249" t="s">
        <v>323</v>
      </c>
    </row>
    <row r="250" spans="2:21" x14ac:dyDescent="0.2">
      <c r="U250" t="s">
        <v>324</v>
      </c>
    </row>
    <row r="251" spans="2:21" x14ac:dyDescent="0.2">
      <c r="U251" t="s">
        <v>325</v>
      </c>
    </row>
    <row r="252" spans="2:21" x14ac:dyDescent="0.2">
      <c r="U252" t="s">
        <v>326</v>
      </c>
    </row>
    <row r="253" spans="2:21" x14ac:dyDescent="0.2">
      <c r="U253" t="s">
        <v>327</v>
      </c>
    </row>
    <row r="254" spans="2:21" x14ac:dyDescent="0.2">
      <c r="U254" t="s">
        <v>328</v>
      </c>
    </row>
    <row r="255" spans="2:21" x14ac:dyDescent="0.2">
      <c r="U255" t="s">
        <v>329</v>
      </c>
    </row>
    <row r="256" spans="2:21" x14ac:dyDescent="0.2">
      <c r="U256" t="s">
        <v>330</v>
      </c>
    </row>
    <row r="257" spans="21:21" x14ac:dyDescent="0.2">
      <c r="U257" t="s">
        <v>331</v>
      </c>
    </row>
    <row r="258" spans="21:21" x14ac:dyDescent="0.2">
      <c r="U258" t="s">
        <v>332</v>
      </c>
    </row>
    <row r="259" spans="21:21" x14ac:dyDescent="0.2">
      <c r="U259" t="s">
        <v>333</v>
      </c>
    </row>
    <row r="260" spans="21:21" x14ac:dyDescent="0.2">
      <c r="U260" t="s">
        <v>334</v>
      </c>
    </row>
    <row r="261" spans="21:21" x14ac:dyDescent="0.2">
      <c r="U261" t="s">
        <v>335</v>
      </c>
    </row>
    <row r="262" spans="21:21" x14ac:dyDescent="0.2">
      <c r="U262" t="s">
        <v>336</v>
      </c>
    </row>
    <row r="263" spans="21:21" x14ac:dyDescent="0.2">
      <c r="U263" t="s">
        <v>337</v>
      </c>
    </row>
    <row r="264" spans="21:21" x14ac:dyDescent="0.2">
      <c r="U264" t="s">
        <v>338</v>
      </c>
    </row>
    <row r="265" spans="21:21" x14ac:dyDescent="0.2">
      <c r="U265" t="s">
        <v>339</v>
      </c>
    </row>
    <row r="266" spans="21:21" x14ac:dyDescent="0.2">
      <c r="U266" t="s">
        <v>340</v>
      </c>
    </row>
    <row r="267" spans="21:21" x14ac:dyDescent="0.2">
      <c r="U267" t="s">
        <v>341</v>
      </c>
    </row>
    <row r="268" spans="21:21" x14ac:dyDescent="0.2">
      <c r="U268" t="s">
        <v>342</v>
      </c>
    </row>
    <row r="269" spans="21:21" x14ac:dyDescent="0.2">
      <c r="U269" t="s">
        <v>343</v>
      </c>
    </row>
    <row r="270" spans="21:21" x14ac:dyDescent="0.2">
      <c r="U270" t="s">
        <v>344</v>
      </c>
    </row>
    <row r="271" spans="21:21" x14ac:dyDescent="0.2">
      <c r="U271" t="s">
        <v>345</v>
      </c>
    </row>
    <row r="272" spans="21:21" x14ac:dyDescent="0.2">
      <c r="U272" t="s">
        <v>346</v>
      </c>
    </row>
    <row r="273" spans="21:21" x14ac:dyDescent="0.2">
      <c r="U273" t="s">
        <v>347</v>
      </c>
    </row>
    <row r="274" spans="21:21" x14ac:dyDescent="0.2">
      <c r="U274" t="s">
        <v>348</v>
      </c>
    </row>
    <row r="275" spans="21:21" x14ac:dyDescent="0.2">
      <c r="U275" t="s">
        <v>349</v>
      </c>
    </row>
    <row r="276" spans="21:21" x14ac:dyDescent="0.2">
      <c r="U276" t="s">
        <v>350</v>
      </c>
    </row>
    <row r="277" spans="21:21" x14ac:dyDescent="0.2">
      <c r="U277" t="s">
        <v>351</v>
      </c>
    </row>
    <row r="278" spans="21:21" x14ac:dyDescent="0.2">
      <c r="U278" t="s">
        <v>352</v>
      </c>
    </row>
    <row r="279" spans="21:21" x14ac:dyDescent="0.2">
      <c r="U279" t="s">
        <v>353</v>
      </c>
    </row>
    <row r="280" spans="21:21" x14ac:dyDescent="0.2">
      <c r="U280" t="s">
        <v>354</v>
      </c>
    </row>
    <row r="281" spans="21:21" x14ac:dyDescent="0.2">
      <c r="U281" t="s">
        <v>355</v>
      </c>
    </row>
    <row r="282" spans="21:21" x14ac:dyDescent="0.2">
      <c r="U282" t="s">
        <v>356</v>
      </c>
    </row>
    <row r="283" spans="21:21" x14ac:dyDescent="0.2">
      <c r="U283" t="s">
        <v>357</v>
      </c>
    </row>
    <row r="284" spans="21:21" x14ac:dyDescent="0.2">
      <c r="U284" t="s">
        <v>358</v>
      </c>
    </row>
    <row r="285" spans="21:21" x14ac:dyDescent="0.2">
      <c r="U285" t="s">
        <v>359</v>
      </c>
    </row>
    <row r="286" spans="21:21" x14ac:dyDescent="0.2">
      <c r="U286" t="s">
        <v>360</v>
      </c>
    </row>
    <row r="287" spans="21:21" x14ac:dyDescent="0.2">
      <c r="U287" t="s">
        <v>361</v>
      </c>
    </row>
    <row r="288" spans="21:21" x14ac:dyDescent="0.2">
      <c r="U288" t="s">
        <v>362</v>
      </c>
    </row>
    <row r="289" spans="21:21" x14ac:dyDescent="0.2">
      <c r="U289" t="s">
        <v>363</v>
      </c>
    </row>
    <row r="290" spans="21:21" x14ac:dyDescent="0.2">
      <c r="U290" t="s">
        <v>364</v>
      </c>
    </row>
    <row r="291" spans="21:21" x14ac:dyDescent="0.2">
      <c r="U291" t="s">
        <v>365</v>
      </c>
    </row>
    <row r="292" spans="21:21" x14ac:dyDescent="0.2">
      <c r="U292" t="s">
        <v>366</v>
      </c>
    </row>
    <row r="293" spans="21:21" x14ac:dyDescent="0.2">
      <c r="U293" t="s">
        <v>367</v>
      </c>
    </row>
  </sheetData>
  <mergeCells count="84">
    <mergeCell ref="A207:K207"/>
    <mergeCell ref="C209:D209"/>
    <mergeCell ref="C202:G202"/>
    <mergeCell ref="G175:G176"/>
    <mergeCell ref="C216:D216"/>
    <mergeCell ref="E175:F175"/>
    <mergeCell ref="E216:F216"/>
    <mergeCell ref="C201:G201"/>
    <mergeCell ref="C203:G203"/>
    <mergeCell ref="C204:G204"/>
    <mergeCell ref="A206:K206"/>
    <mergeCell ref="B205:K205"/>
    <mergeCell ref="C245:G245"/>
    <mergeCell ref="B246:K246"/>
    <mergeCell ref="G216:G217"/>
    <mergeCell ref="C244:G244"/>
    <mergeCell ref="C210:D210"/>
    <mergeCell ref="B213:G213"/>
    <mergeCell ref="B215:G215"/>
    <mergeCell ref="C242:G242"/>
    <mergeCell ref="C243:G243"/>
    <mergeCell ref="B174:G174"/>
    <mergeCell ref="C175:D175"/>
    <mergeCell ref="C128:D128"/>
    <mergeCell ref="B131:G131"/>
    <mergeCell ref="B133:G133"/>
    <mergeCell ref="C134:D134"/>
    <mergeCell ref="G134:G135"/>
    <mergeCell ref="C162:G162"/>
    <mergeCell ref="C163:G163"/>
    <mergeCell ref="C161:G161"/>
    <mergeCell ref="A165:K165"/>
    <mergeCell ref="A166:K166"/>
    <mergeCell ref="C168:D168"/>
    <mergeCell ref="C169:D169"/>
    <mergeCell ref="C127:D127"/>
    <mergeCell ref="B123:K123"/>
    <mergeCell ref="B164:K164"/>
    <mergeCell ref="C160:G160"/>
    <mergeCell ref="B172:G172"/>
    <mergeCell ref="E134:F134"/>
    <mergeCell ref="C122:G122"/>
    <mergeCell ref="A124:K124"/>
    <mergeCell ref="A125:K125"/>
    <mergeCell ref="C120:G120"/>
    <mergeCell ref="G93:G94"/>
    <mergeCell ref="E93:F93"/>
    <mergeCell ref="B92:G92"/>
    <mergeCell ref="C121:G121"/>
    <mergeCell ref="C93:D93"/>
    <mergeCell ref="C119:G119"/>
    <mergeCell ref="A83:K83"/>
    <mergeCell ref="A84:K84"/>
    <mergeCell ref="C86:D86"/>
    <mergeCell ref="C87:D87"/>
    <mergeCell ref="B90:G90"/>
    <mergeCell ref="I4:K4"/>
    <mergeCell ref="I5:K6"/>
    <mergeCell ref="C4:D4"/>
    <mergeCell ref="C81:G81"/>
    <mergeCell ref="C46:D46"/>
    <mergeCell ref="B49:G49"/>
    <mergeCell ref="B51:G51"/>
    <mergeCell ref="G52:G53"/>
    <mergeCell ref="C80:G80"/>
    <mergeCell ref="C52:D52"/>
    <mergeCell ref="C78:G78"/>
    <mergeCell ref="C79:G79"/>
    <mergeCell ref="G11:G12"/>
    <mergeCell ref="C39:G39"/>
    <mergeCell ref="E11:F11"/>
    <mergeCell ref="C11:D11"/>
    <mergeCell ref="C5:D5"/>
    <mergeCell ref="B82:K82"/>
    <mergeCell ref="C37:G37"/>
    <mergeCell ref="C38:G38"/>
    <mergeCell ref="C45:D45"/>
    <mergeCell ref="B8:G8"/>
    <mergeCell ref="B10:G10"/>
    <mergeCell ref="A42:K42"/>
    <mergeCell ref="A43:K43"/>
    <mergeCell ref="C40:G40"/>
    <mergeCell ref="B41:K41"/>
    <mergeCell ref="E52:F52"/>
  </mergeCells>
  <phoneticPr fontId="3" type="noConversion"/>
  <dataValidations count="1">
    <dataValidation type="list" allowBlank="1" showInputMessage="1" showErrorMessage="1" sqref="D218:D239 D177:D198 D136:D157 D95:D116 D54:D75 D13:D34">
      <formula1>$U$1:$U$293</formula1>
    </dataValidation>
  </dataValidations>
  <printOptions horizontalCentered="1"/>
  <pageMargins left="0" right="0" top="0.5" bottom="0.5" header="0.5" footer="0.5"/>
  <pageSetup scale="51" fitToHeight="0" orientation="landscape" r:id="rId1"/>
  <headerFooter alignWithMargins="0"/>
  <rowBreaks count="5" manualBreakCount="5">
    <brk id="42" max="13" man="1"/>
    <brk id="83" max="13" man="1"/>
    <brk id="124" max="13" man="1"/>
    <brk id="165" max="13" man="1"/>
    <brk id="206"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codeName="Sheet3" enableFormatConditionsCalculation="0">
    <tabColor indexed="20"/>
    <pageSetUpPr fitToPage="1"/>
  </sheetPr>
  <dimension ref="A1:AB293"/>
  <sheetViews>
    <sheetView showGridLines="0" showZeros="0" defaultGridColor="0" colorId="22" zoomScale="80" zoomScaleNormal="80" zoomScaleSheetLayoutView="70" workbookViewId="0">
      <selection activeCell="G13" sqref="G13"/>
    </sheetView>
  </sheetViews>
  <sheetFormatPr defaultColWidth="11.44140625" defaultRowHeight="15" x14ac:dyDescent="0.2"/>
  <cols>
    <col min="1" max="1" width="1" style="71" customWidth="1"/>
    <col min="2" max="2" width="15.77734375" style="71" customWidth="1"/>
    <col min="3" max="3" width="28.77734375" style="71" customWidth="1"/>
    <col min="4" max="4" width="63.77734375" style="71" customWidth="1"/>
    <col min="5" max="5" width="10.77734375" style="80" customWidth="1"/>
    <col min="6" max="6" width="10.77734375" style="74" customWidth="1"/>
    <col min="7" max="7" width="13.77734375" style="71" customWidth="1"/>
    <col min="8" max="8" width="2.88671875" style="71" customWidth="1"/>
    <col min="9" max="9" width="50.21875" style="7" customWidth="1"/>
    <col min="10" max="10" width="11.44140625" style="7" hidden="1" customWidth="1"/>
    <col min="11" max="11" width="15" style="7" customWidth="1"/>
    <col min="12" max="12" width="3.33203125" style="113" customWidth="1"/>
    <col min="13" max="15" width="10.33203125" style="113" customWidth="1"/>
    <col min="16" max="20" width="11.44140625" style="113" hidden="1" customWidth="1"/>
    <col min="21" max="21" width="81.77734375" style="113" hidden="1" customWidth="1"/>
    <col min="22" max="22" width="11.44140625" style="113" customWidth="1"/>
    <col min="23" max="16384" width="11.44140625" style="71"/>
  </cols>
  <sheetData>
    <row r="1" spans="1:22" s="70" customFormat="1" ht="18" x14ac:dyDescent="0.25">
      <c r="A1" s="200"/>
      <c r="B1" s="200"/>
      <c r="C1" s="200"/>
      <c r="D1" s="200"/>
      <c r="E1" s="200"/>
      <c r="F1" s="200"/>
      <c r="G1" s="200"/>
      <c r="H1" s="200"/>
      <c r="I1" s="200"/>
      <c r="J1" s="200"/>
      <c r="K1" s="200"/>
      <c r="L1" s="120"/>
      <c r="M1" s="120"/>
      <c r="N1" s="120"/>
      <c r="O1" s="120"/>
      <c r="P1" s="128"/>
      <c r="Q1" s="128"/>
      <c r="R1" s="128"/>
      <c r="S1" s="128"/>
      <c r="T1" s="128"/>
      <c r="U1" t="s">
        <v>75</v>
      </c>
      <c r="V1" s="128"/>
    </row>
    <row r="2" spans="1:22" s="70" customFormat="1" ht="18" x14ac:dyDescent="0.25">
      <c r="A2" s="340"/>
      <c r="B2" s="340"/>
      <c r="C2" s="340"/>
      <c r="D2" s="340"/>
      <c r="E2" s="340"/>
      <c r="F2" s="340"/>
      <c r="G2" s="340"/>
      <c r="H2" s="340"/>
      <c r="I2" s="340"/>
      <c r="J2" s="340"/>
      <c r="K2" s="340"/>
      <c r="L2" s="120"/>
      <c r="M2" s="120"/>
      <c r="N2" s="120"/>
      <c r="O2" s="120"/>
      <c r="P2" s="128"/>
      <c r="Q2" s="128"/>
      <c r="R2" s="128"/>
      <c r="S2" s="128"/>
      <c r="T2" s="128"/>
      <c r="U2" t="s">
        <v>76</v>
      </c>
      <c r="V2" s="128"/>
    </row>
    <row r="3" spans="1:22" ht="17.25" customHeight="1" thickBot="1" x14ac:dyDescent="0.25">
      <c r="B3" s="199"/>
      <c r="C3" s="72"/>
      <c r="E3" s="73"/>
      <c r="U3" t="s">
        <v>77</v>
      </c>
    </row>
    <row r="4" spans="1:22" ht="24.75" customHeight="1" thickBot="1" x14ac:dyDescent="0.3">
      <c r="B4" s="248" t="s">
        <v>1</v>
      </c>
      <c r="C4" s="352">
        <f>SUMMARY!B6</f>
        <v>0</v>
      </c>
      <c r="D4" s="352"/>
      <c r="E4" s="101" t="s">
        <v>0</v>
      </c>
      <c r="F4" s="76"/>
      <c r="G4" s="77">
        <f>SUMMARY!G7</f>
        <v>0</v>
      </c>
      <c r="I4" s="311" t="s">
        <v>8</v>
      </c>
      <c r="J4" s="312"/>
      <c r="K4" s="313"/>
      <c r="L4" s="114"/>
      <c r="M4" s="114"/>
      <c r="N4" s="114"/>
      <c r="O4" s="114"/>
      <c r="U4" t="s">
        <v>78</v>
      </c>
    </row>
    <row r="5" spans="1:22" ht="24" customHeight="1" thickBot="1" x14ac:dyDescent="0.3">
      <c r="B5" s="248" t="s">
        <v>7</v>
      </c>
      <c r="C5" s="351">
        <f>SUMMARY!B8</f>
        <v>0</v>
      </c>
      <c r="D5" s="351"/>
      <c r="E5" s="101" t="s">
        <v>16</v>
      </c>
      <c r="F5" s="76"/>
      <c r="G5" s="78">
        <f>SUMMARY!G8</f>
        <v>0</v>
      </c>
      <c r="I5" s="314" t="s">
        <v>43</v>
      </c>
      <c r="J5" s="315"/>
      <c r="K5" s="316"/>
      <c r="L5" s="115"/>
      <c r="M5" s="115"/>
      <c r="N5" s="115"/>
      <c r="O5" s="115"/>
      <c r="U5" t="s">
        <v>79</v>
      </c>
    </row>
    <row r="6" spans="1:22" ht="19.5" customHeight="1" thickBot="1" x14ac:dyDescent="0.3">
      <c r="B6" s="75"/>
      <c r="C6" s="75"/>
      <c r="D6" s="79"/>
      <c r="F6" s="81" t="s">
        <v>4</v>
      </c>
      <c r="G6" s="82" t="s">
        <v>5</v>
      </c>
      <c r="I6" s="317"/>
      <c r="J6" s="318"/>
      <c r="K6" s="319"/>
      <c r="L6" s="115"/>
      <c r="M6" s="115"/>
      <c r="N6" s="115"/>
      <c r="O6" s="115"/>
      <c r="U6" t="s">
        <v>80</v>
      </c>
    </row>
    <row r="7" spans="1:22" ht="24" customHeight="1" thickTop="1" thickBot="1" x14ac:dyDescent="0.35">
      <c r="B7" s="83"/>
      <c r="C7" s="84"/>
      <c r="D7" s="85"/>
      <c r="F7" s="108">
        <f>SUMMARY!F11</f>
        <v>0</v>
      </c>
      <c r="G7" s="109">
        <f>SUMMARY!G11</f>
        <v>0</v>
      </c>
      <c r="I7" s="175">
        <f t="shared" ref="I7:I31" si="0">IF(ISNA(R13)," ",R13)</f>
        <v>0</v>
      </c>
      <c r="J7" s="130"/>
      <c r="K7" s="131">
        <f>IF(ISBLANK(I7),0,SUMIF(D13:D239,I7,G13:G240))</f>
        <v>0</v>
      </c>
      <c r="L7" s="116"/>
      <c r="M7" s="116"/>
      <c r="N7" s="116"/>
      <c r="O7" s="116"/>
      <c r="U7" t="s">
        <v>81</v>
      </c>
    </row>
    <row r="8" spans="1:22" ht="25.5" customHeight="1" x14ac:dyDescent="0.35">
      <c r="B8" s="339"/>
      <c r="C8" s="339"/>
      <c r="D8" s="339"/>
      <c r="E8" s="339"/>
      <c r="F8" s="339"/>
      <c r="G8" s="339"/>
      <c r="H8" s="86"/>
      <c r="I8" s="176" t="str">
        <f t="shared" si="0"/>
        <v xml:space="preserve"> </v>
      </c>
      <c r="J8" s="30"/>
      <c r="K8" s="132">
        <f>IF(ISBLANK(I8),0,SUMIF(D13:D239,I8,G13:G240))</f>
        <v>0</v>
      </c>
      <c r="L8" s="116"/>
      <c r="M8" s="116"/>
      <c r="N8" s="116"/>
      <c r="O8" s="116"/>
      <c r="U8" t="s">
        <v>82</v>
      </c>
    </row>
    <row r="9" spans="1:22" ht="24" customHeight="1" thickBot="1" x14ac:dyDescent="0.25">
      <c r="B9" s="75"/>
      <c r="I9" s="176" t="str">
        <f t="shared" si="0"/>
        <v xml:space="preserve"> </v>
      </c>
      <c r="J9" s="30"/>
      <c r="K9" s="132">
        <f>IF(ISBLANK(I9),0,SUMIF(D13:D239,I9,G13:G240))</f>
        <v>0</v>
      </c>
      <c r="L9" s="116"/>
      <c r="M9" s="116"/>
      <c r="N9" s="116"/>
      <c r="O9" s="116"/>
      <c r="U9" t="s">
        <v>83</v>
      </c>
    </row>
    <row r="10" spans="1:22" ht="24" customHeight="1" thickBot="1" x14ac:dyDescent="0.25">
      <c r="B10" s="341" t="s">
        <v>369</v>
      </c>
      <c r="C10" s="342"/>
      <c r="D10" s="342"/>
      <c r="E10" s="342"/>
      <c r="F10" s="342"/>
      <c r="G10" s="344"/>
      <c r="I10" s="176" t="str">
        <f t="shared" si="0"/>
        <v xml:space="preserve"> </v>
      </c>
      <c r="J10" s="30"/>
      <c r="K10" s="132">
        <f>IF(ISBLANK(I10),0,SUMIF(D13:D239,I10,G13:G240))</f>
        <v>0</v>
      </c>
      <c r="L10" s="116"/>
      <c r="M10" s="116"/>
      <c r="N10" s="116"/>
      <c r="O10" s="116"/>
      <c r="U10" t="s">
        <v>84</v>
      </c>
    </row>
    <row r="11" spans="1:22" ht="24" customHeight="1" thickBot="1" x14ac:dyDescent="0.25">
      <c r="B11" s="197" t="s">
        <v>382</v>
      </c>
      <c r="C11" s="345" t="s">
        <v>14</v>
      </c>
      <c r="D11" s="346"/>
      <c r="E11" s="345" t="s">
        <v>13</v>
      </c>
      <c r="F11" s="356"/>
      <c r="G11" s="355" t="s">
        <v>383</v>
      </c>
      <c r="I11" s="176" t="str">
        <f t="shared" si="0"/>
        <v xml:space="preserve"> </v>
      </c>
      <c r="J11" s="30"/>
      <c r="K11" s="132">
        <f>IF(ISBLANK(I11),0,SUMIF(D13:D239,I11,G13:G240))</f>
        <v>0</v>
      </c>
      <c r="L11" s="116"/>
      <c r="M11" s="116"/>
      <c r="N11" s="116"/>
      <c r="O11" s="116"/>
      <c r="U11" t="s">
        <v>85</v>
      </c>
    </row>
    <row r="12" spans="1:22" ht="24" customHeight="1" thickBot="1" x14ac:dyDescent="0.3">
      <c r="B12" s="88" t="s">
        <v>9</v>
      </c>
      <c r="C12" s="88" t="s">
        <v>10</v>
      </c>
      <c r="D12" s="88" t="s">
        <v>3</v>
      </c>
      <c r="E12" s="88" t="s">
        <v>11</v>
      </c>
      <c r="F12" s="88" t="s">
        <v>12</v>
      </c>
      <c r="G12" s="348"/>
      <c r="I12" s="176" t="str">
        <f t="shared" si="0"/>
        <v xml:space="preserve"> </v>
      </c>
      <c r="J12" s="30"/>
      <c r="K12" s="132">
        <f>IF(ISBLANK(I12),0,SUMIF(D13:D239,I12,G13:G240))</f>
        <v>0</v>
      </c>
      <c r="L12" s="116"/>
      <c r="M12" s="116"/>
      <c r="N12" s="116"/>
      <c r="O12" s="116"/>
      <c r="U12" t="s">
        <v>86</v>
      </c>
    </row>
    <row r="13" spans="1:22" ht="24" customHeight="1" x14ac:dyDescent="0.25">
      <c r="B13" s="249"/>
      <c r="C13" s="251"/>
      <c r="D13" s="252"/>
      <c r="E13" s="256"/>
      <c r="F13" s="221"/>
      <c r="G13" s="257"/>
      <c r="I13" s="176" t="str">
        <f t="shared" si="0"/>
        <v xml:space="preserve"> </v>
      </c>
      <c r="J13" s="30"/>
      <c r="K13" s="132">
        <f>IF(ISBLANK(I13),0,SUMIF(D13:D239,I13,G13:G240))</f>
        <v>0</v>
      </c>
      <c r="L13" s="116"/>
      <c r="M13" s="116"/>
      <c r="N13" s="116"/>
      <c r="O13" s="116"/>
      <c r="Q13" s="117">
        <f t="array" ref="Q13">INDEX($D$13:$D$34,MATCH(0,COUNTIF($Q12:Q12,$D$13:$D$34),0))</f>
        <v>0</v>
      </c>
      <c r="R13" s="117">
        <f>Q13</f>
        <v>0</v>
      </c>
      <c r="U13" t="s">
        <v>87</v>
      </c>
    </row>
    <row r="14" spans="1:22" ht="24" customHeight="1" x14ac:dyDescent="0.25">
      <c r="B14" s="237"/>
      <c r="C14" s="229"/>
      <c r="D14" s="252"/>
      <c r="E14" s="256"/>
      <c r="F14" s="221"/>
      <c r="G14" s="226"/>
      <c r="I14" s="176" t="str">
        <f t="shared" si="0"/>
        <v xml:space="preserve"> </v>
      </c>
      <c r="J14" s="30"/>
      <c r="K14" s="132">
        <f>IF(ISBLANK(I14),0,SUMIF(D13:D239,I14,G13:G240))</f>
        <v>0</v>
      </c>
      <c r="L14" s="116"/>
      <c r="M14" s="116"/>
      <c r="N14" s="116"/>
      <c r="O14" s="116"/>
      <c r="Q14" s="117" t="e">
        <f t="array" ref="Q14">INDEX($D$14:$D$34,MATCH(0,COUNTIF($Q13:Q13,$D$14:$D$34),0))</f>
        <v>#N/A</v>
      </c>
      <c r="R14" s="117" t="e">
        <f t="array" ref="R14">INDEX($Q$13:$Q$144,MATCH(0,COUNTIF($R13:R13,$Q$13:$Q$144),0))</f>
        <v>#N/A</v>
      </c>
      <c r="U14" t="s">
        <v>88</v>
      </c>
    </row>
    <row r="15" spans="1:22" ht="24" customHeight="1" x14ac:dyDescent="0.25">
      <c r="B15" s="238"/>
      <c r="C15" s="230"/>
      <c r="D15" s="255"/>
      <c r="E15" s="258"/>
      <c r="F15" s="222"/>
      <c r="G15" s="226"/>
      <c r="I15" s="176" t="str">
        <f t="shared" si="0"/>
        <v xml:space="preserve"> </v>
      </c>
      <c r="J15" s="30"/>
      <c r="K15" s="132">
        <f>IF(ISBLANK(I15),0,SUMIF(D13:D239,I15,G13:G240))</f>
        <v>0</v>
      </c>
      <c r="L15" s="116"/>
      <c r="M15" s="116"/>
      <c r="N15" s="116"/>
      <c r="O15" s="116"/>
      <c r="Q15" s="117" t="e">
        <f t="array" ref="Q15">INDEX($D$14:$D$34,MATCH(0,COUNTIF($Q13:Q14,$D$14:$D$34),0))</f>
        <v>#N/A</v>
      </c>
      <c r="R15" s="117" t="e">
        <f t="array" ref="R15">INDEX($Q$13:$Q$144,MATCH(0,COUNTIF($R13:R14,$Q$13:$Q$144),0))</f>
        <v>#N/A</v>
      </c>
      <c r="U15" t="s">
        <v>89</v>
      </c>
    </row>
    <row r="16" spans="1:22" ht="24" customHeight="1" x14ac:dyDescent="0.25">
      <c r="B16" s="238"/>
      <c r="C16" s="230"/>
      <c r="D16" s="263"/>
      <c r="E16" s="262"/>
      <c r="F16" s="222"/>
      <c r="G16" s="226"/>
      <c r="I16" s="176" t="str">
        <f t="shared" si="0"/>
        <v xml:space="preserve"> </v>
      </c>
      <c r="J16" s="30"/>
      <c r="K16" s="132">
        <f>IF(ISBLANK(I16),0,SUMIF(D13:D239,I16,G13:G240))</f>
        <v>0</v>
      </c>
      <c r="L16" s="116"/>
      <c r="M16" s="116"/>
      <c r="N16" s="116"/>
      <c r="O16" s="116"/>
      <c r="Q16" s="117" t="e">
        <f t="array" ref="Q16">INDEX($D$14:$D$34,MATCH(0,COUNTIF($Q13:Q15,$D$14:$D$34),0))</f>
        <v>#N/A</v>
      </c>
      <c r="R16" s="117" t="e">
        <f t="array" ref="R16">INDEX($Q$13:$Q$144,MATCH(0,COUNTIF($R13:R15,$Q$13:$Q$144),0))</f>
        <v>#N/A</v>
      </c>
      <c r="U16" t="s">
        <v>90</v>
      </c>
    </row>
    <row r="17" spans="2:21" ht="24" customHeight="1" x14ac:dyDescent="0.25">
      <c r="B17" s="238"/>
      <c r="C17" s="230"/>
      <c r="D17" s="252"/>
      <c r="E17" s="258"/>
      <c r="F17" s="222"/>
      <c r="G17" s="226"/>
      <c r="I17" s="176" t="str">
        <f t="shared" si="0"/>
        <v xml:space="preserve"> </v>
      </c>
      <c r="J17" s="30"/>
      <c r="K17" s="132">
        <f>IF(ISBLANK(I17),0,SUMIF(D13:D239,I17,G13:G240))</f>
        <v>0</v>
      </c>
      <c r="L17" s="116"/>
      <c r="M17" s="116"/>
      <c r="N17" s="116"/>
      <c r="O17" s="116"/>
      <c r="Q17" s="117" t="e">
        <f t="array" ref="Q17">INDEX($D$14:$D$34,MATCH(0,COUNTIF($Q13:Q16,$D$14:$D$34),0))</f>
        <v>#N/A</v>
      </c>
      <c r="R17" s="117" t="e">
        <f t="array" ref="R17">INDEX($Q$13:$Q$144,MATCH(0,COUNTIF($R13:R16,$Q$13:$Q$144),0))</f>
        <v>#N/A</v>
      </c>
      <c r="U17" t="s">
        <v>91</v>
      </c>
    </row>
    <row r="18" spans="2:21" ht="24" customHeight="1" x14ac:dyDescent="0.25">
      <c r="B18" s="238"/>
      <c r="C18" s="230"/>
      <c r="D18" s="253"/>
      <c r="E18" s="258"/>
      <c r="F18" s="222"/>
      <c r="G18" s="226"/>
      <c r="I18" s="176" t="str">
        <f t="shared" si="0"/>
        <v xml:space="preserve"> </v>
      </c>
      <c r="J18" s="30"/>
      <c r="K18" s="132">
        <f>IF(ISBLANK(I18),0,SUMIF(D13:D239,I18,G13:G240))</f>
        <v>0</v>
      </c>
      <c r="L18" s="116"/>
      <c r="M18" s="116"/>
      <c r="N18" s="116"/>
      <c r="O18" s="116"/>
      <c r="Q18" s="117" t="e">
        <f t="array" ref="Q18">INDEX($D$14:$D$34,MATCH(0,COUNTIF($Q13:Q17,$D$14:$D$34),0))</f>
        <v>#N/A</v>
      </c>
      <c r="R18" s="117" t="e">
        <f t="array" ref="R18">INDEX($Q$13:$Q$144,MATCH(0,COUNTIF($R13:R17,$Q$13:$Q$144),0))</f>
        <v>#N/A</v>
      </c>
      <c r="U18" t="s">
        <v>92</v>
      </c>
    </row>
    <row r="19" spans="2:21" ht="24" customHeight="1" x14ac:dyDescent="0.25">
      <c r="B19" s="238"/>
      <c r="C19" s="230"/>
      <c r="D19" s="253"/>
      <c r="E19" s="258"/>
      <c r="F19" s="222"/>
      <c r="G19" s="226"/>
      <c r="I19" s="176" t="str">
        <f t="shared" si="0"/>
        <v xml:space="preserve"> </v>
      </c>
      <c r="J19" s="30"/>
      <c r="K19" s="132">
        <f>IF(ISBLANK(I19),0,SUMIF(D13:D239,I19,G13:G240))</f>
        <v>0</v>
      </c>
      <c r="L19" s="116"/>
      <c r="M19" s="116"/>
      <c r="N19" s="116"/>
      <c r="O19" s="116"/>
      <c r="Q19" s="117" t="e">
        <f t="array" ref="Q19">INDEX($D$14:$D$34,MATCH(0,COUNTIF($Q13:Q18,$D$14:$D$34),0))</f>
        <v>#N/A</v>
      </c>
      <c r="R19" s="117" t="e">
        <f t="array" ref="R19">INDEX($Q$13:$Q$144,MATCH(0,COUNTIF($R13:R18,$Q$13:$Q$144),0))</f>
        <v>#N/A</v>
      </c>
      <c r="U19" t="s">
        <v>93</v>
      </c>
    </row>
    <row r="20" spans="2:21" ht="24" customHeight="1" x14ac:dyDescent="0.25">
      <c r="B20" s="238"/>
      <c r="C20" s="230"/>
      <c r="D20" s="253"/>
      <c r="E20" s="258"/>
      <c r="F20" s="222"/>
      <c r="G20" s="226"/>
      <c r="I20" s="176" t="str">
        <f t="shared" si="0"/>
        <v xml:space="preserve"> </v>
      </c>
      <c r="J20" s="30"/>
      <c r="K20" s="132">
        <f>IF(ISBLANK(I20),0,SUMIF(D13:D239,I20,G13:G240))</f>
        <v>0</v>
      </c>
      <c r="L20" s="116"/>
      <c r="M20" s="116"/>
      <c r="N20" s="116"/>
      <c r="O20" s="116"/>
      <c r="Q20" s="117" t="e">
        <f t="array" ref="Q20">INDEX($D$14:$D$34,MATCH(0,COUNTIF($Q13:Q19,$D$14:$D$34),0))</f>
        <v>#N/A</v>
      </c>
      <c r="R20" s="117" t="e">
        <f t="array" ref="R20">INDEX($Q$13:$Q$144,MATCH(0,COUNTIF($R13:R19,$Q$13:$Q$144),0))</f>
        <v>#N/A</v>
      </c>
      <c r="U20" t="s">
        <v>94</v>
      </c>
    </row>
    <row r="21" spans="2:21" ht="24" customHeight="1" x14ac:dyDescent="0.25">
      <c r="B21" s="238"/>
      <c r="C21" s="230"/>
      <c r="D21" s="253"/>
      <c r="E21" s="258"/>
      <c r="F21" s="222"/>
      <c r="G21" s="226"/>
      <c r="I21" s="176" t="str">
        <f t="shared" si="0"/>
        <v xml:space="preserve"> </v>
      </c>
      <c r="J21" s="30"/>
      <c r="K21" s="132">
        <f>IF(ISBLANK(I21),0,SUMIF(D13:D239,I21,G13:G240))</f>
        <v>0</v>
      </c>
      <c r="L21" s="116"/>
      <c r="M21" s="116"/>
      <c r="N21" s="116"/>
      <c r="O21" s="116"/>
      <c r="Q21" s="117" t="e">
        <f t="array" ref="Q21">INDEX($D$14:$D$34,MATCH(0,COUNTIF($Q13:Q20,$D$14:$D$34),0))</f>
        <v>#N/A</v>
      </c>
      <c r="R21" s="117" t="e">
        <f t="array" ref="R21">INDEX($Q$13:$Q$144,MATCH(0,COUNTIF($R13:R20,$Q$13:$Q$144),0))</f>
        <v>#N/A</v>
      </c>
      <c r="U21" t="s">
        <v>95</v>
      </c>
    </row>
    <row r="22" spans="2:21" ht="24" customHeight="1" x14ac:dyDescent="0.25">
      <c r="B22" s="238"/>
      <c r="C22" s="230"/>
      <c r="D22" s="253"/>
      <c r="E22" s="258"/>
      <c r="F22" s="222"/>
      <c r="G22" s="226"/>
      <c r="I22" s="176" t="str">
        <f t="shared" si="0"/>
        <v xml:space="preserve"> </v>
      </c>
      <c r="J22" s="30"/>
      <c r="K22" s="132">
        <f>IF(ISBLANK(I22),0,SUMIF(D13:D239,I22,G13:G240))</f>
        <v>0</v>
      </c>
      <c r="L22" s="116"/>
      <c r="M22" s="116"/>
      <c r="N22" s="116"/>
      <c r="O22" s="116"/>
      <c r="Q22" s="117" t="e">
        <f t="array" ref="Q22">INDEX($D$14:$D$34,MATCH(0,COUNTIF($Q13:Q21,$D$14:$D$34),0))</f>
        <v>#N/A</v>
      </c>
      <c r="R22" s="117" t="e">
        <f t="array" ref="R22">INDEX($Q$13:$Q$144,MATCH(0,COUNTIF($R13:R21,$Q$13:$Q$144),0))</f>
        <v>#N/A</v>
      </c>
      <c r="U22" t="s">
        <v>96</v>
      </c>
    </row>
    <row r="23" spans="2:21" ht="24" customHeight="1" x14ac:dyDescent="0.25">
      <c r="B23" s="238"/>
      <c r="C23" s="230"/>
      <c r="D23" s="253"/>
      <c r="E23" s="258"/>
      <c r="F23" s="222"/>
      <c r="G23" s="226"/>
      <c r="I23" s="176" t="str">
        <f t="shared" si="0"/>
        <v xml:space="preserve"> </v>
      </c>
      <c r="J23" s="30"/>
      <c r="K23" s="132">
        <f>IF(ISBLANK(I23),0,SUMIF(D13:D239,I23,G13:G240))</f>
        <v>0</v>
      </c>
      <c r="L23" s="116"/>
      <c r="M23" s="116"/>
      <c r="N23" s="116"/>
      <c r="O23" s="116"/>
      <c r="Q23" s="117" t="e">
        <f t="array" ref="Q23">INDEX($D$14:$D$34,MATCH(0,COUNTIF($Q13:Q22,$D$14:$D$34),0))</f>
        <v>#N/A</v>
      </c>
      <c r="R23" s="117" t="e">
        <f t="array" ref="R23">INDEX($Q$13:$Q$144,MATCH(0,COUNTIF($R13:R22,$Q$13:$Q$144),0))</f>
        <v>#N/A</v>
      </c>
      <c r="U23" t="s">
        <v>97</v>
      </c>
    </row>
    <row r="24" spans="2:21" ht="24" customHeight="1" x14ac:dyDescent="0.25">
      <c r="B24" s="238"/>
      <c r="C24" s="230"/>
      <c r="D24" s="253"/>
      <c r="E24" s="258"/>
      <c r="F24" s="222"/>
      <c r="G24" s="226"/>
      <c r="I24" s="176" t="str">
        <f t="shared" si="0"/>
        <v xml:space="preserve"> </v>
      </c>
      <c r="J24" s="30"/>
      <c r="K24" s="132">
        <f>IF(ISBLANK(I24),0,SUMIF(D13:D239,I24,G13:G240))</f>
        <v>0</v>
      </c>
      <c r="L24" s="116"/>
      <c r="M24" s="116"/>
      <c r="N24" s="116"/>
      <c r="O24" s="116"/>
      <c r="Q24" s="117" t="e">
        <f t="array" ref="Q24">INDEX($D$14:$D$34,MATCH(0,COUNTIF($Q13:Q23,$D$14:$D$34),0))</f>
        <v>#N/A</v>
      </c>
      <c r="R24" s="117" t="e">
        <f t="array" ref="R24">INDEX($Q$13:$Q$144,MATCH(0,COUNTIF($R13:R23,$Q$13:$Q$144),0))</f>
        <v>#N/A</v>
      </c>
      <c r="U24" t="s">
        <v>98</v>
      </c>
    </row>
    <row r="25" spans="2:21" ht="24" customHeight="1" x14ac:dyDescent="0.25">
      <c r="B25" s="238"/>
      <c r="C25" s="230"/>
      <c r="D25" s="253"/>
      <c r="E25" s="258"/>
      <c r="F25" s="222"/>
      <c r="G25" s="226"/>
      <c r="I25" s="176" t="str">
        <f t="shared" si="0"/>
        <v xml:space="preserve"> </v>
      </c>
      <c r="J25" s="30"/>
      <c r="K25" s="132">
        <f>IF(ISBLANK(I25),0,SUMIF(D13:D239,I25,G13:G240))</f>
        <v>0</v>
      </c>
      <c r="L25" s="116"/>
      <c r="M25" s="116"/>
      <c r="N25" s="116"/>
      <c r="O25" s="116"/>
      <c r="Q25" s="117" t="e">
        <f t="array" ref="Q25">INDEX($D$14:$D$34,MATCH(0,COUNTIF($Q13:Q24,$D$14:$D$34),0))</f>
        <v>#N/A</v>
      </c>
      <c r="R25" s="117" t="e">
        <f t="array" ref="R25">INDEX($Q$13:$Q$144,MATCH(0,COUNTIF($R13:R24,$Q$13:$Q$144),0))</f>
        <v>#N/A</v>
      </c>
      <c r="U25" t="s">
        <v>99</v>
      </c>
    </row>
    <row r="26" spans="2:21" ht="24" customHeight="1" x14ac:dyDescent="0.25">
      <c r="B26" s="238"/>
      <c r="C26" s="230"/>
      <c r="D26" s="253"/>
      <c r="E26" s="258"/>
      <c r="F26" s="222"/>
      <c r="G26" s="226"/>
      <c r="I26" s="176" t="str">
        <f t="shared" si="0"/>
        <v xml:space="preserve"> </v>
      </c>
      <c r="J26" s="30"/>
      <c r="K26" s="132">
        <f>IF(ISBLANK(I26),0,SUMIF(D13:D239,I26,G13:G240))</f>
        <v>0</v>
      </c>
      <c r="L26" s="116"/>
      <c r="M26" s="116"/>
      <c r="N26" s="116"/>
      <c r="O26" s="116"/>
      <c r="Q26" s="117" t="e">
        <f t="array" ref="Q26">INDEX($D$14:$D$34,MATCH(0,COUNTIF($Q13:Q25,$D$14:$D$34),0))</f>
        <v>#N/A</v>
      </c>
      <c r="R26" s="117" t="e">
        <f t="array" ref="R26">INDEX($Q$13:$Q$144,MATCH(0,COUNTIF($R13:R25,$Q$13:$Q$144),0))</f>
        <v>#N/A</v>
      </c>
      <c r="U26" t="s">
        <v>100</v>
      </c>
    </row>
    <row r="27" spans="2:21" ht="24" customHeight="1" x14ac:dyDescent="0.25">
      <c r="B27" s="238"/>
      <c r="C27" s="230"/>
      <c r="D27" s="253"/>
      <c r="E27" s="258"/>
      <c r="F27" s="222"/>
      <c r="G27" s="226"/>
      <c r="I27" s="176" t="str">
        <f t="shared" si="0"/>
        <v xml:space="preserve"> </v>
      </c>
      <c r="J27" s="30"/>
      <c r="K27" s="132">
        <f>IF(ISBLANK(I27),0,SUMIF(D13:D239,I27,G13:G240))</f>
        <v>0</v>
      </c>
      <c r="L27" s="116"/>
      <c r="M27" s="116"/>
      <c r="N27" s="116"/>
      <c r="O27" s="116"/>
      <c r="Q27" s="117" t="e">
        <f t="array" ref="Q27">INDEX($D$14:$D$34,MATCH(0,COUNTIF($Q13:Q26,$D$14:$D$34),0))</f>
        <v>#N/A</v>
      </c>
      <c r="R27" s="117" t="e">
        <f t="array" ref="R27">INDEX($Q$13:$Q$144,MATCH(0,COUNTIF($R13:R26,$Q$13:$Q$144),0))</f>
        <v>#N/A</v>
      </c>
      <c r="U27" t="s">
        <v>101</v>
      </c>
    </row>
    <row r="28" spans="2:21" ht="24" customHeight="1" x14ac:dyDescent="0.25">
      <c r="B28" s="238"/>
      <c r="C28" s="230"/>
      <c r="D28" s="253"/>
      <c r="E28" s="258"/>
      <c r="F28" s="222"/>
      <c r="G28" s="226"/>
      <c r="I28" s="176" t="str">
        <f t="shared" si="0"/>
        <v xml:space="preserve"> </v>
      </c>
      <c r="J28" s="30"/>
      <c r="K28" s="132">
        <f>IF(ISBLANK(I28),0,SUMIF(D13:D239,I28,G13:G240))</f>
        <v>0</v>
      </c>
      <c r="L28" s="116"/>
      <c r="M28" s="116"/>
      <c r="N28" s="116"/>
      <c r="O28" s="116"/>
      <c r="Q28" s="117" t="e">
        <f t="array" ref="Q28">INDEX($D$14:$D$34,MATCH(0,COUNTIF($Q13:Q27,$D$14:$D$34),0))</f>
        <v>#N/A</v>
      </c>
      <c r="R28" s="117" t="e">
        <f t="array" ref="R28">INDEX($Q$13:$Q$144,MATCH(0,COUNTIF($R13:R27,$Q$13:$Q$144),0))</f>
        <v>#N/A</v>
      </c>
      <c r="U28" t="s">
        <v>102</v>
      </c>
    </row>
    <row r="29" spans="2:21" ht="24" customHeight="1" x14ac:dyDescent="0.25">
      <c r="B29" s="238"/>
      <c r="C29" s="230"/>
      <c r="D29" s="253"/>
      <c r="E29" s="258"/>
      <c r="F29" s="222"/>
      <c r="G29" s="226"/>
      <c r="I29" s="176" t="str">
        <f t="shared" si="0"/>
        <v xml:space="preserve"> </v>
      </c>
      <c r="J29" s="30"/>
      <c r="K29" s="132">
        <f>IF(ISBLANK(I29),0,SUMIF(D13:D239,I29,G13:G240))</f>
        <v>0</v>
      </c>
      <c r="L29" s="118" t="str">
        <f>IF(ISNA(R35),"",R35)</f>
        <v/>
      </c>
      <c r="M29" s="116"/>
      <c r="N29" s="116"/>
      <c r="O29" s="116"/>
      <c r="Q29" s="117" t="e">
        <f t="array" ref="Q29">INDEX($D$14:$D$34,MATCH(0,COUNTIF($Q13:Q28,$D$14:$D$34),0))</f>
        <v>#N/A</v>
      </c>
      <c r="R29" s="117" t="e">
        <f t="array" ref="R29">INDEX($Q$13:$Q$144,MATCH(0,COUNTIF($R13:R28,$Q$13:$Q$144),0))</f>
        <v>#N/A</v>
      </c>
      <c r="U29" t="s">
        <v>103</v>
      </c>
    </row>
    <row r="30" spans="2:21" ht="24" customHeight="1" x14ac:dyDescent="0.25">
      <c r="B30" s="238"/>
      <c r="C30" s="230"/>
      <c r="D30" s="253"/>
      <c r="E30" s="258"/>
      <c r="F30" s="222"/>
      <c r="G30" s="226"/>
      <c r="I30" s="176" t="str">
        <f t="shared" si="0"/>
        <v xml:space="preserve"> </v>
      </c>
      <c r="J30" s="30"/>
      <c r="K30" s="132">
        <f>IF(ISBLANK(I30),0,SUMIF(D13:D239,I30,G13:G240))</f>
        <v>0</v>
      </c>
      <c r="L30" s="116"/>
      <c r="M30" s="116"/>
      <c r="N30" s="116"/>
      <c r="O30" s="116"/>
      <c r="Q30" s="117" t="e">
        <f t="array" ref="Q30">INDEX($D$14:$D$34,MATCH(0,COUNTIF($Q13:Q29,$D$14:$D$34),0))</f>
        <v>#N/A</v>
      </c>
      <c r="R30" s="117" t="e">
        <f t="array" ref="R30">INDEX($Q$13:$Q$144,MATCH(0,COUNTIF($R13:R29,$Q$13:$Q$144),0))</f>
        <v>#N/A</v>
      </c>
      <c r="U30" t="s">
        <v>104</v>
      </c>
    </row>
    <row r="31" spans="2:21" ht="24" customHeight="1" thickBot="1" x14ac:dyDescent="0.3">
      <c r="B31" s="238"/>
      <c r="C31" s="230"/>
      <c r="D31" s="253"/>
      <c r="E31" s="258"/>
      <c r="F31" s="222"/>
      <c r="G31" s="226"/>
      <c r="I31" s="177" t="str">
        <f t="shared" si="0"/>
        <v xml:space="preserve"> </v>
      </c>
      <c r="J31" s="133"/>
      <c r="K31" s="134">
        <f>IF(ISBLANK(I31),0,SUMIF(D13:D239,I31,G13:G240))</f>
        <v>0</v>
      </c>
      <c r="L31" s="116"/>
      <c r="M31" s="116"/>
      <c r="N31" s="116"/>
      <c r="O31" s="116"/>
      <c r="Q31" s="117" t="e">
        <f t="array" ref="Q31">INDEX($D$14:$D$34,MATCH(0,COUNTIF($Q13:Q30,$D$14:$D$34),0))</f>
        <v>#N/A</v>
      </c>
      <c r="R31" s="117" t="e">
        <f t="array" ref="R31">INDEX($Q$13:$Q$144,MATCH(0,COUNTIF($R13:R30,$Q$13:$Q$144),0))</f>
        <v>#N/A</v>
      </c>
      <c r="U31" t="s">
        <v>105</v>
      </c>
    </row>
    <row r="32" spans="2:21" ht="24" customHeight="1" thickTop="1" thickBot="1" x14ac:dyDescent="0.3">
      <c r="B32" s="238"/>
      <c r="C32" s="230"/>
      <c r="D32" s="253"/>
      <c r="E32" s="258"/>
      <c r="F32" s="222"/>
      <c r="G32" s="226"/>
      <c r="I32" s="24" t="s">
        <v>22</v>
      </c>
      <c r="J32" s="25"/>
      <c r="K32" s="135">
        <f>SUM(K7:K31)</f>
        <v>0</v>
      </c>
      <c r="Q32" s="117" t="e">
        <f t="array" ref="Q32">INDEX($D$14:$D$34,MATCH(0,COUNTIF($Q13:Q31,$D$14:$D$34),0))</f>
        <v>#N/A</v>
      </c>
      <c r="R32" s="117" t="e">
        <f t="array" ref="R32">INDEX($Q$13:$Q$144,MATCH(0,COUNTIF($R13:R31,$Q$13:$Q$144),0))</f>
        <v>#N/A</v>
      </c>
      <c r="U32" t="s">
        <v>106</v>
      </c>
    </row>
    <row r="33" spans="1:22" ht="24" customHeight="1" thickTop="1" thickBot="1" x14ac:dyDescent="0.3">
      <c r="B33" s="238"/>
      <c r="C33" s="230"/>
      <c r="D33" s="253"/>
      <c r="E33" s="258"/>
      <c r="F33" s="222"/>
      <c r="G33" s="226"/>
      <c r="I33" s="26" t="s">
        <v>23</v>
      </c>
      <c r="J33" s="27"/>
      <c r="K33" s="28" t="str">
        <f>IF(K32=G35+G76+G117+G158+G199+G240,"YES","NO")</f>
        <v>YES</v>
      </c>
      <c r="L33" s="119"/>
      <c r="M33" s="119"/>
      <c r="N33" s="119"/>
      <c r="O33" s="119"/>
      <c r="Q33" s="117" t="e">
        <f t="array" ref="Q33">INDEX($D$14:$D$34,MATCH(0,COUNTIF($Q13:Q32,$D$14:$D$34),0))</f>
        <v>#N/A</v>
      </c>
      <c r="R33" s="117" t="e">
        <f t="array" ref="R33">INDEX($Q$13:$Q$144,MATCH(0,COUNTIF($R13:R32,$Q$13:$Q$144),0))</f>
        <v>#N/A</v>
      </c>
      <c r="U33" t="s">
        <v>107</v>
      </c>
    </row>
    <row r="34" spans="1:22" ht="24" customHeight="1" thickTop="1" thickBot="1" x14ac:dyDescent="0.3">
      <c r="B34" s="250"/>
      <c r="C34" s="254"/>
      <c r="D34" s="255"/>
      <c r="E34" s="259"/>
      <c r="F34" s="260"/>
      <c r="G34" s="261"/>
      <c r="I34" s="4"/>
      <c r="J34" s="4"/>
      <c r="K34" s="3"/>
      <c r="Q34" s="117" t="e">
        <f t="array" ref="Q34">INDEX($D$14:$D$34,MATCH(0,COUNTIF($Q13:Q33,$D$14:$D$34),0))</f>
        <v>#N/A</v>
      </c>
      <c r="R34" s="117" t="e">
        <f t="array" ref="R34">INDEX($Q$13:$Q$144,MATCH(0,COUNTIF($R13:R33,$Q$13:$Q$144),0))</f>
        <v>#N/A</v>
      </c>
      <c r="U34" t="s">
        <v>108</v>
      </c>
    </row>
    <row r="35" spans="1:22" ht="24" customHeight="1" thickTop="1" thickBot="1" x14ac:dyDescent="0.3">
      <c r="B35" s="163"/>
      <c r="C35" s="164"/>
      <c r="D35" s="164"/>
      <c r="E35" s="349"/>
      <c r="F35" s="350"/>
      <c r="G35" s="92">
        <f>SUM(G13:G34)</f>
        <v>0</v>
      </c>
      <c r="I35" s="26" t="s">
        <v>31</v>
      </c>
      <c r="J35" s="27"/>
      <c r="K35" s="28">
        <f>ROUNDUP(K32*0.0765,2)</f>
        <v>0</v>
      </c>
      <c r="P35" s="113" t="s">
        <v>17</v>
      </c>
      <c r="Q35" s="117" t="e">
        <f t="array" ref="Q35">INDEX($D$54:$D$75,MATCH(0,COUNTIF($Q13:Q34,$D$54:$D$75),0))</f>
        <v>#N/A</v>
      </c>
      <c r="R35" s="117" t="e">
        <f t="array" ref="R35">INDEX($Q$13:$Q$144,MATCH(0,COUNTIF($R13:R34,$Q$13:$Q$144),0))</f>
        <v>#N/A</v>
      </c>
      <c r="U35" t="s">
        <v>109</v>
      </c>
    </row>
    <row r="36" spans="1:22" x14ac:dyDescent="0.2">
      <c r="B36" s="75"/>
      <c r="Q36" s="117" t="e">
        <f t="array" ref="Q36">INDEX($D$55:$D$75,MATCH(0,COUNTIF($Q13:Q35,$D$55:$D$75),0))</f>
        <v>#N/A</v>
      </c>
      <c r="R36" s="117" t="e">
        <f t="array" ref="R36">INDEX($Q$13:$Q$144,MATCH(0,COUNTIF($R13:R35,$Q$13:$Q$144),0))</f>
        <v>#N/A</v>
      </c>
      <c r="U36" t="s">
        <v>110</v>
      </c>
    </row>
    <row r="37" spans="1:22" ht="12.75" customHeight="1" x14ac:dyDescent="0.2">
      <c r="B37" s="264" t="s">
        <v>41</v>
      </c>
      <c r="C37" s="338"/>
      <c r="D37" s="338"/>
      <c r="E37" s="338"/>
      <c r="F37" s="338"/>
      <c r="G37" s="338"/>
      <c r="H37" s="93"/>
      <c r="Q37" s="117" t="e">
        <f t="array" ref="Q37">INDEX($D$56:$D$75,MATCH(0,COUNTIF($Q13:Q36,$D$56:$D$75),0))</f>
        <v>#N/A</v>
      </c>
      <c r="R37" s="117" t="e">
        <f t="array" ref="R37">INDEX($Q$13:$Q$144,MATCH(0,COUNTIF($R13:R36,$Q$13:$Q$144),0))</f>
        <v>#N/A</v>
      </c>
      <c r="U37" t="s">
        <v>111</v>
      </c>
    </row>
    <row r="38" spans="1:22" x14ac:dyDescent="0.2">
      <c r="B38" s="265"/>
      <c r="C38" s="338"/>
      <c r="D38" s="338"/>
      <c r="E38" s="338"/>
      <c r="F38" s="338"/>
      <c r="G38" s="338"/>
      <c r="H38" s="93"/>
      <c r="Q38" s="117" t="e">
        <f t="array" ref="Q38">INDEX($D$57:$D$75,MATCH(0,COUNTIF($Q13:Q37,$D$57:$D$75),0))</f>
        <v>#N/A</v>
      </c>
      <c r="U38" t="s">
        <v>112</v>
      </c>
    </row>
    <row r="39" spans="1:22" x14ac:dyDescent="0.2">
      <c r="B39" s="266"/>
      <c r="C39" s="338"/>
      <c r="D39" s="338"/>
      <c r="E39" s="338"/>
      <c r="F39" s="338"/>
      <c r="G39" s="338"/>
      <c r="H39" s="94"/>
      <c r="Q39" s="117" t="e">
        <f t="array" ref="Q39">INDEX($D$58:$D$79,MATCH(0,COUNTIF($Q13:Q38,$D$58:$D$75),0))</f>
        <v>#N/A</v>
      </c>
      <c r="U39" t="s">
        <v>113</v>
      </c>
    </row>
    <row r="40" spans="1:22" x14ac:dyDescent="0.2">
      <c r="B40" s="267"/>
      <c r="C40" s="338"/>
      <c r="D40" s="338"/>
      <c r="E40" s="338"/>
      <c r="F40" s="338"/>
      <c r="G40" s="338"/>
      <c r="H40" s="94"/>
      <c r="Q40" s="117" t="e">
        <f t="array" ref="Q40">INDEX($D$59:$D$75,MATCH(0,COUNTIF($Q13:Q39,$D$59:$D$75),0))</f>
        <v>#N/A</v>
      </c>
      <c r="U40" t="s">
        <v>114</v>
      </c>
    </row>
    <row r="41" spans="1:22" ht="17.100000000000001" customHeight="1" x14ac:dyDescent="0.25">
      <c r="B41" s="340" t="s">
        <v>30</v>
      </c>
      <c r="C41" s="340"/>
      <c r="D41" s="340"/>
      <c r="E41" s="340"/>
      <c r="F41" s="340"/>
      <c r="G41" s="340"/>
      <c r="H41" s="340"/>
      <c r="I41" s="340"/>
      <c r="J41" s="340"/>
      <c r="K41" s="340"/>
      <c r="L41" s="120"/>
      <c r="M41" s="120"/>
      <c r="N41" s="120"/>
      <c r="O41" s="120"/>
      <c r="Q41" s="129" t="e">
        <f t="array" ref="Q41">INDEX($D$60:$D$75,MATCH(0,COUNTIF($Q13:Q40,$D$60:$D$75),0))</f>
        <v>#N/A</v>
      </c>
      <c r="R41" s="128"/>
      <c r="S41" s="128"/>
      <c r="T41" s="128"/>
      <c r="U41" t="s">
        <v>115</v>
      </c>
    </row>
    <row r="42" spans="1:22" s="70" customFormat="1" ht="18" x14ac:dyDescent="0.25">
      <c r="A42" s="340"/>
      <c r="B42" s="340"/>
      <c r="C42" s="340"/>
      <c r="D42" s="340"/>
      <c r="E42" s="340"/>
      <c r="F42" s="340"/>
      <c r="G42" s="340"/>
      <c r="H42" s="340"/>
      <c r="I42" s="340"/>
      <c r="J42" s="340"/>
      <c r="K42" s="340"/>
      <c r="L42" s="120"/>
      <c r="M42" s="120"/>
      <c r="N42" s="120"/>
      <c r="O42" s="120"/>
      <c r="P42" s="128"/>
      <c r="Q42" s="129" t="e">
        <f t="array" ref="Q42">INDEX($D$61:$D$75,MATCH(0,COUNTIF($Q13:Q41,$D$61:$D$75),0))</f>
        <v>#N/A</v>
      </c>
      <c r="R42" s="128"/>
      <c r="S42" s="128"/>
      <c r="T42" s="128"/>
      <c r="U42" t="s">
        <v>116</v>
      </c>
      <c r="V42" s="128"/>
    </row>
    <row r="43" spans="1:22" s="70" customFormat="1" ht="18" x14ac:dyDescent="0.25">
      <c r="A43" s="340"/>
      <c r="B43" s="340"/>
      <c r="C43" s="340"/>
      <c r="D43" s="340"/>
      <c r="E43" s="340"/>
      <c r="F43" s="340"/>
      <c r="G43" s="340"/>
      <c r="H43" s="340"/>
      <c r="I43" s="340"/>
      <c r="J43" s="340"/>
      <c r="K43" s="340"/>
      <c r="L43" s="120"/>
      <c r="M43" s="120"/>
      <c r="N43" s="120"/>
      <c r="O43" s="120"/>
      <c r="P43" s="128"/>
      <c r="Q43" s="117" t="e">
        <f t="array" ref="Q43">INDEX($D$62:$D$75,MATCH(0,COUNTIF($Q13:Q42,$D$62:$D$75),0))</f>
        <v>#N/A</v>
      </c>
      <c r="R43" s="113"/>
      <c r="S43" s="113"/>
      <c r="T43" s="113"/>
      <c r="U43" t="s">
        <v>117</v>
      </c>
      <c r="V43" s="128"/>
    </row>
    <row r="44" spans="1:22" ht="15.75" thickBot="1" x14ac:dyDescent="0.25">
      <c r="B44" s="199"/>
      <c r="C44" s="72"/>
      <c r="E44" s="73"/>
      <c r="Q44" s="117" t="e">
        <f t="array" ref="Q44">INDEX($D$63:$D$75,MATCH(0,COUNTIF($Q13:Q43,$D$63:$D$75),0))</f>
        <v>#N/A</v>
      </c>
      <c r="U44" t="s">
        <v>118</v>
      </c>
    </row>
    <row r="45" spans="1:22" ht="24.75" customHeight="1" thickBot="1" x14ac:dyDescent="0.3">
      <c r="B45" s="198" t="s">
        <v>1</v>
      </c>
      <c r="C45" s="352">
        <f>SUMMARY!B6</f>
        <v>0</v>
      </c>
      <c r="D45" s="352"/>
      <c r="E45" s="95"/>
      <c r="F45" s="96" t="s">
        <v>0</v>
      </c>
      <c r="G45" s="77">
        <f>SUMMARY!G7</f>
        <v>0</v>
      </c>
      <c r="Q45" s="117" t="e">
        <f t="array" ref="Q45">INDEX($D$64:$D$75,MATCH(0,COUNTIF($Q13:Q44,$D$64:$D$75),0))</f>
        <v>#N/A</v>
      </c>
      <c r="U45" t="s">
        <v>119</v>
      </c>
    </row>
    <row r="46" spans="1:22" ht="24" customHeight="1" thickBot="1" x14ac:dyDescent="0.3">
      <c r="B46" s="198" t="s">
        <v>7</v>
      </c>
      <c r="C46" s="351">
        <f>SUMMARY!B8</f>
        <v>0</v>
      </c>
      <c r="D46" s="351"/>
      <c r="F46" s="96" t="s">
        <v>16</v>
      </c>
      <c r="G46" s="97">
        <f>SUMMARY!G8</f>
        <v>0</v>
      </c>
      <c r="Q46" s="117" t="e">
        <f t="array" ref="Q46">INDEX($D$65:$D$75,MATCH(0,COUNTIF($Q13:Q45,$D$65:$D$75),0))</f>
        <v>#N/A</v>
      </c>
      <c r="U46" t="s">
        <v>120</v>
      </c>
    </row>
    <row r="47" spans="1:22" ht="21" customHeight="1" thickBot="1" x14ac:dyDescent="0.25">
      <c r="B47" s="75"/>
      <c r="C47" s="75"/>
      <c r="D47" s="79"/>
      <c r="F47" s="81" t="s">
        <v>4</v>
      </c>
      <c r="G47" s="82" t="s">
        <v>5</v>
      </c>
      <c r="Q47" s="117" t="e">
        <f t="array" ref="Q47">INDEX($D$66:$D$75,MATCH(0,COUNTIF($Q13:Q46,$D$66:$D$75),0))</f>
        <v>#N/A</v>
      </c>
      <c r="U47" t="s">
        <v>121</v>
      </c>
    </row>
    <row r="48" spans="1:22" ht="24" customHeight="1" thickBot="1" x14ac:dyDescent="0.35">
      <c r="B48" s="83"/>
      <c r="C48" s="84"/>
      <c r="D48" s="85"/>
      <c r="F48" s="108"/>
      <c r="G48" s="109">
        <f>SUMMARY!G11</f>
        <v>0</v>
      </c>
      <c r="Q48" s="117" t="e">
        <f t="array" ref="Q48">INDEX($D$67:$D$75,MATCH(0,COUNTIF($Q13:Q47,$D$67:$D$75),0))</f>
        <v>#N/A</v>
      </c>
      <c r="U48" t="s">
        <v>122</v>
      </c>
    </row>
    <row r="49" spans="2:21" ht="25.5" customHeight="1" x14ac:dyDescent="0.35">
      <c r="B49" s="339"/>
      <c r="C49" s="339"/>
      <c r="D49" s="339"/>
      <c r="E49" s="339"/>
      <c r="F49" s="339"/>
      <c r="G49" s="339"/>
      <c r="Q49" s="117" t="e">
        <f t="array" ref="Q49">INDEX($D$68:$D$75,MATCH(0,COUNTIF($Q13:Q48,$D$68:$D$75),0))</f>
        <v>#N/A</v>
      </c>
      <c r="U49" t="s">
        <v>123</v>
      </c>
    </row>
    <row r="50" spans="2:21" ht="15.75" thickBot="1" x14ac:dyDescent="0.25">
      <c r="B50" s="75"/>
      <c r="Q50" s="117" t="e">
        <f t="array" ref="Q50">INDEX($D$69:$D$75,MATCH(0,COUNTIF($Q13:Q49,$D$69:$D$75),0))</f>
        <v>#N/A</v>
      </c>
      <c r="U50" t="s">
        <v>124</v>
      </c>
    </row>
    <row r="51" spans="2:21" ht="24" customHeight="1" thickBot="1" x14ac:dyDescent="0.25">
      <c r="B51" s="341" t="s">
        <v>369</v>
      </c>
      <c r="C51" s="342"/>
      <c r="D51" s="342"/>
      <c r="E51" s="343"/>
      <c r="F51" s="343"/>
      <c r="G51" s="344"/>
      <c r="Q51" s="117" t="e">
        <f t="array" ref="Q51">INDEX($D$70:$D$75,MATCH(0,COUNTIF($Q13:Q50,$D$70:$D$75),0))</f>
        <v>#N/A</v>
      </c>
      <c r="U51" t="s">
        <v>125</v>
      </c>
    </row>
    <row r="52" spans="2:21" ht="24" customHeight="1" thickBot="1" x14ac:dyDescent="0.25">
      <c r="B52" s="197" t="s">
        <v>382</v>
      </c>
      <c r="C52" s="345" t="s">
        <v>14</v>
      </c>
      <c r="D52" s="346"/>
      <c r="E52" s="353" t="s">
        <v>13</v>
      </c>
      <c r="F52" s="354"/>
      <c r="G52" s="347" t="s">
        <v>383</v>
      </c>
      <c r="Q52" s="117" t="e">
        <f t="array" ref="Q52">INDEX($D$71:$D$75,MATCH(0,COUNTIF($Q13:Q51,$D$71:$D$75),0))</f>
        <v>#N/A</v>
      </c>
      <c r="U52" t="s">
        <v>126</v>
      </c>
    </row>
    <row r="53" spans="2:21" ht="24" customHeight="1" thickBot="1" x14ac:dyDescent="0.3">
      <c r="B53" s="88" t="s">
        <v>385</v>
      </c>
      <c r="C53" s="88" t="s">
        <v>10</v>
      </c>
      <c r="D53" s="89" t="s">
        <v>3</v>
      </c>
      <c r="E53" s="202" t="s">
        <v>11</v>
      </c>
      <c r="F53" s="203" t="s">
        <v>12</v>
      </c>
      <c r="G53" s="348"/>
      <c r="Q53" s="117" t="e">
        <f t="array" ref="Q53">INDEX($D$72:$D$75,MATCH(0,COUNTIF($Q13:Q52,$D$72:$D$75),0))</f>
        <v>#N/A</v>
      </c>
      <c r="U53" t="s">
        <v>127</v>
      </c>
    </row>
    <row r="54" spans="2:21" ht="24.75" customHeight="1" x14ac:dyDescent="0.25">
      <c r="B54" s="49"/>
      <c r="C54" s="50"/>
      <c r="D54" s="185"/>
      <c r="E54" s="62"/>
      <c r="F54" s="63"/>
      <c r="G54" s="51"/>
      <c r="Q54" s="117" t="e">
        <f t="array" ref="Q54">INDEX($D$73:$D$75,MATCH(0,COUNTIF($Q13:Q53,$D$73:$D$75),0))</f>
        <v>#N/A</v>
      </c>
      <c r="U54" t="s">
        <v>128</v>
      </c>
    </row>
    <row r="55" spans="2:21" ht="24" customHeight="1" x14ac:dyDescent="0.25">
      <c r="B55" s="52"/>
      <c r="C55" s="54"/>
      <c r="D55" s="186"/>
      <c r="E55" s="64"/>
      <c r="F55" s="65"/>
      <c r="G55" s="55"/>
      <c r="Q55" s="117" t="e">
        <f t="array" ref="Q55">INDEX($D$74:$D$75,MATCH(0,COUNTIF($Q13:Q54,$D$74:$D$75),0))</f>
        <v>#N/A</v>
      </c>
      <c r="U55" t="s">
        <v>129</v>
      </c>
    </row>
    <row r="56" spans="2:21" ht="24" customHeight="1" x14ac:dyDescent="0.25">
      <c r="B56" s="56"/>
      <c r="C56" s="58"/>
      <c r="D56" s="187"/>
      <c r="E56" s="66"/>
      <c r="F56" s="67"/>
      <c r="G56" s="55"/>
      <c r="Q56" s="117" t="e">
        <f t="array" ref="Q56">INDEX($D$75:$D$75,MATCH(0,COUNTIF($Q13:Q55,$D$75:$D$75),0))</f>
        <v>#N/A</v>
      </c>
      <c r="U56" t="s">
        <v>130</v>
      </c>
    </row>
    <row r="57" spans="2:21" ht="24" customHeight="1" x14ac:dyDescent="0.25">
      <c r="B57" s="56"/>
      <c r="C57" s="58"/>
      <c r="D57" s="187"/>
      <c r="E57" s="66"/>
      <c r="F57" s="67"/>
      <c r="G57" s="55"/>
      <c r="Q57" s="117" t="e">
        <f t="array" ref="Q57">INDEX($D$95:$D$116,MATCH(0,COUNTIF($Q13:Q56,$D$95:$D$116),0))</f>
        <v>#N/A</v>
      </c>
      <c r="U57" t="s">
        <v>131</v>
      </c>
    </row>
    <row r="58" spans="2:21" ht="24" customHeight="1" x14ac:dyDescent="0.25">
      <c r="B58" s="56"/>
      <c r="C58" s="58"/>
      <c r="D58" s="187"/>
      <c r="E58" s="66"/>
      <c r="F58" s="67"/>
      <c r="G58" s="55"/>
      <c r="P58" s="113" t="s">
        <v>18</v>
      </c>
      <c r="Q58" s="117" t="e">
        <f t="array" ref="Q58">INDEX($D$96:$D$116,MATCH(0,COUNTIF($Q13:Q57,$D$96:$D$116),0))</f>
        <v>#N/A</v>
      </c>
      <c r="U58" t="s">
        <v>132</v>
      </c>
    </row>
    <row r="59" spans="2:21" ht="24" customHeight="1" x14ac:dyDescent="0.25">
      <c r="B59" s="56"/>
      <c r="C59" s="58"/>
      <c r="D59" s="187"/>
      <c r="E59" s="66"/>
      <c r="F59" s="67"/>
      <c r="G59" s="55"/>
      <c r="Q59" s="117" t="e">
        <f t="array" ref="Q59">INDEX($D$97:$D$116,MATCH(0,COUNTIF($Q13:Q58,$D$97:$D$116),0))</f>
        <v>#N/A</v>
      </c>
      <c r="U59" t="s">
        <v>133</v>
      </c>
    </row>
    <row r="60" spans="2:21" ht="24" customHeight="1" x14ac:dyDescent="0.25">
      <c r="B60" s="56"/>
      <c r="C60" s="58"/>
      <c r="D60" s="187"/>
      <c r="E60" s="66"/>
      <c r="F60" s="67"/>
      <c r="G60" s="55"/>
      <c r="Q60" s="117" t="e">
        <f t="array" ref="Q60">INDEX($D$98:$D$116,MATCH(0,COUNTIF($Q13:Q59,$D$98:$D$116),0))</f>
        <v>#N/A</v>
      </c>
      <c r="U60" t="s">
        <v>134</v>
      </c>
    </row>
    <row r="61" spans="2:21" ht="24" customHeight="1" x14ac:dyDescent="0.25">
      <c r="B61" s="56"/>
      <c r="C61" s="58"/>
      <c r="D61" s="187"/>
      <c r="E61" s="66"/>
      <c r="F61" s="67"/>
      <c r="G61" s="55"/>
      <c r="Q61" s="117" t="e">
        <f t="array" ref="Q61">INDEX($D$99:$D$116,MATCH(0,COUNTIF($Q13:Q60,$D$99:$D$116),0))</f>
        <v>#N/A</v>
      </c>
      <c r="U61" t="s">
        <v>135</v>
      </c>
    </row>
    <row r="62" spans="2:21" ht="24" customHeight="1" x14ac:dyDescent="0.25">
      <c r="B62" s="56"/>
      <c r="C62" s="58"/>
      <c r="D62" s="187"/>
      <c r="E62" s="66"/>
      <c r="F62" s="67"/>
      <c r="G62" s="55"/>
      <c r="Q62" s="117" t="e">
        <f t="array" ref="Q62">INDEX($D$100:$D$116,MATCH(0,COUNTIF($Q13:Q61,$D$100:$D$116),0))</f>
        <v>#N/A</v>
      </c>
      <c r="U62" t="s">
        <v>136</v>
      </c>
    </row>
    <row r="63" spans="2:21" ht="24" customHeight="1" x14ac:dyDescent="0.25">
      <c r="B63" s="56"/>
      <c r="C63" s="58"/>
      <c r="D63" s="187"/>
      <c r="E63" s="66"/>
      <c r="F63" s="67"/>
      <c r="G63" s="55"/>
      <c r="Q63" s="117" t="e">
        <f t="array" ref="Q63">INDEX($D$101:$D$116,MATCH(0,COUNTIF($Q13:Q62,$D$101:$D$116),0))</f>
        <v>#N/A</v>
      </c>
      <c r="U63" t="s">
        <v>137</v>
      </c>
    </row>
    <row r="64" spans="2:21" ht="24" customHeight="1" x14ac:dyDescent="0.25">
      <c r="B64" s="56"/>
      <c r="C64" s="58"/>
      <c r="D64" s="187"/>
      <c r="E64" s="66"/>
      <c r="F64" s="67"/>
      <c r="G64" s="55"/>
      <c r="Q64" s="117" t="e">
        <f t="array" ref="Q64">INDEX($D$102:$D$116,MATCH(0,COUNTIF($Q13:Q63,$D$102:$D$116),0))</f>
        <v>#N/A</v>
      </c>
      <c r="U64" t="s">
        <v>138</v>
      </c>
    </row>
    <row r="65" spans="2:21" ht="24" customHeight="1" x14ac:dyDescent="0.25">
      <c r="B65" s="56"/>
      <c r="C65" s="58"/>
      <c r="D65" s="187"/>
      <c r="E65" s="66"/>
      <c r="F65" s="67"/>
      <c r="G65" s="55"/>
      <c r="Q65" s="117" t="e">
        <f t="array" ref="Q65">INDEX($D$103:$D$116,MATCH(0,COUNTIF($Q13:Q64,$D$103:$D$116),0))</f>
        <v>#N/A</v>
      </c>
      <c r="U65" t="s">
        <v>139</v>
      </c>
    </row>
    <row r="66" spans="2:21" ht="24" customHeight="1" x14ac:dyDescent="0.25">
      <c r="B66" s="56"/>
      <c r="C66" s="58"/>
      <c r="D66" s="187"/>
      <c r="E66" s="66"/>
      <c r="F66" s="67"/>
      <c r="G66" s="55"/>
      <c r="Q66" s="117" t="e">
        <f t="array" ref="Q66">INDEX($D$104:$D$116,MATCH(0,COUNTIF($Q13:Q65,$D$104:$D$116),0))</f>
        <v>#N/A</v>
      </c>
      <c r="U66" t="s">
        <v>140</v>
      </c>
    </row>
    <row r="67" spans="2:21" ht="24" customHeight="1" x14ac:dyDescent="0.25">
      <c r="B67" s="56"/>
      <c r="C67" s="58"/>
      <c r="D67" s="187"/>
      <c r="E67" s="66"/>
      <c r="F67" s="67"/>
      <c r="G67" s="55"/>
      <c r="Q67" s="117" t="e">
        <f t="array" ref="Q67">INDEX($D$105:$D$116,MATCH(0,COUNTIF($Q13:Q66,$D$105:$D$116),0))</f>
        <v>#N/A</v>
      </c>
      <c r="U67" t="s">
        <v>141</v>
      </c>
    </row>
    <row r="68" spans="2:21" ht="24" customHeight="1" x14ac:dyDescent="0.25">
      <c r="B68" s="56"/>
      <c r="C68" s="58"/>
      <c r="D68" s="187"/>
      <c r="E68" s="66"/>
      <c r="F68" s="67"/>
      <c r="G68" s="55"/>
      <c r="Q68" s="117" t="e">
        <f t="array" ref="Q68">INDEX($D$106:$D$116,MATCH(0,COUNTIF($Q13:Q67,$D$106:$D$116),0))</f>
        <v>#N/A</v>
      </c>
      <c r="U68" t="s">
        <v>142</v>
      </c>
    </row>
    <row r="69" spans="2:21" ht="24" customHeight="1" x14ac:dyDescent="0.25">
      <c r="B69" s="56"/>
      <c r="C69" s="58"/>
      <c r="D69" s="187"/>
      <c r="E69" s="66"/>
      <c r="F69" s="67"/>
      <c r="G69" s="55"/>
      <c r="Q69" s="117" t="e">
        <f t="array" ref="Q69">INDEX($D$107:$D$116,MATCH(0,COUNTIF($Q13:Q68,$D$107:$D$116),0))</f>
        <v>#N/A</v>
      </c>
      <c r="U69" t="s">
        <v>143</v>
      </c>
    </row>
    <row r="70" spans="2:21" ht="24" customHeight="1" x14ac:dyDescent="0.25">
      <c r="B70" s="56"/>
      <c r="C70" s="58"/>
      <c r="D70" s="187"/>
      <c r="E70" s="66"/>
      <c r="F70" s="67"/>
      <c r="G70" s="55"/>
      <c r="Q70" s="117" t="e">
        <f t="array" ref="Q70">INDEX($D$108:$D$116,MATCH(0,COUNTIF($Q13:Q69,$D$108:$D$116),0))</f>
        <v>#N/A</v>
      </c>
      <c r="U70" t="s">
        <v>144</v>
      </c>
    </row>
    <row r="71" spans="2:21" ht="24" customHeight="1" x14ac:dyDescent="0.25">
      <c r="B71" s="56"/>
      <c r="C71" s="58"/>
      <c r="D71" s="187"/>
      <c r="E71" s="66"/>
      <c r="F71" s="67"/>
      <c r="G71" s="55"/>
      <c r="Q71" s="117" t="e">
        <f t="array" ref="Q71">INDEX($D$109:$D$116,MATCH(0,COUNTIF($Q13:Q70,$D$109:$D$116),0))</f>
        <v>#N/A</v>
      </c>
      <c r="U71" t="s">
        <v>145</v>
      </c>
    </row>
    <row r="72" spans="2:21" ht="24.75" customHeight="1" x14ac:dyDescent="0.25">
      <c r="B72" s="56"/>
      <c r="C72" s="58"/>
      <c r="D72" s="187"/>
      <c r="E72" s="66"/>
      <c r="F72" s="67"/>
      <c r="G72" s="55"/>
      <c r="Q72" s="117" t="e">
        <f t="array" ref="Q72">INDEX($D$110:$D$116,MATCH(0,COUNTIF($Q13:Q71,$D$110:$D$116),0))</f>
        <v>#N/A</v>
      </c>
      <c r="U72" t="s">
        <v>146</v>
      </c>
    </row>
    <row r="73" spans="2:21" ht="24" customHeight="1" x14ac:dyDescent="0.25">
      <c r="B73" s="56"/>
      <c r="C73" s="58"/>
      <c r="D73" s="187"/>
      <c r="E73" s="66"/>
      <c r="F73" s="67"/>
      <c r="G73" s="55"/>
      <c r="Q73" s="117" t="e">
        <f t="array" ref="Q73">INDEX($D$111:$D$116,MATCH(0,COUNTIF($Q13:Q72,$D$111:$D$116),0))</f>
        <v>#N/A</v>
      </c>
      <c r="U73" t="s">
        <v>147</v>
      </c>
    </row>
    <row r="74" spans="2:21" ht="24" customHeight="1" x14ac:dyDescent="0.25">
      <c r="B74" s="56"/>
      <c r="C74" s="58"/>
      <c r="D74" s="187"/>
      <c r="E74" s="66"/>
      <c r="F74" s="67"/>
      <c r="G74" s="55"/>
      <c r="Q74" s="117" t="e">
        <f t="array" ref="Q74">INDEX($D$112:$D$116,MATCH(0,COUNTIF($Q13:Q73,$D$112:$D$116),0))</f>
        <v>#N/A</v>
      </c>
      <c r="U74" t="s">
        <v>148</v>
      </c>
    </row>
    <row r="75" spans="2:21" ht="24" customHeight="1" thickBot="1" x14ac:dyDescent="0.3">
      <c r="B75" s="157"/>
      <c r="C75" s="159"/>
      <c r="D75" s="190"/>
      <c r="E75" s="160"/>
      <c r="F75" s="161"/>
      <c r="G75" s="162"/>
      <c r="Q75" s="117" t="e">
        <f t="array" ref="Q75">INDEX($D$113:$D$116,MATCH(0,COUNTIF($Q13:Q74,$D$113:$D$116),0))</f>
        <v>#N/A</v>
      </c>
      <c r="U75" t="s">
        <v>149</v>
      </c>
    </row>
    <row r="76" spans="2:21" ht="24" customHeight="1" thickBot="1" x14ac:dyDescent="0.3">
      <c r="B76" s="163"/>
      <c r="C76" s="164"/>
      <c r="D76" s="164"/>
      <c r="E76" s="349"/>
      <c r="F76" s="350"/>
      <c r="G76" s="92">
        <f>SUM(G54:G75)</f>
        <v>0</v>
      </c>
      <c r="Q76" s="117" t="e">
        <f t="array" ref="Q76">INDEX($D$114:$D$116,MATCH(0,COUNTIF($Q13:Q75,$D$114:$D$116),0))</f>
        <v>#N/A</v>
      </c>
      <c r="U76" t="s">
        <v>150</v>
      </c>
    </row>
    <row r="77" spans="2:21" ht="21.75" customHeight="1" x14ac:dyDescent="0.2">
      <c r="B77" s="75"/>
      <c r="Q77" s="117" t="e">
        <f t="array" ref="Q77">INDEX($D$115:$D$116,MATCH(0,COUNTIF($Q13:Q76,$D$115:$D$116),0))</f>
        <v>#N/A</v>
      </c>
      <c r="U77" t="s">
        <v>151</v>
      </c>
    </row>
    <row r="78" spans="2:21" ht="15" customHeight="1" x14ac:dyDescent="0.2">
      <c r="B78" s="264" t="str">
        <f>+B37</f>
        <v>Footnotes</v>
      </c>
      <c r="C78" s="338"/>
      <c r="D78" s="338"/>
      <c r="E78" s="338"/>
      <c r="F78" s="338"/>
      <c r="G78" s="338"/>
      <c r="Q78" s="117" t="e">
        <f t="array" ref="Q78">INDEX($D$116:$D$116,MATCH(0,COUNTIF($Q13:Q77,$D$116:$D$116),0))</f>
        <v>#N/A</v>
      </c>
      <c r="U78" t="s">
        <v>152</v>
      </c>
    </row>
    <row r="79" spans="2:21" x14ac:dyDescent="0.2">
      <c r="B79" s="265"/>
      <c r="C79" s="338"/>
      <c r="D79" s="338"/>
      <c r="E79" s="338"/>
      <c r="F79" s="338"/>
      <c r="G79" s="338"/>
      <c r="Q79" s="117" t="e">
        <f t="array" ref="Q79">INDEX($D$136:$D$157,MATCH(0,COUNTIF($Q13:Q78,$D$136:$D$157),0))</f>
        <v>#N/A</v>
      </c>
      <c r="U79" t="s">
        <v>153</v>
      </c>
    </row>
    <row r="80" spans="2:21" ht="15" customHeight="1" x14ac:dyDescent="0.2">
      <c r="B80" s="266"/>
      <c r="C80" s="338"/>
      <c r="D80" s="338"/>
      <c r="E80" s="338"/>
      <c r="F80" s="338"/>
      <c r="G80" s="338"/>
      <c r="P80" s="113" t="s">
        <v>19</v>
      </c>
      <c r="Q80" s="117" t="e">
        <f t="array" ref="Q80">INDEX($D$137:$D$157,MATCH(0,COUNTIF($Q13:Q79,$D$137:$D$157),0))</f>
        <v>#N/A</v>
      </c>
      <c r="U80" t="s">
        <v>154</v>
      </c>
    </row>
    <row r="81" spans="1:22" x14ac:dyDescent="0.2">
      <c r="B81" s="267"/>
      <c r="C81" s="338"/>
      <c r="D81" s="338"/>
      <c r="E81" s="338"/>
      <c r="F81" s="338"/>
      <c r="G81" s="338"/>
      <c r="Q81" s="117" t="e">
        <f t="array" ref="Q81">INDEX($D$138:$D$157,MATCH(0,COUNTIF($Q13:Q80,$D$138:$D$157),0))</f>
        <v>#N/A</v>
      </c>
      <c r="U81" t="s">
        <v>155</v>
      </c>
    </row>
    <row r="82" spans="1:22" ht="24" customHeight="1" x14ac:dyDescent="0.25">
      <c r="B82" s="340" t="s">
        <v>28</v>
      </c>
      <c r="C82" s="340"/>
      <c r="D82" s="340"/>
      <c r="E82" s="340"/>
      <c r="F82" s="340"/>
      <c r="G82" s="340"/>
      <c r="H82" s="340"/>
      <c r="I82" s="340"/>
      <c r="J82" s="340"/>
      <c r="K82" s="340"/>
      <c r="L82" s="120"/>
      <c r="M82" s="120"/>
      <c r="N82" s="120"/>
      <c r="O82" s="120"/>
      <c r="Q82" s="117" t="e">
        <f t="array" ref="Q82">INDEX($D$139:$D$157,MATCH(0,COUNTIF($Q13:Q81,$D$139:$D$157),0))</f>
        <v>#N/A</v>
      </c>
      <c r="U82" t="s">
        <v>156</v>
      </c>
    </row>
    <row r="83" spans="1:22" ht="30" x14ac:dyDescent="0.4">
      <c r="A83" s="340"/>
      <c r="B83" s="340"/>
      <c r="C83" s="340"/>
      <c r="D83" s="340"/>
      <c r="E83" s="340"/>
      <c r="F83" s="340"/>
      <c r="G83" s="340"/>
      <c r="H83" s="340"/>
      <c r="I83" s="340"/>
      <c r="J83" s="340"/>
      <c r="K83" s="340"/>
      <c r="L83" s="121"/>
      <c r="M83" s="121"/>
      <c r="N83" s="121"/>
      <c r="O83" s="121"/>
      <c r="Q83" s="117" t="e">
        <f t="array" ref="Q83">INDEX($D$140:$D$157,MATCH(0,COUNTIF($Q13:Q82,$D$140:$D$157),0))</f>
        <v>#N/A</v>
      </c>
      <c r="U83" t="s">
        <v>157</v>
      </c>
    </row>
    <row r="84" spans="1:22" ht="27.75" x14ac:dyDescent="0.4">
      <c r="A84" s="340"/>
      <c r="B84" s="340"/>
      <c r="C84" s="340"/>
      <c r="D84" s="340"/>
      <c r="E84" s="340"/>
      <c r="F84" s="340"/>
      <c r="G84" s="340"/>
      <c r="H84" s="340"/>
      <c r="I84" s="340"/>
      <c r="J84" s="340"/>
      <c r="K84" s="340"/>
      <c r="L84" s="122"/>
      <c r="M84" s="122"/>
      <c r="N84" s="122"/>
      <c r="O84" s="122"/>
      <c r="Q84" s="117" t="e">
        <f t="array" ref="Q84">INDEX($D$141:$D$157,MATCH(0,COUNTIF($Q13:Q83,$D$141:$D$157),0))</f>
        <v>#N/A</v>
      </c>
      <c r="U84" t="s">
        <v>158</v>
      </c>
    </row>
    <row r="85" spans="1:22" ht="15.75" customHeight="1" thickBot="1" x14ac:dyDescent="0.25">
      <c r="B85" s="199"/>
      <c r="C85" s="72"/>
      <c r="E85" s="73"/>
      <c r="Q85" s="117" t="e">
        <f t="array" ref="Q85">INDEX($D$142:$D$157,MATCH(0,COUNTIF($Q13:Q84,$D$142:$D$157),0))</f>
        <v>#N/A</v>
      </c>
      <c r="U85" t="s">
        <v>159</v>
      </c>
    </row>
    <row r="86" spans="1:22" ht="24" customHeight="1" thickBot="1" x14ac:dyDescent="0.3">
      <c r="B86" s="198" t="s">
        <v>1</v>
      </c>
      <c r="C86" s="352">
        <f>SUMMARY!$B$6</f>
        <v>0</v>
      </c>
      <c r="D86" s="352"/>
      <c r="E86" s="95"/>
      <c r="F86" s="96" t="s">
        <v>0</v>
      </c>
      <c r="G86" s="77">
        <f>SUMMARY!G7</f>
        <v>0</v>
      </c>
      <c r="Q86" s="117" t="e">
        <f t="array" ref="Q86">INDEX($D$143:$D$157,MATCH(0,COUNTIF($Q13:Q85,$D$143:$D$157),0))</f>
        <v>#N/A</v>
      </c>
      <c r="U86" t="s">
        <v>160</v>
      </c>
    </row>
    <row r="87" spans="1:22" ht="24" customHeight="1" thickBot="1" x14ac:dyDescent="0.3">
      <c r="B87" s="198" t="s">
        <v>7</v>
      </c>
      <c r="C87" s="351">
        <f>SUMMARY!$B$8</f>
        <v>0</v>
      </c>
      <c r="D87" s="351"/>
      <c r="F87" s="96" t="s">
        <v>16</v>
      </c>
      <c r="G87" s="78">
        <f>SUMMARY!G8</f>
        <v>0</v>
      </c>
      <c r="Q87" s="117" t="e">
        <f t="array" ref="Q87">INDEX($D$144:$D$157,MATCH(0,COUNTIF($Q13:Q86,$D$144:$D$157),0))</f>
        <v>#N/A</v>
      </c>
      <c r="U87" t="s">
        <v>161</v>
      </c>
    </row>
    <row r="88" spans="1:22" ht="21" customHeight="1" thickBot="1" x14ac:dyDescent="0.25">
      <c r="B88" s="75"/>
      <c r="C88" s="75"/>
      <c r="D88" s="79"/>
      <c r="F88" s="81" t="s">
        <v>4</v>
      </c>
      <c r="G88" s="82" t="s">
        <v>5</v>
      </c>
      <c r="Q88" s="117" t="e">
        <f t="array" ref="Q88">INDEX($D$145:$D$157,MATCH(0,COUNTIF($Q13:Q87,$D$145:$D$157),0))</f>
        <v>#N/A</v>
      </c>
      <c r="U88" t="s">
        <v>162</v>
      </c>
    </row>
    <row r="89" spans="1:22" ht="24" customHeight="1" thickBot="1" x14ac:dyDescent="0.35">
      <c r="B89" s="83"/>
      <c r="C89" s="84"/>
      <c r="D89" s="85"/>
      <c r="F89" s="110"/>
      <c r="G89" s="111">
        <f>SUMMARY!G11</f>
        <v>0</v>
      </c>
      <c r="Q89" s="117" t="e">
        <f t="array" ref="Q89">INDEX($D$146:$D$157,MATCH(0,COUNTIF($Q13:Q88,$D$146:$D$157),0))</f>
        <v>#N/A</v>
      </c>
      <c r="U89" t="s">
        <v>163</v>
      </c>
    </row>
    <row r="90" spans="1:22" ht="25.5" customHeight="1" x14ac:dyDescent="0.35">
      <c r="B90" s="339"/>
      <c r="C90" s="339"/>
      <c r="D90" s="339"/>
      <c r="E90" s="339"/>
      <c r="F90" s="339"/>
      <c r="G90" s="339"/>
      <c r="Q90" s="117" t="e">
        <f t="array" ref="Q90">INDEX($D$147:$D$157,MATCH(0,COUNTIF($Q13:Q89,$D$147:$D$157),0))</f>
        <v>#N/A</v>
      </c>
      <c r="R90" s="123"/>
      <c r="S90" s="123"/>
      <c r="U90" t="s">
        <v>164</v>
      </c>
    </row>
    <row r="91" spans="1:22" ht="15.75" thickBot="1" x14ac:dyDescent="0.25">
      <c r="B91" s="75"/>
      <c r="P91" s="123"/>
      <c r="Q91" s="117" t="e">
        <f t="array" ref="Q91">INDEX($D$148:$D$157,MATCH(0,COUNTIF($Q13:Q90,$D$148:$D$157),0))</f>
        <v>#N/A</v>
      </c>
      <c r="R91" s="123"/>
      <c r="S91" s="123"/>
      <c r="U91" t="s">
        <v>165</v>
      </c>
    </row>
    <row r="92" spans="1:22" ht="24" customHeight="1" thickBot="1" x14ac:dyDescent="0.25">
      <c r="B92" s="341" t="s">
        <v>369</v>
      </c>
      <c r="C92" s="342"/>
      <c r="D92" s="342"/>
      <c r="E92" s="343"/>
      <c r="F92" s="343"/>
      <c r="G92" s="344"/>
      <c r="P92" s="123"/>
      <c r="Q92" s="117" t="e">
        <f t="array" ref="Q92">INDEX($D$149:$D$157,MATCH(0,COUNTIF($Q13:Q91,$D$149:$D$157),0))</f>
        <v>#N/A</v>
      </c>
      <c r="R92" s="123"/>
      <c r="S92" s="123"/>
      <c r="T92" s="123"/>
      <c r="U92" t="s">
        <v>166</v>
      </c>
    </row>
    <row r="93" spans="1:22" s="87" customFormat="1" ht="20.100000000000001" customHeight="1" thickBot="1" x14ac:dyDescent="0.25">
      <c r="A93" s="71"/>
      <c r="B93" s="197" t="s">
        <v>382</v>
      </c>
      <c r="C93" s="345" t="s">
        <v>14</v>
      </c>
      <c r="D93" s="346"/>
      <c r="E93" s="353" t="s">
        <v>13</v>
      </c>
      <c r="F93" s="354"/>
      <c r="G93" s="347" t="s">
        <v>383</v>
      </c>
      <c r="H93" s="71"/>
      <c r="I93" s="7"/>
      <c r="J93" s="7"/>
      <c r="K93" s="7"/>
      <c r="L93" s="113"/>
      <c r="M93" s="113"/>
      <c r="N93" s="113"/>
      <c r="O93" s="113"/>
      <c r="P93" s="123"/>
      <c r="Q93" s="117" t="e">
        <f t="array" ref="Q93">INDEX($D$150:$D$157,MATCH(0,COUNTIF($Q13:Q92,$D$150:$D$157),0))</f>
        <v>#N/A</v>
      </c>
      <c r="R93" s="123"/>
      <c r="S93" s="123"/>
      <c r="T93" s="123"/>
      <c r="U93" t="s">
        <v>167</v>
      </c>
      <c r="V93" s="123"/>
    </row>
    <row r="94" spans="1:22" s="87" customFormat="1" ht="24" customHeight="1" thickBot="1" x14ac:dyDescent="0.3">
      <c r="A94" s="71"/>
      <c r="B94" s="88" t="s">
        <v>9</v>
      </c>
      <c r="C94" s="88" t="s">
        <v>10</v>
      </c>
      <c r="D94" s="89" t="s">
        <v>3</v>
      </c>
      <c r="E94" s="202" t="s">
        <v>11</v>
      </c>
      <c r="F94" s="203" t="s">
        <v>12</v>
      </c>
      <c r="G94" s="348"/>
      <c r="H94" s="71"/>
      <c r="I94" s="7"/>
      <c r="J94" s="7"/>
      <c r="K94" s="7"/>
      <c r="L94" s="113"/>
      <c r="M94" s="113"/>
      <c r="N94" s="113"/>
      <c r="O94" s="113"/>
      <c r="P94" s="123"/>
      <c r="Q94" s="117" t="e">
        <f t="array" ref="Q94">INDEX($D$151:$D$157,MATCH(0,COUNTIF($Q13:Q93,$D$151:$D$157),0))</f>
        <v>#N/A</v>
      </c>
      <c r="R94" s="123"/>
      <c r="S94" s="123"/>
      <c r="T94" s="123"/>
      <c r="U94" t="s">
        <v>168</v>
      </c>
      <c r="V94" s="123"/>
    </row>
    <row r="95" spans="1:22" s="87" customFormat="1" ht="24" customHeight="1" x14ac:dyDescent="0.25">
      <c r="A95" s="71"/>
      <c r="B95" s="236"/>
      <c r="C95" s="228"/>
      <c r="D95" s="232"/>
      <c r="E95" s="269"/>
      <c r="F95" s="63"/>
      <c r="G95" s="51"/>
      <c r="H95" s="71"/>
      <c r="I95" s="7"/>
      <c r="J95" s="7"/>
      <c r="K95" s="7"/>
      <c r="L95" s="113"/>
      <c r="M95" s="113"/>
      <c r="N95" s="113"/>
      <c r="O95" s="113"/>
      <c r="P95" s="123"/>
      <c r="Q95" s="117" t="e">
        <f t="array" ref="Q95">INDEX($D$152:$D$157,MATCH(0,COUNTIF($Q13:Q94,$D$152:$D$157),0))</f>
        <v>#N/A</v>
      </c>
      <c r="R95" s="123"/>
      <c r="S95" s="123"/>
      <c r="T95" s="123"/>
      <c r="U95" t="s">
        <v>169</v>
      </c>
      <c r="V95" s="123"/>
    </row>
    <row r="96" spans="1:22" s="87" customFormat="1" ht="24" customHeight="1" x14ac:dyDescent="0.25">
      <c r="A96" s="71"/>
      <c r="B96" s="237"/>
      <c r="C96" s="229"/>
      <c r="D96" s="233"/>
      <c r="E96" s="270"/>
      <c r="F96" s="65"/>
      <c r="G96" s="55"/>
      <c r="H96" s="71"/>
      <c r="I96" s="7"/>
      <c r="J96" s="7"/>
      <c r="K96" s="7"/>
      <c r="L96" s="113"/>
      <c r="M96" s="113"/>
      <c r="N96" s="113"/>
      <c r="O96" s="113"/>
      <c r="P96" s="123"/>
      <c r="Q96" s="117" t="e">
        <f t="array" ref="Q96">INDEX($D$153:$D$157,MATCH(0,COUNTIF($Q13:Q95,$D$153:$D$157),0))</f>
        <v>#N/A</v>
      </c>
      <c r="R96" s="123"/>
      <c r="S96" s="123"/>
      <c r="T96" s="123"/>
      <c r="U96" t="s">
        <v>170</v>
      </c>
      <c r="V96" s="123"/>
    </row>
    <row r="97" spans="1:22" s="87" customFormat="1" ht="24" customHeight="1" x14ac:dyDescent="0.25">
      <c r="A97" s="71"/>
      <c r="B97" s="238"/>
      <c r="C97" s="230"/>
      <c r="D97" s="234"/>
      <c r="E97" s="271"/>
      <c r="F97" s="67"/>
      <c r="G97" s="55"/>
      <c r="H97" s="71"/>
      <c r="I97" s="7"/>
      <c r="J97" s="7"/>
      <c r="K97" s="7"/>
      <c r="L97" s="113"/>
      <c r="M97" s="113"/>
      <c r="N97" s="113"/>
      <c r="O97" s="113"/>
      <c r="P97" s="123"/>
      <c r="Q97" s="117" t="e">
        <f t="array" ref="Q97">INDEX($D$154:$D$157,MATCH(0,COUNTIF($Q13:Q96,$D$154:$D$157),0))</f>
        <v>#N/A</v>
      </c>
      <c r="R97" s="123"/>
      <c r="S97" s="123"/>
      <c r="T97" s="123"/>
      <c r="U97" t="s">
        <v>171</v>
      </c>
      <c r="V97" s="123"/>
    </row>
    <row r="98" spans="1:22" s="87" customFormat="1" ht="24" customHeight="1" x14ac:dyDescent="0.25">
      <c r="A98" s="71"/>
      <c r="B98" s="238"/>
      <c r="C98" s="230"/>
      <c r="D98" s="234"/>
      <c r="E98" s="271"/>
      <c r="F98" s="67"/>
      <c r="G98" s="55"/>
      <c r="H98" s="71"/>
      <c r="I98" s="7"/>
      <c r="J98" s="7"/>
      <c r="K98" s="7"/>
      <c r="L98" s="113"/>
      <c r="M98" s="113"/>
      <c r="N98" s="113"/>
      <c r="O98" s="113"/>
      <c r="P98" s="123"/>
      <c r="Q98" s="117" t="e">
        <f t="array" ref="Q98">INDEX($D$155:$D$157,MATCH(0,COUNTIF($Q13:Q97,$D$155:$D$157),0))</f>
        <v>#N/A</v>
      </c>
      <c r="R98" s="123"/>
      <c r="S98" s="123"/>
      <c r="T98" s="123"/>
      <c r="U98" t="s">
        <v>172</v>
      </c>
      <c r="V98" s="123"/>
    </row>
    <row r="99" spans="1:22" s="87" customFormat="1" ht="24" customHeight="1" x14ac:dyDescent="0.25">
      <c r="A99" s="71"/>
      <c r="B99" s="238"/>
      <c r="C99" s="230"/>
      <c r="D99" s="234"/>
      <c r="E99" s="271"/>
      <c r="F99" s="67"/>
      <c r="G99" s="55"/>
      <c r="H99" s="71"/>
      <c r="I99" s="7"/>
      <c r="J99" s="7"/>
      <c r="K99" s="7"/>
      <c r="L99" s="113"/>
      <c r="M99" s="113"/>
      <c r="N99" s="113"/>
      <c r="O99" s="113"/>
      <c r="P99" s="123"/>
      <c r="Q99" s="117" t="e">
        <f t="array" ref="Q99">INDEX($D$156:$D$157,MATCH(0,COUNTIF($Q13:Q98,$D$156:$D$157),0))</f>
        <v>#N/A</v>
      </c>
      <c r="R99" s="124"/>
      <c r="S99" s="124"/>
      <c r="T99" s="123"/>
      <c r="U99" t="s">
        <v>173</v>
      </c>
      <c r="V99" s="123"/>
    </row>
    <row r="100" spans="1:22" s="87" customFormat="1" ht="24" customHeight="1" x14ac:dyDescent="0.25">
      <c r="A100" s="71"/>
      <c r="B100" s="238"/>
      <c r="C100" s="230"/>
      <c r="D100" s="234"/>
      <c r="E100" s="271"/>
      <c r="F100" s="67"/>
      <c r="G100" s="55"/>
      <c r="H100" s="71"/>
      <c r="I100" s="7"/>
      <c r="J100" s="7"/>
      <c r="K100" s="7"/>
      <c r="L100" s="113"/>
      <c r="M100" s="113"/>
      <c r="N100" s="113"/>
      <c r="O100" s="113"/>
      <c r="P100" s="124"/>
      <c r="Q100" s="117" t="e">
        <f t="array" ref="Q100">INDEX($D$157:$D$157,MATCH(0,COUNTIF($Q13:Q99,$D$157:$D$157),0))</f>
        <v>#N/A</v>
      </c>
      <c r="R100" s="123"/>
      <c r="S100" s="123"/>
      <c r="T100" s="123"/>
      <c r="U100" t="s">
        <v>174</v>
      </c>
      <c r="V100" s="123"/>
    </row>
    <row r="101" spans="1:22" s="87" customFormat="1" ht="24" customHeight="1" x14ac:dyDescent="0.25">
      <c r="A101" s="71"/>
      <c r="B101" s="238"/>
      <c r="C101" s="230"/>
      <c r="D101" s="234"/>
      <c r="E101" s="271"/>
      <c r="F101" s="67"/>
      <c r="G101" s="55"/>
      <c r="H101" s="71"/>
      <c r="I101" s="7"/>
      <c r="J101" s="7"/>
      <c r="K101" s="7"/>
      <c r="L101" s="113"/>
      <c r="M101" s="113"/>
      <c r="N101" s="113"/>
      <c r="O101" s="113"/>
      <c r="P101" s="123"/>
      <c r="Q101" s="125" t="e">
        <f t="array" ref="Q101">INDEX($D$177:$D$198,MATCH(0,COUNTIF($Q13:Q100,$D$177:$D$198),0))</f>
        <v>#N/A</v>
      </c>
      <c r="R101" s="123"/>
      <c r="S101" s="123"/>
      <c r="T101" s="124"/>
      <c r="U101" t="s">
        <v>175</v>
      </c>
      <c r="V101" s="123"/>
    </row>
    <row r="102" spans="1:22" s="98" customFormat="1" ht="24" customHeight="1" x14ac:dyDescent="0.25">
      <c r="A102" s="71"/>
      <c r="B102" s="238"/>
      <c r="C102" s="230"/>
      <c r="D102" s="234"/>
      <c r="E102" s="271"/>
      <c r="F102" s="67"/>
      <c r="G102" s="55"/>
      <c r="H102" s="71"/>
      <c r="I102" s="7"/>
      <c r="J102" s="7"/>
      <c r="K102" s="7"/>
      <c r="L102" s="113"/>
      <c r="M102" s="113"/>
      <c r="N102" s="113"/>
      <c r="O102" s="113"/>
      <c r="P102" s="123" t="s">
        <v>20</v>
      </c>
      <c r="Q102" s="125" t="e">
        <f t="array" ref="Q102">INDEX($D$178:$D$198,MATCH(0,COUNTIF($Q13:Q101,$D$178:$D$198),0))</f>
        <v>#N/A</v>
      </c>
      <c r="R102" s="123"/>
      <c r="S102" s="123"/>
      <c r="T102" s="123"/>
      <c r="U102" t="s">
        <v>176</v>
      </c>
      <c r="V102" s="124"/>
    </row>
    <row r="103" spans="1:22" s="87" customFormat="1" ht="24" customHeight="1" x14ac:dyDescent="0.25">
      <c r="A103" s="71"/>
      <c r="B103" s="238"/>
      <c r="C103" s="230"/>
      <c r="D103" s="234"/>
      <c r="E103" s="271"/>
      <c r="F103" s="67"/>
      <c r="G103" s="55"/>
      <c r="H103" s="71"/>
      <c r="I103" s="7"/>
      <c r="J103" s="7"/>
      <c r="K103" s="7"/>
      <c r="L103" s="113"/>
      <c r="M103" s="113"/>
      <c r="N103" s="113"/>
      <c r="O103" s="113"/>
      <c r="P103" s="123"/>
      <c r="Q103" s="125" t="e">
        <f t="array" ref="Q103">INDEX($D$179:$D$198,MATCH(0,COUNTIF($Q13:Q102,$D$179:$D$198),0))</f>
        <v>#N/A</v>
      </c>
      <c r="R103" s="123"/>
      <c r="S103" s="123"/>
      <c r="T103" s="123"/>
      <c r="U103" t="s">
        <v>177</v>
      </c>
      <c r="V103" s="123"/>
    </row>
    <row r="104" spans="1:22" s="87" customFormat="1" ht="24" customHeight="1" x14ac:dyDescent="0.25">
      <c r="A104" s="71"/>
      <c r="B104" s="238"/>
      <c r="C104" s="230"/>
      <c r="D104" s="234"/>
      <c r="E104" s="271"/>
      <c r="F104" s="67"/>
      <c r="G104" s="55"/>
      <c r="H104" s="71"/>
      <c r="I104" s="7"/>
      <c r="J104" s="7"/>
      <c r="K104" s="7"/>
      <c r="L104" s="113"/>
      <c r="M104" s="113"/>
      <c r="N104" s="113"/>
      <c r="O104" s="113"/>
      <c r="P104" s="123"/>
      <c r="Q104" s="125" t="e">
        <f t="array" ref="Q104">INDEX($D$180:$D$198,MATCH(0,COUNTIF($Q13:Q103,$D$180:$D$198),0))</f>
        <v>#N/A</v>
      </c>
      <c r="R104" s="123"/>
      <c r="S104" s="123"/>
      <c r="T104" s="123"/>
      <c r="U104" t="s">
        <v>178</v>
      </c>
      <c r="V104" s="123"/>
    </row>
    <row r="105" spans="1:22" s="87" customFormat="1" ht="24" customHeight="1" x14ac:dyDescent="0.25">
      <c r="A105" s="71"/>
      <c r="B105" s="238"/>
      <c r="C105" s="230"/>
      <c r="D105" s="234"/>
      <c r="E105" s="271"/>
      <c r="F105" s="67"/>
      <c r="G105" s="55"/>
      <c r="H105" s="71"/>
      <c r="I105" s="7"/>
      <c r="J105" s="7"/>
      <c r="K105" s="7"/>
      <c r="L105" s="113"/>
      <c r="M105" s="113"/>
      <c r="N105" s="113"/>
      <c r="O105" s="113"/>
      <c r="P105" s="123"/>
      <c r="Q105" s="125" t="e">
        <f t="array" ref="Q105">INDEX($D$181:$D$198,MATCH(0,COUNTIF($Q13:Q104,$D$181:$D$198),0))</f>
        <v>#N/A</v>
      </c>
      <c r="R105" s="123"/>
      <c r="S105" s="123"/>
      <c r="T105" s="123"/>
      <c r="U105" t="s">
        <v>179</v>
      </c>
      <c r="V105" s="123"/>
    </row>
    <row r="106" spans="1:22" s="87" customFormat="1" ht="24" customHeight="1" x14ac:dyDescent="0.25">
      <c r="A106" s="71"/>
      <c r="B106" s="238"/>
      <c r="C106" s="230"/>
      <c r="D106" s="234"/>
      <c r="E106" s="271"/>
      <c r="F106" s="67"/>
      <c r="G106" s="55"/>
      <c r="H106" s="71"/>
      <c r="I106" s="7"/>
      <c r="J106" s="7"/>
      <c r="K106" s="7"/>
      <c r="L106" s="113"/>
      <c r="M106" s="113"/>
      <c r="N106" s="113"/>
      <c r="O106" s="113"/>
      <c r="P106" s="123"/>
      <c r="Q106" s="125" t="e">
        <f t="array" ref="Q106">INDEX($D$182:$D$198,MATCH(0,COUNTIF($Q13:Q105,$D$182:$D$198),0))</f>
        <v>#N/A</v>
      </c>
      <c r="R106" s="123"/>
      <c r="S106" s="123"/>
      <c r="T106" s="123"/>
      <c r="U106" t="s">
        <v>180</v>
      </c>
      <c r="V106" s="123"/>
    </row>
    <row r="107" spans="1:22" s="87" customFormat="1" ht="24" customHeight="1" x14ac:dyDescent="0.25">
      <c r="A107" s="71"/>
      <c r="B107" s="238"/>
      <c r="C107" s="230"/>
      <c r="D107" s="234"/>
      <c r="E107" s="271"/>
      <c r="F107" s="67"/>
      <c r="G107" s="55"/>
      <c r="H107" s="71"/>
      <c r="I107" s="7"/>
      <c r="J107" s="7"/>
      <c r="K107" s="7"/>
      <c r="L107" s="113"/>
      <c r="M107" s="113"/>
      <c r="N107" s="113"/>
      <c r="O107" s="113"/>
      <c r="P107" s="123"/>
      <c r="Q107" s="125" t="e">
        <f t="array" ref="Q107">INDEX($D$183:$D$198,MATCH(0,COUNTIF($Q13:Q106,$D$183:$D$198),0))</f>
        <v>#N/A</v>
      </c>
      <c r="R107" s="123"/>
      <c r="S107" s="123"/>
      <c r="T107" s="123"/>
      <c r="U107" t="s">
        <v>181</v>
      </c>
      <c r="V107" s="123"/>
    </row>
    <row r="108" spans="1:22" s="87" customFormat="1" ht="24" customHeight="1" x14ac:dyDescent="0.25">
      <c r="A108" s="71"/>
      <c r="B108" s="238"/>
      <c r="C108" s="230"/>
      <c r="D108" s="234"/>
      <c r="E108" s="271"/>
      <c r="F108" s="67"/>
      <c r="G108" s="55"/>
      <c r="H108" s="71"/>
      <c r="I108" s="7"/>
      <c r="J108" s="7"/>
      <c r="K108" s="7"/>
      <c r="L108" s="113"/>
      <c r="M108" s="113"/>
      <c r="N108" s="113"/>
      <c r="O108" s="113"/>
      <c r="P108" s="123"/>
      <c r="Q108" s="125" t="e">
        <f t="array" ref="Q108">INDEX($D$184:$D$198,MATCH(0,COUNTIF($Q13:Q107,$D$184:$D$198),0))</f>
        <v>#N/A</v>
      </c>
      <c r="R108" s="123"/>
      <c r="S108" s="123"/>
      <c r="T108" s="123"/>
      <c r="U108" t="s">
        <v>182</v>
      </c>
      <c r="V108" s="123"/>
    </row>
    <row r="109" spans="1:22" s="87" customFormat="1" ht="24" customHeight="1" x14ac:dyDescent="0.25">
      <c r="A109" s="71"/>
      <c r="B109" s="238"/>
      <c r="C109" s="230"/>
      <c r="D109" s="234"/>
      <c r="E109" s="271"/>
      <c r="F109" s="67"/>
      <c r="G109" s="55"/>
      <c r="H109" s="71"/>
      <c r="I109" s="7"/>
      <c r="J109" s="7"/>
      <c r="K109" s="7"/>
      <c r="L109" s="113"/>
      <c r="M109" s="113"/>
      <c r="N109" s="113"/>
      <c r="O109" s="113"/>
      <c r="P109" s="123"/>
      <c r="Q109" s="125" t="e">
        <f t="array" ref="Q109">INDEX($D$185:$D$198,MATCH(0,COUNTIF($Q13:Q108,$D$185:$D$198),0))</f>
        <v>#N/A</v>
      </c>
      <c r="R109" s="123"/>
      <c r="S109" s="123"/>
      <c r="T109" s="123"/>
      <c r="U109" t="s">
        <v>183</v>
      </c>
      <c r="V109" s="123"/>
    </row>
    <row r="110" spans="1:22" s="87" customFormat="1" ht="24" customHeight="1" x14ac:dyDescent="0.25">
      <c r="A110" s="71"/>
      <c r="B110" s="238"/>
      <c r="C110" s="230"/>
      <c r="D110" s="234"/>
      <c r="E110" s="271"/>
      <c r="F110" s="67"/>
      <c r="G110" s="55"/>
      <c r="H110" s="71"/>
      <c r="I110" s="7"/>
      <c r="J110" s="7"/>
      <c r="K110" s="7"/>
      <c r="L110" s="113"/>
      <c r="M110" s="113"/>
      <c r="N110" s="113"/>
      <c r="O110" s="113"/>
      <c r="P110" s="123"/>
      <c r="Q110" s="125" t="e">
        <f t="array" ref="Q110">INDEX($D$186:$D$198,MATCH(0,COUNTIF($Q13:Q109,$D$186:$D$198),0))</f>
        <v>#N/A</v>
      </c>
      <c r="R110" s="123"/>
      <c r="S110" s="123"/>
      <c r="T110" s="123"/>
      <c r="U110" t="s">
        <v>184</v>
      </c>
      <c r="V110" s="123"/>
    </row>
    <row r="111" spans="1:22" s="87" customFormat="1" ht="24" customHeight="1" x14ac:dyDescent="0.25">
      <c r="A111" s="71"/>
      <c r="B111" s="238"/>
      <c r="C111" s="230"/>
      <c r="D111" s="234"/>
      <c r="E111" s="271"/>
      <c r="F111" s="67"/>
      <c r="G111" s="55"/>
      <c r="H111" s="71"/>
      <c r="I111" s="7"/>
      <c r="J111" s="7"/>
      <c r="K111" s="7"/>
      <c r="L111" s="113"/>
      <c r="M111" s="113"/>
      <c r="N111" s="113"/>
      <c r="O111" s="113"/>
      <c r="P111" s="123"/>
      <c r="Q111" s="125" t="e">
        <f t="array" ref="Q111">INDEX($D$187:$D$198,MATCH(0,COUNTIF($Q13:Q110,$D$187:$D$198),0))</f>
        <v>#N/A</v>
      </c>
      <c r="R111" s="123"/>
      <c r="S111" s="123"/>
      <c r="T111" s="123"/>
      <c r="U111" t="s">
        <v>185</v>
      </c>
      <c r="V111" s="123"/>
    </row>
    <row r="112" spans="1:22" s="87" customFormat="1" ht="24" customHeight="1" x14ac:dyDescent="0.25">
      <c r="A112" s="71"/>
      <c r="B112" s="238"/>
      <c r="C112" s="230"/>
      <c r="D112" s="234"/>
      <c r="E112" s="271"/>
      <c r="F112" s="67"/>
      <c r="G112" s="55"/>
      <c r="H112" s="71"/>
      <c r="I112" s="7"/>
      <c r="J112" s="7"/>
      <c r="K112" s="7"/>
      <c r="L112" s="113"/>
      <c r="M112" s="113"/>
      <c r="N112" s="113"/>
      <c r="O112" s="113"/>
      <c r="P112" s="123"/>
      <c r="Q112" s="125" t="e">
        <f t="array" ref="Q112">INDEX($D$188:$D$198,MATCH(0,COUNTIF($Q13:Q111,$D$188:$D$198),0))</f>
        <v>#N/A</v>
      </c>
      <c r="R112" s="123"/>
      <c r="S112" s="123"/>
      <c r="T112" s="123"/>
      <c r="U112" t="s">
        <v>186</v>
      </c>
      <c r="V112" s="123"/>
    </row>
    <row r="113" spans="1:22" s="87" customFormat="1" ht="24" customHeight="1" x14ac:dyDescent="0.25">
      <c r="A113" s="71"/>
      <c r="B113" s="238"/>
      <c r="C113" s="230"/>
      <c r="D113" s="234"/>
      <c r="E113" s="271"/>
      <c r="F113" s="67"/>
      <c r="G113" s="55"/>
      <c r="H113" s="71"/>
      <c r="I113" s="7"/>
      <c r="J113" s="7"/>
      <c r="K113" s="7"/>
      <c r="L113" s="113"/>
      <c r="M113" s="113"/>
      <c r="N113" s="113"/>
      <c r="O113" s="113"/>
      <c r="P113" s="123"/>
      <c r="Q113" s="125" t="e">
        <f t="array" ref="Q113">INDEX($D$189:$D$198,MATCH(0,COUNTIF($Q13:Q112,$D$189:$D$198),0))</f>
        <v>#N/A</v>
      </c>
      <c r="R113" s="123"/>
      <c r="S113" s="123"/>
      <c r="T113" s="123"/>
      <c r="U113" t="s">
        <v>187</v>
      </c>
      <c r="V113" s="123"/>
    </row>
    <row r="114" spans="1:22" s="87" customFormat="1" ht="24" customHeight="1" x14ac:dyDescent="0.25">
      <c r="A114" s="71"/>
      <c r="B114" s="238"/>
      <c r="C114" s="230"/>
      <c r="D114" s="234"/>
      <c r="E114" s="271"/>
      <c r="F114" s="67"/>
      <c r="G114" s="55"/>
      <c r="H114" s="71"/>
      <c r="I114" s="7"/>
      <c r="J114" s="7"/>
      <c r="K114" s="7"/>
      <c r="L114" s="113"/>
      <c r="M114" s="113"/>
      <c r="N114" s="113"/>
      <c r="O114" s="113"/>
      <c r="P114" s="123"/>
      <c r="Q114" s="125" t="e">
        <f t="array" ref="Q114">INDEX($D$190:$D$198,MATCH(0,COUNTIF($Q13:Q113,$D$190:$D$198),0))</f>
        <v>#N/A</v>
      </c>
      <c r="R114" s="123"/>
      <c r="S114" s="123"/>
      <c r="T114" s="123"/>
      <c r="U114" t="s">
        <v>188</v>
      </c>
      <c r="V114" s="123"/>
    </row>
    <row r="115" spans="1:22" s="87" customFormat="1" ht="24" customHeight="1" x14ac:dyDescent="0.25">
      <c r="A115" s="71"/>
      <c r="B115" s="238"/>
      <c r="C115" s="230"/>
      <c r="D115" s="234"/>
      <c r="E115" s="271"/>
      <c r="F115" s="67"/>
      <c r="G115" s="55"/>
      <c r="H115" s="71"/>
      <c r="I115" s="7"/>
      <c r="J115" s="7"/>
      <c r="K115" s="7"/>
      <c r="L115" s="113"/>
      <c r="M115" s="113"/>
      <c r="N115" s="113"/>
      <c r="O115" s="113"/>
      <c r="P115" s="123"/>
      <c r="Q115" s="125" t="e">
        <f t="array" ref="Q115">INDEX($D$191:$D$198,MATCH(0,COUNTIF($Q13:Q114,$D$191:$D$198),0))</f>
        <v>#N/A</v>
      </c>
      <c r="R115" s="123"/>
      <c r="S115" s="123"/>
      <c r="T115" s="123"/>
      <c r="U115" t="s">
        <v>189</v>
      </c>
      <c r="V115" s="123"/>
    </row>
    <row r="116" spans="1:22" s="87" customFormat="1" ht="24" customHeight="1" thickBot="1" x14ac:dyDescent="0.3">
      <c r="A116" s="71"/>
      <c r="B116" s="239"/>
      <c r="C116" s="231"/>
      <c r="D116" s="235"/>
      <c r="E116" s="272"/>
      <c r="F116" s="69"/>
      <c r="G116" s="55"/>
      <c r="H116" s="71"/>
      <c r="I116" s="7"/>
      <c r="J116" s="7"/>
      <c r="K116" s="7"/>
      <c r="L116" s="113"/>
      <c r="M116" s="113"/>
      <c r="N116" s="113"/>
      <c r="O116" s="113"/>
      <c r="P116" s="123"/>
      <c r="Q116" s="125" t="e">
        <f t="array" ref="Q116">INDEX($D$192:$D$198,MATCH(0,COUNTIF($Q13:Q115,$D$192:$D$198),0))</f>
        <v>#N/A</v>
      </c>
      <c r="R116" s="123"/>
      <c r="S116" s="123"/>
      <c r="T116" s="123"/>
      <c r="U116" t="s">
        <v>190</v>
      </c>
      <c r="V116" s="123"/>
    </row>
    <row r="117" spans="1:22" s="87" customFormat="1" ht="24" customHeight="1" thickBot="1" x14ac:dyDescent="0.3">
      <c r="A117" s="71"/>
      <c r="B117" s="90"/>
      <c r="C117" s="91"/>
      <c r="D117" s="91"/>
      <c r="E117" s="349"/>
      <c r="F117" s="350"/>
      <c r="G117" s="92">
        <f>SUM(G95:G116)</f>
        <v>0</v>
      </c>
      <c r="H117" s="71"/>
      <c r="I117" s="7"/>
      <c r="J117" s="7"/>
      <c r="K117" s="7"/>
      <c r="L117" s="113"/>
      <c r="M117" s="113"/>
      <c r="N117" s="113"/>
      <c r="O117" s="113"/>
      <c r="P117" s="123"/>
      <c r="Q117" s="125" t="e">
        <f t="array" ref="Q117">INDEX($D$193:$D$198,MATCH(0,COUNTIF($Q13:Q116,$D$193:$D$198),0))</f>
        <v>#N/A</v>
      </c>
      <c r="R117" s="123"/>
      <c r="S117" s="123"/>
      <c r="T117" s="123"/>
      <c r="U117" t="s">
        <v>191</v>
      </c>
      <c r="V117" s="123"/>
    </row>
    <row r="118" spans="1:22" s="87" customFormat="1" x14ac:dyDescent="0.2">
      <c r="A118" s="71"/>
      <c r="B118" s="75"/>
      <c r="C118" s="71"/>
      <c r="D118" s="71"/>
      <c r="E118" s="80"/>
      <c r="F118" s="74"/>
      <c r="G118" s="71"/>
      <c r="H118" s="71"/>
      <c r="I118" s="7"/>
      <c r="J118" s="7"/>
      <c r="K118" s="7"/>
      <c r="L118" s="113"/>
      <c r="M118" s="113"/>
      <c r="N118" s="113"/>
      <c r="O118" s="113"/>
      <c r="P118" s="123"/>
      <c r="Q118" s="125" t="e">
        <f t="array" ref="Q118">INDEX($D$194:$D$198,MATCH(0,COUNTIF($Q13:Q117,$D$194:$D$198),0))</f>
        <v>#N/A</v>
      </c>
      <c r="R118" s="123"/>
      <c r="S118" s="123"/>
      <c r="T118" s="123"/>
      <c r="U118" t="s">
        <v>192</v>
      </c>
      <c r="V118" s="123"/>
    </row>
    <row r="119" spans="1:22" s="87" customFormat="1" x14ac:dyDescent="0.2">
      <c r="A119" s="71"/>
      <c r="B119" s="264" t="str">
        <f>+B37</f>
        <v>Footnotes</v>
      </c>
      <c r="C119" s="338"/>
      <c r="D119" s="338"/>
      <c r="E119" s="338"/>
      <c r="F119" s="338"/>
      <c r="G119" s="338"/>
      <c r="H119" s="71"/>
      <c r="I119" s="7"/>
      <c r="J119" s="7"/>
      <c r="K119" s="7"/>
      <c r="L119" s="113"/>
      <c r="M119" s="113"/>
      <c r="N119" s="113"/>
      <c r="O119" s="113"/>
      <c r="P119" s="123"/>
      <c r="Q119" s="125" t="e">
        <f t="array" ref="Q119">INDEX($D$195:$D$198,MATCH(0,COUNTIF($Q13:Q118,$D$195:$D$198),0))</f>
        <v>#N/A</v>
      </c>
      <c r="R119" s="123"/>
      <c r="S119" s="123"/>
      <c r="T119" s="123"/>
      <c r="U119" t="s">
        <v>193</v>
      </c>
      <c r="V119" s="123"/>
    </row>
    <row r="120" spans="1:22" s="87" customFormat="1" x14ac:dyDescent="0.2">
      <c r="A120" s="71"/>
      <c r="B120" s="265"/>
      <c r="C120" s="338"/>
      <c r="D120" s="338"/>
      <c r="E120" s="338"/>
      <c r="F120" s="338"/>
      <c r="G120" s="338"/>
      <c r="H120" s="71"/>
      <c r="I120" s="7"/>
      <c r="J120" s="7"/>
      <c r="K120" s="7"/>
      <c r="L120" s="113"/>
      <c r="M120" s="113"/>
      <c r="N120" s="113"/>
      <c r="O120" s="113"/>
      <c r="P120" s="123"/>
      <c r="Q120" s="125" t="e">
        <f t="array" ref="Q120">INDEX($D$196:$D$198,MATCH(0,COUNTIF($Q13:Q119,$D$196:$D$198),0))</f>
        <v>#N/A</v>
      </c>
      <c r="R120" s="123"/>
      <c r="S120" s="123"/>
      <c r="T120" s="123"/>
      <c r="U120" t="s">
        <v>194</v>
      </c>
      <c r="V120" s="123"/>
    </row>
    <row r="121" spans="1:22" s="87" customFormat="1" x14ac:dyDescent="0.2">
      <c r="A121" s="71"/>
      <c r="B121" s="266"/>
      <c r="C121" s="338"/>
      <c r="D121" s="338"/>
      <c r="E121" s="338"/>
      <c r="F121" s="338"/>
      <c r="G121" s="338"/>
      <c r="H121" s="71"/>
      <c r="I121" s="7"/>
      <c r="J121" s="7"/>
      <c r="K121" s="7"/>
      <c r="L121" s="113"/>
      <c r="M121" s="113"/>
      <c r="N121" s="113"/>
      <c r="O121" s="113"/>
      <c r="P121" s="123"/>
      <c r="Q121" s="125" t="e">
        <f t="array" ref="Q121">INDEX($D$197:$D$198,MATCH(0,COUNTIF($Q13:Q120,$D$197:$D$198),0))</f>
        <v>#N/A</v>
      </c>
      <c r="R121" s="123"/>
      <c r="S121" s="123"/>
      <c r="T121" s="123"/>
      <c r="U121" t="s">
        <v>195</v>
      </c>
      <c r="V121" s="123"/>
    </row>
    <row r="122" spans="1:22" s="87" customFormat="1" x14ac:dyDescent="0.2">
      <c r="A122" s="71"/>
      <c r="B122" s="267"/>
      <c r="C122" s="338"/>
      <c r="D122" s="338"/>
      <c r="E122" s="338"/>
      <c r="F122" s="338"/>
      <c r="G122" s="338"/>
      <c r="H122" s="71"/>
      <c r="I122" s="7"/>
      <c r="J122" s="7"/>
      <c r="K122" s="7"/>
      <c r="L122" s="113"/>
      <c r="M122" s="113"/>
      <c r="N122" s="113"/>
      <c r="O122" s="113"/>
      <c r="P122" s="123"/>
      <c r="Q122" s="125" t="e">
        <f t="array" ref="Q122">INDEX($D$198:$D$198,MATCH(0,COUNTIF($Q13:Q121,$D$198:$D$198),0))</f>
        <v>#N/A</v>
      </c>
      <c r="R122" s="123"/>
      <c r="S122" s="123"/>
      <c r="T122" s="123"/>
      <c r="U122" t="s">
        <v>196</v>
      </c>
      <c r="V122" s="123"/>
    </row>
    <row r="123" spans="1:22" s="87" customFormat="1" ht="26.25" customHeight="1" x14ac:dyDescent="0.25">
      <c r="A123" s="71"/>
      <c r="B123" s="340" t="s">
        <v>27</v>
      </c>
      <c r="C123" s="340"/>
      <c r="D123" s="340"/>
      <c r="E123" s="340"/>
      <c r="F123" s="340"/>
      <c r="G123" s="340"/>
      <c r="H123" s="340"/>
      <c r="I123" s="340"/>
      <c r="J123" s="340"/>
      <c r="K123" s="340"/>
      <c r="L123" s="120"/>
      <c r="M123" s="120"/>
      <c r="N123" s="120"/>
      <c r="O123" s="120"/>
      <c r="P123" s="123"/>
      <c r="Q123" s="125" t="e">
        <f t="array" ref="Q123">INDEX($D$218:$D$239,MATCH(0,COUNTIF($Q13:Q122,$D$218:$D$239),0))</f>
        <v>#N/A</v>
      </c>
      <c r="R123" s="123"/>
      <c r="S123" s="123"/>
      <c r="T123" s="123"/>
      <c r="U123" t="s">
        <v>197</v>
      </c>
      <c r="V123" s="123"/>
    </row>
    <row r="124" spans="1:22" s="87" customFormat="1" ht="30" x14ac:dyDescent="0.4">
      <c r="A124" s="340"/>
      <c r="B124" s="340"/>
      <c r="C124" s="340"/>
      <c r="D124" s="340"/>
      <c r="E124" s="340"/>
      <c r="F124" s="340"/>
      <c r="G124" s="340"/>
      <c r="H124" s="340"/>
      <c r="I124" s="340"/>
      <c r="J124" s="340"/>
      <c r="K124" s="340"/>
      <c r="L124" s="121"/>
      <c r="M124" s="121"/>
      <c r="N124" s="121"/>
      <c r="O124" s="121"/>
      <c r="P124" s="123" t="s">
        <v>21</v>
      </c>
      <c r="Q124" s="125" t="e">
        <f t="array" ref="Q124">INDEX($D$219:$D$239,MATCH(0,COUNTIF($Q13:Q123,$D$219:$D$239),0))</f>
        <v>#N/A</v>
      </c>
      <c r="R124" s="123"/>
      <c r="S124" s="123"/>
      <c r="T124" s="123"/>
      <c r="U124" t="s">
        <v>198</v>
      </c>
      <c r="V124" s="123"/>
    </row>
    <row r="125" spans="1:22" s="87" customFormat="1" ht="27.75" x14ac:dyDescent="0.4">
      <c r="A125" s="340"/>
      <c r="B125" s="340"/>
      <c r="C125" s="340"/>
      <c r="D125" s="340"/>
      <c r="E125" s="340"/>
      <c r="F125" s="340"/>
      <c r="G125" s="340"/>
      <c r="H125" s="340"/>
      <c r="I125" s="340"/>
      <c r="J125" s="340"/>
      <c r="K125" s="340"/>
      <c r="L125" s="122"/>
      <c r="M125" s="122"/>
      <c r="N125" s="122"/>
      <c r="O125" s="122"/>
      <c r="P125" s="123"/>
      <c r="Q125" s="125" t="e">
        <f t="array" ref="Q125">INDEX($D$220:$D$239,MATCH(0,COUNTIF($Q13:Q124,$D$220:$D$239),0))</f>
        <v>#N/A</v>
      </c>
      <c r="R125" s="123"/>
      <c r="S125" s="123"/>
      <c r="T125" s="123"/>
      <c r="U125" t="s">
        <v>199</v>
      </c>
      <c r="V125" s="123"/>
    </row>
    <row r="126" spans="1:22" s="87" customFormat="1" ht="15.75" thickBot="1" x14ac:dyDescent="0.25">
      <c r="A126" s="71"/>
      <c r="B126" s="199"/>
      <c r="C126" s="72"/>
      <c r="D126" s="71"/>
      <c r="E126" s="73"/>
      <c r="F126" s="74"/>
      <c r="G126" s="71"/>
      <c r="H126" s="71"/>
      <c r="I126" s="7"/>
      <c r="J126" s="7"/>
      <c r="K126" s="7"/>
      <c r="L126" s="113"/>
      <c r="M126" s="113"/>
      <c r="N126" s="113"/>
      <c r="O126" s="113"/>
      <c r="P126" s="123"/>
      <c r="Q126" s="125" t="e">
        <f t="array" ref="Q126">INDEX($D$221:$D$239,MATCH(0,COUNTIF($Q13:Q125,$D$221:$D$239),0))</f>
        <v>#N/A</v>
      </c>
      <c r="R126" s="123"/>
      <c r="S126" s="123"/>
      <c r="T126" s="123"/>
      <c r="U126" t="s">
        <v>200</v>
      </c>
      <c r="V126" s="123"/>
    </row>
    <row r="127" spans="1:22" s="87" customFormat="1" ht="24" customHeight="1" thickBot="1" x14ac:dyDescent="0.3">
      <c r="A127" s="71"/>
      <c r="B127" s="198" t="s">
        <v>1</v>
      </c>
      <c r="C127" s="352">
        <f>SUMMARY!$B$6</f>
        <v>0</v>
      </c>
      <c r="D127" s="352"/>
      <c r="E127" s="95"/>
      <c r="F127" s="96" t="s">
        <v>0</v>
      </c>
      <c r="G127" s="77">
        <f>SUMMARY!G7</f>
        <v>0</v>
      </c>
      <c r="H127" s="71"/>
      <c r="I127" s="7"/>
      <c r="J127" s="7"/>
      <c r="K127" s="7"/>
      <c r="L127" s="113"/>
      <c r="M127" s="113"/>
      <c r="N127" s="113"/>
      <c r="O127" s="113"/>
      <c r="P127" s="123"/>
      <c r="Q127" s="125" t="e">
        <f t="array" ref="Q127">INDEX($D$222:$D$239,MATCH(0,COUNTIF($Q13:Q126,$D$222:$D$239),0))</f>
        <v>#N/A</v>
      </c>
      <c r="R127" s="123"/>
      <c r="S127" s="123"/>
      <c r="T127" s="123"/>
      <c r="U127" t="s">
        <v>201</v>
      </c>
      <c r="V127" s="123"/>
    </row>
    <row r="128" spans="1:22" s="87" customFormat="1" ht="24" customHeight="1" thickBot="1" x14ac:dyDescent="0.3">
      <c r="A128" s="71"/>
      <c r="B128" s="198" t="s">
        <v>7</v>
      </c>
      <c r="C128" s="351">
        <f>SUMMARY!$B$8</f>
        <v>0</v>
      </c>
      <c r="D128" s="351"/>
      <c r="E128" s="80"/>
      <c r="F128" s="96" t="s">
        <v>16</v>
      </c>
      <c r="G128" s="78">
        <f>SUMMARY!G8</f>
        <v>0</v>
      </c>
      <c r="H128" s="71"/>
      <c r="I128" s="7"/>
      <c r="J128" s="7"/>
      <c r="K128" s="7"/>
      <c r="L128" s="113"/>
      <c r="M128" s="113"/>
      <c r="N128" s="113"/>
      <c r="O128" s="113"/>
      <c r="P128" s="123"/>
      <c r="Q128" s="125" t="e">
        <f t="array" ref="Q128">INDEX($D$223:$D$239,MATCH(0,COUNTIF($Q13:Q127,$D$223:$D$239),0))</f>
        <v>#N/A</v>
      </c>
      <c r="R128" s="123"/>
      <c r="S128" s="123"/>
      <c r="T128" s="123"/>
      <c r="U128" t="s">
        <v>202</v>
      </c>
      <c r="V128" s="123"/>
    </row>
    <row r="129" spans="1:28" s="87" customFormat="1" ht="24.75" customHeight="1" thickBot="1" x14ac:dyDescent="0.25">
      <c r="A129" s="71"/>
      <c r="B129" s="75"/>
      <c r="C129" s="75"/>
      <c r="D129" s="79"/>
      <c r="E129" s="80"/>
      <c r="F129" s="81" t="s">
        <v>4</v>
      </c>
      <c r="G129" s="82" t="s">
        <v>5</v>
      </c>
      <c r="H129" s="71"/>
      <c r="I129" s="7"/>
      <c r="J129" s="7"/>
      <c r="K129" s="7"/>
      <c r="L129" s="113"/>
      <c r="M129" s="113"/>
      <c r="N129" s="113"/>
      <c r="O129" s="113"/>
      <c r="P129" s="123"/>
      <c r="Q129" s="125" t="e">
        <f t="array" ref="Q129">INDEX($D$224:$D$239,MATCH(0,COUNTIF($Q13:Q128,$D$224:$D$239),0))</f>
        <v>#N/A</v>
      </c>
      <c r="R129" s="123"/>
      <c r="S129" s="123"/>
      <c r="T129" s="123"/>
      <c r="U129" t="s">
        <v>203</v>
      </c>
      <c r="V129" s="123"/>
    </row>
    <row r="130" spans="1:28" s="87" customFormat="1" ht="24.75" customHeight="1" thickBot="1" x14ac:dyDescent="0.35">
      <c r="A130" s="71"/>
      <c r="B130" s="83"/>
      <c r="C130" s="84"/>
      <c r="D130" s="85"/>
      <c r="E130" s="80"/>
      <c r="F130" s="110"/>
      <c r="G130" s="111">
        <f>SUMMARY!G11</f>
        <v>0</v>
      </c>
      <c r="H130" s="71"/>
      <c r="I130" s="7"/>
      <c r="J130" s="7"/>
      <c r="K130" s="7"/>
      <c r="L130" s="113"/>
      <c r="M130" s="113"/>
      <c r="N130" s="113"/>
      <c r="O130" s="113"/>
      <c r="P130" s="123"/>
      <c r="Q130" s="125" t="e">
        <f t="array" ref="Q130">INDEX($D$225:$D$239,MATCH(0,COUNTIF($Q13:Q129,$D$225:$D$239),0))</f>
        <v>#N/A</v>
      </c>
      <c r="R130" s="123"/>
      <c r="S130" s="123"/>
      <c r="T130" s="123"/>
      <c r="U130" t="s">
        <v>204</v>
      </c>
      <c r="V130" s="123"/>
    </row>
    <row r="131" spans="1:28" s="87" customFormat="1" ht="25.5" customHeight="1" x14ac:dyDescent="0.35">
      <c r="A131" s="71"/>
      <c r="B131" s="339"/>
      <c r="C131" s="339"/>
      <c r="D131" s="339"/>
      <c r="E131" s="339"/>
      <c r="F131" s="339"/>
      <c r="G131" s="339"/>
      <c r="H131" s="71"/>
      <c r="I131" s="7"/>
      <c r="J131" s="7"/>
      <c r="K131" s="7"/>
      <c r="L131" s="113"/>
      <c r="M131" s="113"/>
      <c r="N131" s="113"/>
      <c r="O131" s="113"/>
      <c r="P131" s="123"/>
      <c r="Q131" s="125" t="e">
        <f t="array" ref="Q131">INDEX($D$226:$D$239,MATCH(0,COUNTIF($Q13:Q130,$D$226:$D$239),0))</f>
        <v>#N/A</v>
      </c>
      <c r="R131" s="123"/>
      <c r="S131" s="123"/>
      <c r="T131" s="123"/>
      <c r="U131" t="s">
        <v>205</v>
      </c>
      <c r="V131" s="123"/>
    </row>
    <row r="132" spans="1:28" s="87" customFormat="1" ht="15.75" thickBot="1" x14ac:dyDescent="0.25">
      <c r="A132" s="71"/>
      <c r="B132" s="75"/>
      <c r="C132" s="71"/>
      <c r="D132" s="71"/>
      <c r="E132" s="80"/>
      <c r="F132" s="74"/>
      <c r="G132" s="71"/>
      <c r="H132" s="71"/>
      <c r="I132" s="7"/>
      <c r="J132" s="7"/>
      <c r="K132" s="7"/>
      <c r="L132" s="113"/>
      <c r="M132" s="113"/>
      <c r="N132" s="113"/>
      <c r="O132" s="113"/>
      <c r="P132" s="123"/>
      <c r="Q132" s="125" t="e">
        <f t="array" ref="Q132">INDEX($D$227:$D$239,MATCH(0,COUNTIF($Q13:Q131,$D$227:$D$239),0))</f>
        <v>#N/A</v>
      </c>
      <c r="R132" s="123"/>
      <c r="S132" s="123"/>
      <c r="T132" s="123"/>
      <c r="U132" t="s">
        <v>206</v>
      </c>
      <c r="V132" s="123"/>
      <c r="AB132" s="71"/>
    </row>
    <row r="133" spans="1:28" s="87" customFormat="1" ht="24" customHeight="1" thickBot="1" x14ac:dyDescent="0.25">
      <c r="A133" s="71"/>
      <c r="B133" s="341" t="s">
        <v>369</v>
      </c>
      <c r="C133" s="342"/>
      <c r="D133" s="342"/>
      <c r="E133" s="343"/>
      <c r="F133" s="343"/>
      <c r="G133" s="344"/>
      <c r="H133" s="71"/>
      <c r="I133" s="7"/>
      <c r="J133" s="7"/>
      <c r="K133" s="7"/>
      <c r="L133" s="113"/>
      <c r="M133" s="113"/>
      <c r="N133" s="113"/>
      <c r="O133" s="113"/>
      <c r="P133" s="123"/>
      <c r="Q133" s="125" t="e">
        <f t="array" ref="Q133">INDEX($D$228:$D$239,MATCH(0,COUNTIF($Q13:Q132,$D$228:$D$239),0))</f>
        <v>#N/A</v>
      </c>
      <c r="R133" s="123"/>
      <c r="S133" s="123"/>
      <c r="T133" s="123"/>
      <c r="U133" t="s">
        <v>207</v>
      </c>
      <c r="V133" s="123"/>
      <c r="AB133" s="71"/>
    </row>
    <row r="134" spans="1:28" s="87" customFormat="1" ht="24" customHeight="1" thickBot="1" x14ac:dyDescent="0.25">
      <c r="A134" s="71"/>
      <c r="B134" s="197" t="s">
        <v>382</v>
      </c>
      <c r="C134" s="345" t="s">
        <v>14</v>
      </c>
      <c r="D134" s="346"/>
      <c r="E134" s="353" t="s">
        <v>13</v>
      </c>
      <c r="F134" s="354"/>
      <c r="G134" s="347" t="s">
        <v>383</v>
      </c>
      <c r="H134" s="71"/>
      <c r="I134" s="7"/>
      <c r="J134" s="7"/>
      <c r="K134" s="7"/>
      <c r="L134" s="113"/>
      <c r="M134" s="113"/>
      <c r="N134" s="113"/>
      <c r="O134" s="113"/>
      <c r="P134" s="123"/>
      <c r="Q134" s="125" t="e">
        <f t="array" ref="Q134">INDEX($D$229:$D$239,MATCH(0,COUNTIF($Q13:Q133,$D$229:$D$239),0))</f>
        <v>#N/A</v>
      </c>
      <c r="R134" s="123"/>
      <c r="S134" s="123"/>
      <c r="T134" s="123"/>
      <c r="U134" t="s">
        <v>208</v>
      </c>
      <c r="V134" s="123"/>
      <c r="AB134" s="71"/>
    </row>
    <row r="135" spans="1:28" s="87" customFormat="1" ht="24" customHeight="1" thickBot="1" x14ac:dyDescent="0.3">
      <c r="A135" s="71"/>
      <c r="B135" s="88" t="s">
        <v>9</v>
      </c>
      <c r="C135" s="88" t="s">
        <v>10</v>
      </c>
      <c r="D135" s="89" t="s">
        <v>3</v>
      </c>
      <c r="E135" s="202" t="s">
        <v>11</v>
      </c>
      <c r="F135" s="203" t="s">
        <v>12</v>
      </c>
      <c r="G135" s="348"/>
      <c r="H135" s="71"/>
      <c r="I135" s="7"/>
      <c r="J135" s="7"/>
      <c r="K135" s="7"/>
      <c r="L135" s="113"/>
      <c r="M135" s="113"/>
      <c r="N135" s="113"/>
      <c r="O135" s="113"/>
      <c r="P135" s="123"/>
      <c r="Q135" s="125" t="e">
        <f t="array" ref="Q135">INDEX($D$230:$D$239,MATCH(0,COUNTIF($Q13:Q134,$D$230:$D$239),0))</f>
        <v>#N/A</v>
      </c>
      <c r="R135" s="123"/>
      <c r="S135" s="123"/>
      <c r="T135" s="123"/>
      <c r="U135" t="s">
        <v>209</v>
      </c>
      <c r="V135" s="123"/>
      <c r="AB135" s="71"/>
    </row>
    <row r="136" spans="1:28" s="87" customFormat="1" ht="24" customHeight="1" x14ac:dyDescent="0.25">
      <c r="A136" s="71"/>
      <c r="B136" s="236"/>
      <c r="C136" s="228"/>
      <c r="D136" s="232"/>
      <c r="E136" s="269"/>
      <c r="F136" s="63"/>
      <c r="G136" s="51"/>
      <c r="H136" s="71"/>
      <c r="I136" s="7"/>
      <c r="J136" s="7"/>
      <c r="K136" s="7"/>
      <c r="L136" s="113"/>
      <c r="M136" s="113"/>
      <c r="N136" s="113"/>
      <c r="O136" s="113"/>
      <c r="P136" s="123"/>
      <c r="Q136" s="125" t="e">
        <f t="array" ref="Q136">INDEX($D$231:$D$239,MATCH(0,COUNTIF($Q13:Q135,$D$231:$D$239),0))</f>
        <v>#N/A</v>
      </c>
      <c r="R136" s="123"/>
      <c r="S136" s="123"/>
      <c r="T136" s="123"/>
      <c r="U136" t="s">
        <v>210</v>
      </c>
      <c r="V136" s="123"/>
      <c r="AB136" s="71"/>
    </row>
    <row r="137" spans="1:28" s="87" customFormat="1" ht="24" customHeight="1" x14ac:dyDescent="0.25">
      <c r="A137" s="71"/>
      <c r="B137" s="237"/>
      <c r="C137" s="229"/>
      <c r="D137" s="233"/>
      <c r="E137" s="270"/>
      <c r="F137" s="65"/>
      <c r="G137" s="55"/>
      <c r="H137" s="71"/>
      <c r="I137" s="7"/>
      <c r="J137" s="7"/>
      <c r="K137" s="7"/>
      <c r="L137" s="113"/>
      <c r="M137" s="113"/>
      <c r="N137" s="113"/>
      <c r="O137" s="113"/>
      <c r="P137" s="123"/>
      <c r="Q137" s="125" t="e">
        <f t="array" ref="Q137">INDEX($D$232:$D$239,MATCH(0,COUNTIF($Q13:Q136,$D$232:$D$239),0))</f>
        <v>#N/A</v>
      </c>
      <c r="R137" s="113"/>
      <c r="S137" s="113"/>
      <c r="T137" s="123"/>
      <c r="U137" t="s">
        <v>211</v>
      </c>
      <c r="V137" s="123"/>
      <c r="AB137" s="71"/>
    </row>
    <row r="138" spans="1:28" s="87" customFormat="1" ht="24" customHeight="1" x14ac:dyDescent="0.25">
      <c r="A138" s="71"/>
      <c r="B138" s="238"/>
      <c r="C138" s="230"/>
      <c r="D138" s="234"/>
      <c r="E138" s="271"/>
      <c r="F138" s="67"/>
      <c r="G138" s="55"/>
      <c r="H138" s="71"/>
      <c r="I138" s="7"/>
      <c r="J138" s="7"/>
      <c r="K138" s="7"/>
      <c r="L138" s="113"/>
      <c r="M138" s="113"/>
      <c r="N138" s="113"/>
      <c r="O138" s="113"/>
      <c r="P138" s="113"/>
      <c r="Q138" s="125" t="e">
        <f t="array" ref="Q138">INDEX($D$233:$D$239,MATCH(0,COUNTIF($Q13:Q137,$D$233:$D$239),0))</f>
        <v>#N/A</v>
      </c>
      <c r="R138" s="113"/>
      <c r="S138" s="113"/>
      <c r="T138" s="123"/>
      <c r="U138" t="s">
        <v>212</v>
      </c>
      <c r="V138" s="123"/>
      <c r="AB138" s="71"/>
    </row>
    <row r="139" spans="1:28" s="87" customFormat="1" ht="24" customHeight="1" x14ac:dyDescent="0.25">
      <c r="A139" s="71"/>
      <c r="B139" s="238"/>
      <c r="C139" s="230"/>
      <c r="D139" s="234"/>
      <c r="E139" s="271"/>
      <c r="F139" s="67"/>
      <c r="G139" s="55"/>
      <c r="H139" s="71"/>
      <c r="I139" s="7"/>
      <c r="J139" s="7"/>
      <c r="K139" s="7"/>
      <c r="L139" s="113"/>
      <c r="M139" s="113"/>
      <c r="N139" s="113"/>
      <c r="O139" s="113"/>
      <c r="P139" s="113"/>
      <c r="Q139" s="125" t="e">
        <f t="array" ref="Q139">INDEX($D$234:$D$239,MATCH(0,COUNTIF($Q13:Q138,$D$234:$D$239),0))</f>
        <v>#N/A</v>
      </c>
      <c r="R139" s="113"/>
      <c r="S139" s="113"/>
      <c r="T139" s="113"/>
      <c r="U139" t="s">
        <v>213</v>
      </c>
      <c r="V139" s="123"/>
      <c r="AB139" s="71"/>
    </row>
    <row r="140" spans="1:28" ht="24" customHeight="1" x14ac:dyDescent="0.25">
      <c r="B140" s="238"/>
      <c r="C140" s="230"/>
      <c r="D140" s="234"/>
      <c r="E140" s="271"/>
      <c r="F140" s="67"/>
      <c r="G140" s="55"/>
      <c r="Q140" s="125" t="e">
        <f t="array" ref="Q140">INDEX($D$235:$D$239,MATCH(0,COUNTIF($Q13:Q139,$D$235:$D$239),0))</f>
        <v>#N/A</v>
      </c>
      <c r="U140" t="s">
        <v>214</v>
      </c>
    </row>
    <row r="141" spans="1:28" ht="24" customHeight="1" x14ac:dyDescent="0.25">
      <c r="B141" s="238"/>
      <c r="C141" s="230"/>
      <c r="D141" s="234"/>
      <c r="E141" s="271"/>
      <c r="F141" s="67"/>
      <c r="G141" s="55"/>
      <c r="Q141" s="125" t="e">
        <f t="array" ref="Q141">INDEX($D$236:$D$239,MATCH(0,COUNTIF($Q13:Q140,$D$236:$D$239),0))</f>
        <v>#N/A</v>
      </c>
      <c r="U141" t="s">
        <v>215</v>
      </c>
    </row>
    <row r="142" spans="1:28" ht="24" customHeight="1" x14ac:dyDescent="0.25">
      <c r="B142" s="238"/>
      <c r="C142" s="230"/>
      <c r="D142" s="234"/>
      <c r="E142" s="271"/>
      <c r="F142" s="67"/>
      <c r="G142" s="55"/>
      <c r="Q142" s="125" t="e">
        <f t="array" ref="Q142">INDEX($D$237:$D$239,MATCH(0,COUNTIF($Q13:Q141,$D$237:$D$239),0))</f>
        <v>#N/A</v>
      </c>
      <c r="U142" t="s">
        <v>216</v>
      </c>
    </row>
    <row r="143" spans="1:28" ht="24" customHeight="1" x14ac:dyDescent="0.25">
      <c r="B143" s="238"/>
      <c r="C143" s="230"/>
      <c r="D143" s="234"/>
      <c r="E143" s="271"/>
      <c r="F143" s="67"/>
      <c r="G143" s="55"/>
      <c r="Q143" s="125" t="e">
        <f t="array" ref="Q143">INDEX($D$238:$D$239,MATCH(0,COUNTIF($Q13:Q142,$D$238:$D$239),0))</f>
        <v>#N/A</v>
      </c>
      <c r="U143" t="s">
        <v>217</v>
      </c>
    </row>
    <row r="144" spans="1:28" ht="24" customHeight="1" x14ac:dyDescent="0.25">
      <c r="B144" s="238"/>
      <c r="C144" s="230"/>
      <c r="D144" s="234"/>
      <c r="E144" s="271"/>
      <c r="F144" s="67"/>
      <c r="G144" s="55"/>
      <c r="Q144" s="125" t="e">
        <f t="array" ref="Q144">INDEX($D$239:$D$239,MATCH(0,COUNTIF($Q13:Q143,$D$239:$D$239),0))</f>
        <v>#N/A</v>
      </c>
      <c r="U144" t="s">
        <v>218</v>
      </c>
    </row>
    <row r="145" spans="2:21" ht="24" customHeight="1" x14ac:dyDescent="0.25">
      <c r="B145" s="238"/>
      <c r="C145" s="230"/>
      <c r="D145" s="234"/>
      <c r="E145" s="271"/>
      <c r="F145" s="67"/>
      <c r="G145" s="55"/>
      <c r="U145" t="s">
        <v>219</v>
      </c>
    </row>
    <row r="146" spans="2:21" ht="24" customHeight="1" x14ac:dyDescent="0.25">
      <c r="B146" s="238"/>
      <c r="C146" s="230"/>
      <c r="D146" s="234"/>
      <c r="E146" s="271"/>
      <c r="F146" s="67"/>
      <c r="G146" s="55"/>
      <c r="U146" t="s">
        <v>220</v>
      </c>
    </row>
    <row r="147" spans="2:21" ht="24" customHeight="1" x14ac:dyDescent="0.25">
      <c r="B147" s="238"/>
      <c r="C147" s="230"/>
      <c r="D147" s="234"/>
      <c r="E147" s="271"/>
      <c r="F147" s="67"/>
      <c r="G147" s="55"/>
      <c r="U147" t="s">
        <v>221</v>
      </c>
    </row>
    <row r="148" spans="2:21" ht="24" customHeight="1" x14ac:dyDescent="0.25">
      <c r="B148" s="238"/>
      <c r="C148" s="230"/>
      <c r="D148" s="234"/>
      <c r="E148" s="271"/>
      <c r="F148" s="67"/>
      <c r="G148" s="55"/>
      <c r="U148" t="s">
        <v>222</v>
      </c>
    </row>
    <row r="149" spans="2:21" ht="24" customHeight="1" x14ac:dyDescent="0.25">
      <c r="B149" s="238"/>
      <c r="C149" s="230"/>
      <c r="D149" s="234"/>
      <c r="E149" s="271"/>
      <c r="F149" s="67"/>
      <c r="G149" s="55"/>
      <c r="U149" t="s">
        <v>223</v>
      </c>
    </row>
    <row r="150" spans="2:21" ht="24" customHeight="1" x14ac:dyDescent="0.25">
      <c r="B150" s="238"/>
      <c r="C150" s="230"/>
      <c r="D150" s="234"/>
      <c r="E150" s="271"/>
      <c r="F150" s="67"/>
      <c r="G150" s="55"/>
      <c r="U150" t="s">
        <v>224</v>
      </c>
    </row>
    <row r="151" spans="2:21" ht="24" customHeight="1" x14ac:dyDescent="0.25">
      <c r="B151" s="238"/>
      <c r="C151" s="230"/>
      <c r="D151" s="234"/>
      <c r="E151" s="271"/>
      <c r="F151" s="67"/>
      <c r="G151" s="55"/>
      <c r="U151" t="s">
        <v>225</v>
      </c>
    </row>
    <row r="152" spans="2:21" ht="24" customHeight="1" x14ac:dyDescent="0.25">
      <c r="B152" s="238"/>
      <c r="C152" s="230"/>
      <c r="D152" s="234"/>
      <c r="E152" s="271"/>
      <c r="F152" s="67"/>
      <c r="G152" s="55"/>
      <c r="U152" t="s">
        <v>226</v>
      </c>
    </row>
    <row r="153" spans="2:21" ht="24" customHeight="1" x14ac:dyDescent="0.25">
      <c r="B153" s="238"/>
      <c r="C153" s="230"/>
      <c r="D153" s="234"/>
      <c r="E153" s="271"/>
      <c r="F153" s="67"/>
      <c r="G153" s="55"/>
      <c r="U153" t="s">
        <v>227</v>
      </c>
    </row>
    <row r="154" spans="2:21" ht="24" customHeight="1" x14ac:dyDescent="0.25">
      <c r="B154" s="238"/>
      <c r="C154" s="230"/>
      <c r="D154" s="234"/>
      <c r="E154" s="271"/>
      <c r="F154" s="67"/>
      <c r="G154" s="55"/>
      <c r="U154" t="s">
        <v>228</v>
      </c>
    </row>
    <row r="155" spans="2:21" ht="24" customHeight="1" x14ac:dyDescent="0.25">
      <c r="B155" s="238"/>
      <c r="C155" s="230"/>
      <c r="D155" s="234"/>
      <c r="E155" s="271"/>
      <c r="F155" s="67"/>
      <c r="G155" s="55"/>
      <c r="U155" t="s">
        <v>229</v>
      </c>
    </row>
    <row r="156" spans="2:21" ht="24" customHeight="1" x14ac:dyDescent="0.25">
      <c r="B156" s="238"/>
      <c r="C156" s="230"/>
      <c r="D156" s="234"/>
      <c r="E156" s="271"/>
      <c r="F156" s="67"/>
      <c r="G156" s="55"/>
      <c r="U156" t="s">
        <v>230</v>
      </c>
    </row>
    <row r="157" spans="2:21" ht="24.75" customHeight="1" thickBot="1" x14ac:dyDescent="0.3">
      <c r="B157" s="239"/>
      <c r="C157" s="231"/>
      <c r="D157" s="235"/>
      <c r="E157" s="272"/>
      <c r="F157" s="69"/>
      <c r="G157" s="55"/>
      <c r="U157" t="s">
        <v>231</v>
      </c>
    </row>
    <row r="158" spans="2:21" ht="24" customHeight="1" thickBot="1" x14ac:dyDescent="0.3">
      <c r="B158" s="90"/>
      <c r="C158" s="91"/>
      <c r="D158" s="91"/>
      <c r="E158" s="349"/>
      <c r="F158" s="350"/>
      <c r="G158" s="92">
        <f>SUM(G136:G157)</f>
        <v>0</v>
      </c>
      <c r="U158" t="s">
        <v>232</v>
      </c>
    </row>
    <row r="159" spans="2:21" x14ac:dyDescent="0.2">
      <c r="B159" s="75"/>
      <c r="U159" t="s">
        <v>233</v>
      </c>
    </row>
    <row r="160" spans="2:21" ht="16.5" customHeight="1" x14ac:dyDescent="0.2">
      <c r="B160" s="264" t="str">
        <f>+B37</f>
        <v>Footnotes</v>
      </c>
      <c r="C160" s="338"/>
      <c r="D160" s="338"/>
      <c r="E160" s="338"/>
      <c r="F160" s="338"/>
      <c r="G160" s="338"/>
      <c r="U160" t="s">
        <v>234</v>
      </c>
    </row>
    <row r="161" spans="1:21" x14ac:dyDescent="0.2">
      <c r="B161" s="265"/>
      <c r="C161" s="338"/>
      <c r="D161" s="338"/>
      <c r="E161" s="338"/>
      <c r="F161" s="338"/>
      <c r="G161" s="338"/>
      <c r="U161" t="s">
        <v>235</v>
      </c>
    </row>
    <row r="162" spans="1:21" x14ac:dyDescent="0.2">
      <c r="B162" s="266"/>
      <c r="C162" s="338"/>
      <c r="D162" s="338"/>
      <c r="E162" s="338"/>
      <c r="F162" s="338"/>
      <c r="G162" s="338"/>
      <c r="U162" t="s">
        <v>236</v>
      </c>
    </row>
    <row r="163" spans="1:21" x14ac:dyDescent="0.2">
      <c r="B163" s="267"/>
      <c r="C163" s="338"/>
      <c r="D163" s="338"/>
      <c r="E163" s="338"/>
      <c r="F163" s="338"/>
      <c r="G163" s="338"/>
      <c r="U163" t="s">
        <v>237</v>
      </c>
    </row>
    <row r="164" spans="1:21" ht="18" x14ac:dyDescent="0.25">
      <c r="B164" s="340" t="s">
        <v>26</v>
      </c>
      <c r="C164" s="340"/>
      <c r="D164" s="340"/>
      <c r="E164" s="340"/>
      <c r="F164" s="340"/>
      <c r="G164" s="340"/>
      <c r="H164" s="340"/>
      <c r="I164" s="340"/>
      <c r="J164" s="340"/>
      <c r="K164" s="340"/>
      <c r="L164" s="120"/>
      <c r="M164" s="120"/>
      <c r="N164" s="120"/>
      <c r="O164" s="120"/>
      <c r="U164" t="s">
        <v>238</v>
      </c>
    </row>
    <row r="165" spans="1:21" ht="30" x14ac:dyDescent="0.4">
      <c r="A165" s="340"/>
      <c r="B165" s="340"/>
      <c r="C165" s="340"/>
      <c r="D165" s="340"/>
      <c r="E165" s="340"/>
      <c r="F165" s="340"/>
      <c r="G165" s="340"/>
      <c r="H165" s="340"/>
      <c r="I165" s="340"/>
      <c r="J165" s="340"/>
      <c r="K165" s="340"/>
      <c r="L165" s="121"/>
      <c r="M165" s="121"/>
      <c r="N165" s="121"/>
      <c r="O165" s="121"/>
      <c r="U165" t="s">
        <v>239</v>
      </c>
    </row>
    <row r="166" spans="1:21" ht="27.75" x14ac:dyDescent="0.4">
      <c r="A166" s="340"/>
      <c r="B166" s="340"/>
      <c r="C166" s="340"/>
      <c r="D166" s="340"/>
      <c r="E166" s="340"/>
      <c r="F166" s="340"/>
      <c r="G166" s="340"/>
      <c r="H166" s="340"/>
      <c r="I166" s="340"/>
      <c r="J166" s="340"/>
      <c r="K166" s="340"/>
      <c r="L166" s="122"/>
      <c r="M166" s="122"/>
      <c r="N166" s="122"/>
      <c r="O166" s="122"/>
      <c r="U166" t="s">
        <v>240</v>
      </c>
    </row>
    <row r="167" spans="1:21" ht="15.75" thickBot="1" x14ac:dyDescent="0.25">
      <c r="B167" s="199"/>
      <c r="C167" s="72"/>
      <c r="E167" s="73"/>
      <c r="U167" t="s">
        <v>241</v>
      </c>
    </row>
    <row r="168" spans="1:21" ht="24" customHeight="1" thickBot="1" x14ac:dyDescent="0.3">
      <c r="B168" s="198" t="s">
        <v>1</v>
      </c>
      <c r="C168" s="352">
        <f>SUMMARY!$B$6</f>
        <v>0</v>
      </c>
      <c r="D168" s="352"/>
      <c r="E168" s="95"/>
      <c r="F168" s="96" t="s">
        <v>0</v>
      </c>
      <c r="G168" s="77">
        <f>SUMMARY!G7</f>
        <v>0</v>
      </c>
      <c r="U168" t="s">
        <v>242</v>
      </c>
    </row>
    <row r="169" spans="1:21" ht="24" customHeight="1" thickBot="1" x14ac:dyDescent="0.3">
      <c r="B169" s="198" t="s">
        <v>7</v>
      </c>
      <c r="C169" s="351">
        <f>SUMMARY!$B$8</f>
        <v>0</v>
      </c>
      <c r="D169" s="351"/>
      <c r="F169" s="96" t="s">
        <v>16</v>
      </c>
      <c r="G169" s="78">
        <f>SUMMARY!G8</f>
        <v>0</v>
      </c>
      <c r="U169" t="s">
        <v>243</v>
      </c>
    </row>
    <row r="170" spans="1:21" ht="24.75" customHeight="1" thickBot="1" x14ac:dyDescent="0.25">
      <c r="B170" s="75"/>
      <c r="C170" s="75"/>
      <c r="D170" s="79"/>
      <c r="F170" s="81" t="s">
        <v>4</v>
      </c>
      <c r="G170" s="82" t="s">
        <v>5</v>
      </c>
      <c r="U170" t="s">
        <v>244</v>
      </c>
    </row>
    <row r="171" spans="1:21" ht="24" customHeight="1" thickBot="1" x14ac:dyDescent="0.35">
      <c r="B171" s="83"/>
      <c r="C171" s="84"/>
      <c r="D171" s="85"/>
      <c r="F171" s="110"/>
      <c r="G171" s="111">
        <f>SUMMARY!G11</f>
        <v>0</v>
      </c>
      <c r="U171" t="s">
        <v>245</v>
      </c>
    </row>
    <row r="172" spans="1:21" ht="25.5" customHeight="1" x14ac:dyDescent="0.35">
      <c r="B172" s="339"/>
      <c r="C172" s="339"/>
      <c r="D172" s="339"/>
      <c r="E172" s="339"/>
      <c r="F172" s="339"/>
      <c r="G172" s="339"/>
      <c r="U172" t="s">
        <v>246</v>
      </c>
    </row>
    <row r="173" spans="1:21" ht="15.75" thickBot="1" x14ac:dyDescent="0.25">
      <c r="B173" s="75"/>
      <c r="U173" t="s">
        <v>247</v>
      </c>
    </row>
    <row r="174" spans="1:21" ht="24" customHeight="1" thickBot="1" x14ac:dyDescent="0.25">
      <c r="B174" s="341" t="s">
        <v>369</v>
      </c>
      <c r="C174" s="342"/>
      <c r="D174" s="342"/>
      <c r="E174" s="343"/>
      <c r="F174" s="343"/>
      <c r="G174" s="344"/>
      <c r="U174" t="s">
        <v>248</v>
      </c>
    </row>
    <row r="175" spans="1:21" ht="24" customHeight="1" thickBot="1" x14ac:dyDescent="0.25">
      <c r="B175" s="197" t="s">
        <v>382</v>
      </c>
      <c r="C175" s="345" t="s">
        <v>14</v>
      </c>
      <c r="D175" s="346"/>
      <c r="E175" s="353" t="s">
        <v>13</v>
      </c>
      <c r="F175" s="354"/>
      <c r="G175" s="347" t="s">
        <v>383</v>
      </c>
      <c r="U175" t="s">
        <v>249</v>
      </c>
    </row>
    <row r="176" spans="1:21" ht="24" customHeight="1" thickBot="1" x14ac:dyDescent="0.3">
      <c r="B176" s="88" t="s">
        <v>9</v>
      </c>
      <c r="C176" s="88" t="s">
        <v>10</v>
      </c>
      <c r="D176" s="89" t="s">
        <v>3</v>
      </c>
      <c r="E176" s="202" t="s">
        <v>11</v>
      </c>
      <c r="F176" s="203" t="s">
        <v>12</v>
      </c>
      <c r="G176" s="348"/>
      <c r="U176" t="s">
        <v>250</v>
      </c>
    </row>
    <row r="177" spans="2:21" ht="24" customHeight="1" x14ac:dyDescent="0.25">
      <c r="B177" s="236"/>
      <c r="C177" s="228"/>
      <c r="D177" s="232"/>
      <c r="E177" s="269"/>
      <c r="F177" s="63"/>
      <c r="G177" s="225"/>
      <c r="U177" t="s">
        <v>251</v>
      </c>
    </row>
    <row r="178" spans="2:21" ht="24" customHeight="1" x14ac:dyDescent="0.25">
      <c r="B178" s="237"/>
      <c r="C178" s="229"/>
      <c r="D178" s="233"/>
      <c r="E178" s="270"/>
      <c r="F178" s="65"/>
      <c r="G178" s="226"/>
      <c r="U178" t="s">
        <v>252</v>
      </c>
    </row>
    <row r="179" spans="2:21" ht="24.75" customHeight="1" x14ac:dyDescent="0.25">
      <c r="B179" s="238"/>
      <c r="C179" s="230"/>
      <c r="D179" s="234"/>
      <c r="E179" s="271"/>
      <c r="F179" s="67"/>
      <c r="G179" s="226"/>
      <c r="U179" t="s">
        <v>253</v>
      </c>
    </row>
    <row r="180" spans="2:21" ht="24" customHeight="1" x14ac:dyDescent="0.25">
      <c r="B180" s="238"/>
      <c r="C180" s="230"/>
      <c r="D180" s="234"/>
      <c r="E180" s="271"/>
      <c r="F180" s="67"/>
      <c r="G180" s="226"/>
      <c r="U180" t="s">
        <v>254</v>
      </c>
    </row>
    <row r="181" spans="2:21" ht="24" customHeight="1" x14ac:dyDescent="0.25">
      <c r="B181" s="238"/>
      <c r="C181" s="230"/>
      <c r="D181" s="234"/>
      <c r="E181" s="271"/>
      <c r="F181" s="67"/>
      <c r="G181" s="226"/>
      <c r="U181" t="s">
        <v>255</v>
      </c>
    </row>
    <row r="182" spans="2:21" ht="24" customHeight="1" x14ac:dyDescent="0.25">
      <c r="B182" s="238"/>
      <c r="C182" s="230"/>
      <c r="D182" s="234"/>
      <c r="E182" s="271"/>
      <c r="F182" s="67"/>
      <c r="G182" s="226"/>
      <c r="U182" t="s">
        <v>256</v>
      </c>
    </row>
    <row r="183" spans="2:21" ht="24" customHeight="1" x14ac:dyDescent="0.25">
      <c r="B183" s="238"/>
      <c r="C183" s="230"/>
      <c r="D183" s="234"/>
      <c r="E183" s="271"/>
      <c r="F183" s="67"/>
      <c r="G183" s="226"/>
      <c r="U183" t="s">
        <v>257</v>
      </c>
    </row>
    <row r="184" spans="2:21" ht="24" customHeight="1" x14ac:dyDescent="0.25">
      <c r="B184" s="238"/>
      <c r="C184" s="230"/>
      <c r="D184" s="234"/>
      <c r="E184" s="271"/>
      <c r="F184" s="67"/>
      <c r="G184" s="226"/>
      <c r="U184" t="s">
        <v>258</v>
      </c>
    </row>
    <row r="185" spans="2:21" ht="24" customHeight="1" x14ac:dyDescent="0.25">
      <c r="B185" s="238"/>
      <c r="C185" s="230"/>
      <c r="D185" s="234"/>
      <c r="E185" s="271"/>
      <c r="F185" s="67"/>
      <c r="G185" s="226"/>
      <c r="U185" t="s">
        <v>259</v>
      </c>
    </row>
    <row r="186" spans="2:21" ht="24.75" customHeight="1" x14ac:dyDescent="0.25">
      <c r="B186" s="238"/>
      <c r="C186" s="230"/>
      <c r="D186" s="234"/>
      <c r="E186" s="271"/>
      <c r="F186" s="67"/>
      <c r="G186" s="226"/>
      <c r="U186" t="s">
        <v>260</v>
      </c>
    </row>
    <row r="187" spans="2:21" ht="24" customHeight="1" x14ac:dyDescent="0.25">
      <c r="B187" s="238"/>
      <c r="C187" s="230"/>
      <c r="D187" s="234"/>
      <c r="E187" s="271"/>
      <c r="F187" s="67"/>
      <c r="G187" s="226"/>
      <c r="U187" t="s">
        <v>261</v>
      </c>
    </row>
    <row r="188" spans="2:21" ht="24" customHeight="1" x14ac:dyDescent="0.25">
      <c r="B188" s="238"/>
      <c r="C188" s="230"/>
      <c r="D188" s="234"/>
      <c r="E188" s="271"/>
      <c r="F188" s="67"/>
      <c r="G188" s="226"/>
      <c r="U188" t="s">
        <v>262</v>
      </c>
    </row>
    <row r="189" spans="2:21" ht="24" customHeight="1" x14ac:dyDescent="0.25">
      <c r="B189" s="238"/>
      <c r="C189" s="230"/>
      <c r="D189" s="234"/>
      <c r="E189" s="271"/>
      <c r="F189" s="67"/>
      <c r="G189" s="226"/>
      <c r="U189" t="s">
        <v>263</v>
      </c>
    </row>
    <row r="190" spans="2:21" ht="24" customHeight="1" x14ac:dyDescent="0.25">
      <c r="B190" s="238"/>
      <c r="C190" s="230"/>
      <c r="D190" s="234"/>
      <c r="E190" s="271"/>
      <c r="F190" s="67"/>
      <c r="G190" s="226"/>
      <c r="U190" t="s">
        <v>264</v>
      </c>
    </row>
    <row r="191" spans="2:21" ht="24" customHeight="1" x14ac:dyDescent="0.25">
      <c r="B191" s="238"/>
      <c r="C191" s="230"/>
      <c r="D191" s="234"/>
      <c r="E191" s="271"/>
      <c r="F191" s="67"/>
      <c r="G191" s="226"/>
      <c r="U191" t="s">
        <v>265</v>
      </c>
    </row>
    <row r="192" spans="2:21" ht="24" customHeight="1" x14ac:dyDescent="0.25">
      <c r="B192" s="238"/>
      <c r="C192" s="230"/>
      <c r="D192" s="234"/>
      <c r="E192" s="271"/>
      <c r="F192" s="67"/>
      <c r="G192" s="226"/>
      <c r="U192" t="s">
        <v>266</v>
      </c>
    </row>
    <row r="193" spans="1:21" ht="24" customHeight="1" x14ac:dyDescent="0.25">
      <c r="B193" s="238"/>
      <c r="C193" s="230"/>
      <c r="D193" s="234"/>
      <c r="E193" s="271"/>
      <c r="F193" s="67"/>
      <c r="G193" s="226"/>
      <c r="U193" t="s">
        <v>267</v>
      </c>
    </row>
    <row r="194" spans="1:21" ht="24.75" customHeight="1" x14ac:dyDescent="0.25">
      <c r="B194" s="238"/>
      <c r="C194" s="230"/>
      <c r="D194" s="234"/>
      <c r="E194" s="271"/>
      <c r="F194" s="67"/>
      <c r="G194" s="226"/>
      <c r="U194" t="s">
        <v>268</v>
      </c>
    </row>
    <row r="195" spans="1:21" ht="24" customHeight="1" x14ac:dyDescent="0.25">
      <c r="B195" s="238"/>
      <c r="C195" s="230"/>
      <c r="D195" s="234"/>
      <c r="E195" s="271"/>
      <c r="F195" s="67"/>
      <c r="G195" s="226"/>
      <c r="U195" t="s">
        <v>269</v>
      </c>
    </row>
    <row r="196" spans="1:21" ht="24" customHeight="1" x14ac:dyDescent="0.25">
      <c r="B196" s="238"/>
      <c r="C196" s="230"/>
      <c r="D196" s="234"/>
      <c r="E196" s="271"/>
      <c r="F196" s="67"/>
      <c r="G196" s="226"/>
      <c r="U196" t="s">
        <v>270</v>
      </c>
    </row>
    <row r="197" spans="1:21" ht="24" customHeight="1" x14ac:dyDescent="0.25">
      <c r="B197" s="238"/>
      <c r="C197" s="230"/>
      <c r="D197" s="234"/>
      <c r="E197" s="271"/>
      <c r="F197" s="67"/>
      <c r="G197" s="226"/>
      <c r="U197" t="s">
        <v>271</v>
      </c>
    </row>
    <row r="198" spans="1:21" ht="24.75" customHeight="1" thickBot="1" x14ac:dyDescent="0.3">
      <c r="B198" s="239"/>
      <c r="C198" s="231"/>
      <c r="D198" s="235"/>
      <c r="E198" s="272"/>
      <c r="F198" s="69"/>
      <c r="G198" s="226"/>
      <c r="U198" t="s">
        <v>272</v>
      </c>
    </row>
    <row r="199" spans="1:21" ht="24" customHeight="1" thickBot="1" x14ac:dyDescent="0.3">
      <c r="B199" s="90"/>
      <c r="C199" s="91"/>
      <c r="D199" s="91"/>
      <c r="E199" s="349"/>
      <c r="F199" s="350"/>
      <c r="G199" s="92">
        <f>SUM(G177:G198)</f>
        <v>0</v>
      </c>
      <c r="U199" t="s">
        <v>273</v>
      </c>
    </row>
    <row r="200" spans="1:21" x14ac:dyDescent="0.2">
      <c r="B200" s="75"/>
      <c r="U200" t="s">
        <v>274</v>
      </c>
    </row>
    <row r="201" spans="1:21" x14ac:dyDescent="0.2">
      <c r="B201" s="264" t="str">
        <f>+B37</f>
        <v>Footnotes</v>
      </c>
      <c r="C201" s="338"/>
      <c r="D201" s="338"/>
      <c r="E201" s="338"/>
      <c r="F201" s="338"/>
      <c r="G201" s="338"/>
      <c r="U201" t="s">
        <v>275</v>
      </c>
    </row>
    <row r="202" spans="1:21" ht="12" customHeight="1" x14ac:dyDescent="0.2">
      <c r="B202" s="265"/>
      <c r="C202" s="338"/>
      <c r="D202" s="338"/>
      <c r="E202" s="338"/>
      <c r="F202" s="338"/>
      <c r="G202" s="338"/>
      <c r="U202" t="s">
        <v>276</v>
      </c>
    </row>
    <row r="203" spans="1:21" x14ac:dyDescent="0.2">
      <c r="B203" s="266"/>
      <c r="C203" s="338"/>
      <c r="D203" s="338"/>
      <c r="E203" s="338"/>
      <c r="F203" s="338"/>
      <c r="G203" s="338"/>
      <c r="U203" t="s">
        <v>277</v>
      </c>
    </row>
    <row r="204" spans="1:21" x14ac:dyDescent="0.2">
      <c r="B204" s="267"/>
      <c r="C204" s="338"/>
      <c r="D204" s="338"/>
      <c r="E204" s="338"/>
      <c r="F204" s="338"/>
      <c r="G204" s="338"/>
      <c r="U204" t="s">
        <v>278</v>
      </c>
    </row>
    <row r="205" spans="1:21" ht="18" x14ac:dyDescent="0.25">
      <c r="B205" s="340" t="s">
        <v>25</v>
      </c>
      <c r="C205" s="340"/>
      <c r="D205" s="340"/>
      <c r="E205" s="340"/>
      <c r="F205" s="340"/>
      <c r="G205" s="340"/>
      <c r="H205" s="340"/>
      <c r="I205" s="340"/>
      <c r="J205" s="340"/>
      <c r="K205" s="340"/>
      <c r="L205" s="120"/>
      <c r="M205" s="120"/>
      <c r="N205" s="120"/>
      <c r="O205" s="120"/>
      <c r="U205" t="s">
        <v>279</v>
      </c>
    </row>
    <row r="206" spans="1:21" ht="30" x14ac:dyDescent="0.4">
      <c r="A206" s="340"/>
      <c r="B206" s="340"/>
      <c r="C206" s="340"/>
      <c r="D206" s="340"/>
      <c r="E206" s="340"/>
      <c r="F206" s="340"/>
      <c r="G206" s="340"/>
      <c r="H206" s="340"/>
      <c r="I206" s="340"/>
      <c r="J206" s="340"/>
      <c r="K206" s="340"/>
      <c r="L206" s="121"/>
      <c r="M206" s="121"/>
      <c r="N206" s="121"/>
      <c r="O206" s="121"/>
      <c r="U206" t="s">
        <v>280</v>
      </c>
    </row>
    <row r="207" spans="1:21" ht="27.75" x14ac:dyDescent="0.4">
      <c r="A207" s="340"/>
      <c r="B207" s="340"/>
      <c r="C207" s="340"/>
      <c r="D207" s="340"/>
      <c r="E207" s="340"/>
      <c r="F207" s="340"/>
      <c r="G207" s="340"/>
      <c r="H207" s="340"/>
      <c r="I207" s="340"/>
      <c r="J207" s="340"/>
      <c r="K207" s="340"/>
      <c r="L207" s="122"/>
      <c r="M207" s="122"/>
      <c r="N207" s="122"/>
      <c r="O207" s="122"/>
      <c r="U207" t="s">
        <v>281</v>
      </c>
    </row>
    <row r="208" spans="1:21" ht="15.75" thickBot="1" x14ac:dyDescent="0.25">
      <c r="B208" s="199"/>
      <c r="C208" s="72"/>
      <c r="E208" s="73"/>
      <c r="U208" t="s">
        <v>282</v>
      </c>
    </row>
    <row r="209" spans="2:21" ht="24" customHeight="1" thickBot="1" x14ac:dyDescent="0.3">
      <c r="B209" s="198" t="s">
        <v>1</v>
      </c>
      <c r="C209" s="352">
        <f>SUMMARY!$B$6</f>
        <v>0</v>
      </c>
      <c r="D209" s="352"/>
      <c r="E209" s="95"/>
      <c r="F209" s="96" t="s">
        <v>0</v>
      </c>
      <c r="G209" s="77">
        <f>SUMMARY!G7</f>
        <v>0</v>
      </c>
      <c r="U209" t="s">
        <v>283</v>
      </c>
    </row>
    <row r="210" spans="2:21" ht="24" customHeight="1" thickBot="1" x14ac:dyDescent="0.3">
      <c r="B210" s="198" t="s">
        <v>7</v>
      </c>
      <c r="C210" s="351">
        <f>SUMMARY!$B$8</f>
        <v>0</v>
      </c>
      <c r="D210" s="351"/>
      <c r="F210" s="96" t="s">
        <v>16</v>
      </c>
      <c r="G210" s="78">
        <f>SUMMARY!G8</f>
        <v>0</v>
      </c>
      <c r="U210" t="s">
        <v>284</v>
      </c>
    </row>
    <row r="211" spans="2:21" ht="15.75" thickBot="1" x14ac:dyDescent="0.25">
      <c r="B211" s="75"/>
      <c r="C211" s="75"/>
      <c r="D211" s="79"/>
      <c r="F211" s="81" t="s">
        <v>4</v>
      </c>
      <c r="G211" s="82" t="s">
        <v>5</v>
      </c>
      <c r="U211" t="s">
        <v>285</v>
      </c>
    </row>
    <row r="212" spans="2:21" ht="21" thickBot="1" x14ac:dyDescent="0.35">
      <c r="B212" s="83"/>
      <c r="C212" s="84"/>
      <c r="D212" s="85"/>
      <c r="F212" s="110"/>
      <c r="G212" s="111">
        <f>SUMMARY!G11</f>
        <v>0</v>
      </c>
      <c r="U212" t="s">
        <v>286</v>
      </c>
    </row>
    <row r="213" spans="2:21" ht="25.5" customHeight="1" x14ac:dyDescent="0.35">
      <c r="B213" s="339"/>
      <c r="C213" s="339"/>
      <c r="D213" s="339"/>
      <c r="E213" s="339"/>
      <c r="F213" s="339"/>
      <c r="G213" s="339"/>
      <c r="U213" t="s">
        <v>287</v>
      </c>
    </row>
    <row r="214" spans="2:21" ht="15.75" thickBot="1" x14ac:dyDescent="0.25">
      <c r="B214" s="75"/>
      <c r="U214" t="s">
        <v>288</v>
      </c>
    </row>
    <row r="215" spans="2:21" ht="24" customHeight="1" thickBot="1" x14ac:dyDescent="0.25">
      <c r="B215" s="341" t="s">
        <v>369</v>
      </c>
      <c r="C215" s="342"/>
      <c r="D215" s="342"/>
      <c r="E215" s="343"/>
      <c r="F215" s="343"/>
      <c r="G215" s="344"/>
      <c r="U215" t="s">
        <v>289</v>
      </c>
    </row>
    <row r="216" spans="2:21" ht="24" customHeight="1" thickBot="1" x14ac:dyDescent="0.25">
      <c r="B216" s="197" t="s">
        <v>382</v>
      </c>
      <c r="C216" s="345" t="s">
        <v>14</v>
      </c>
      <c r="D216" s="346"/>
      <c r="E216" s="353" t="s">
        <v>386</v>
      </c>
      <c r="F216" s="354"/>
      <c r="G216" s="347" t="s">
        <v>383</v>
      </c>
      <c r="U216" t="s">
        <v>290</v>
      </c>
    </row>
    <row r="217" spans="2:21" ht="24" customHeight="1" thickBot="1" x14ac:dyDescent="0.3">
      <c r="B217" s="88" t="s">
        <v>9</v>
      </c>
      <c r="C217" s="88" t="s">
        <v>10</v>
      </c>
      <c r="D217" s="89" t="s">
        <v>3</v>
      </c>
      <c r="E217" s="202" t="s">
        <v>11</v>
      </c>
      <c r="F217" s="203" t="s">
        <v>12</v>
      </c>
      <c r="G217" s="348"/>
      <c r="U217" t="s">
        <v>291</v>
      </c>
    </row>
    <row r="218" spans="2:21" ht="24" customHeight="1" x14ac:dyDescent="0.25">
      <c r="B218" s="236"/>
      <c r="C218" s="228"/>
      <c r="D218" s="232"/>
      <c r="E218" s="269"/>
      <c r="F218" s="63"/>
      <c r="G218" s="51"/>
      <c r="U218" t="s">
        <v>292</v>
      </c>
    </row>
    <row r="219" spans="2:21" ht="24" customHeight="1" x14ac:dyDescent="0.25">
      <c r="B219" s="237"/>
      <c r="C219" s="229"/>
      <c r="D219" s="233"/>
      <c r="E219" s="270"/>
      <c r="F219" s="65"/>
      <c r="G219" s="55"/>
      <c r="U219" t="s">
        <v>293</v>
      </c>
    </row>
    <row r="220" spans="2:21" ht="24" customHeight="1" x14ac:dyDescent="0.25">
      <c r="B220" s="238"/>
      <c r="C220" s="230"/>
      <c r="D220" s="234"/>
      <c r="E220" s="271"/>
      <c r="F220" s="67"/>
      <c r="G220" s="55"/>
      <c r="U220" t="s">
        <v>294</v>
      </c>
    </row>
    <row r="221" spans="2:21" ht="24" customHeight="1" x14ac:dyDescent="0.25">
      <c r="B221" s="238"/>
      <c r="C221" s="230"/>
      <c r="D221" s="234"/>
      <c r="E221" s="271"/>
      <c r="F221" s="67"/>
      <c r="G221" s="55"/>
      <c r="U221" t="s">
        <v>295</v>
      </c>
    </row>
    <row r="222" spans="2:21" ht="24" customHeight="1" x14ac:dyDescent="0.25">
      <c r="B222" s="238"/>
      <c r="C222" s="230"/>
      <c r="D222" s="234"/>
      <c r="E222" s="271"/>
      <c r="F222" s="67"/>
      <c r="G222" s="55"/>
      <c r="U222" t="s">
        <v>296</v>
      </c>
    </row>
    <row r="223" spans="2:21" ht="24" customHeight="1" x14ac:dyDescent="0.25">
      <c r="B223" s="238"/>
      <c r="C223" s="230"/>
      <c r="D223" s="234"/>
      <c r="E223" s="271"/>
      <c r="F223" s="67"/>
      <c r="G223" s="55"/>
      <c r="U223" t="s">
        <v>297</v>
      </c>
    </row>
    <row r="224" spans="2:21" ht="24" customHeight="1" x14ac:dyDescent="0.25">
      <c r="B224" s="238"/>
      <c r="C224" s="230"/>
      <c r="D224" s="234"/>
      <c r="E224" s="271"/>
      <c r="F224" s="67"/>
      <c r="G224" s="55"/>
      <c r="U224" t="s">
        <v>298</v>
      </c>
    </row>
    <row r="225" spans="2:21" ht="24" customHeight="1" x14ac:dyDescent="0.25">
      <c r="B225" s="238"/>
      <c r="C225" s="230"/>
      <c r="D225" s="234"/>
      <c r="E225" s="271"/>
      <c r="F225" s="67"/>
      <c r="G225" s="55"/>
      <c r="U225" t="s">
        <v>299</v>
      </c>
    </row>
    <row r="226" spans="2:21" ht="24" customHeight="1" x14ac:dyDescent="0.25">
      <c r="B226" s="238"/>
      <c r="C226" s="230"/>
      <c r="D226" s="234"/>
      <c r="E226" s="271"/>
      <c r="F226" s="67"/>
      <c r="G226" s="55"/>
      <c r="U226" t="s">
        <v>300</v>
      </c>
    </row>
    <row r="227" spans="2:21" ht="24" customHeight="1" x14ac:dyDescent="0.25">
      <c r="B227" s="238"/>
      <c r="C227" s="230"/>
      <c r="D227" s="234"/>
      <c r="E227" s="271"/>
      <c r="F227" s="67"/>
      <c r="G227" s="55"/>
      <c r="U227" t="s">
        <v>301</v>
      </c>
    </row>
    <row r="228" spans="2:21" ht="24" customHeight="1" x14ac:dyDescent="0.25">
      <c r="B228" s="238"/>
      <c r="C228" s="230"/>
      <c r="D228" s="234"/>
      <c r="E228" s="271"/>
      <c r="F228" s="67"/>
      <c r="G228" s="55"/>
      <c r="U228" t="s">
        <v>302</v>
      </c>
    </row>
    <row r="229" spans="2:21" ht="24" customHeight="1" x14ac:dyDescent="0.25">
      <c r="B229" s="238"/>
      <c r="C229" s="230"/>
      <c r="D229" s="234"/>
      <c r="E229" s="271"/>
      <c r="F229" s="67"/>
      <c r="G229" s="55"/>
      <c r="U229" t="s">
        <v>303</v>
      </c>
    </row>
    <row r="230" spans="2:21" ht="24" customHeight="1" x14ac:dyDescent="0.25">
      <c r="B230" s="238"/>
      <c r="C230" s="230"/>
      <c r="D230" s="234"/>
      <c r="E230" s="271"/>
      <c r="F230" s="67"/>
      <c r="G230" s="55"/>
      <c r="U230" t="s">
        <v>304</v>
      </c>
    </row>
    <row r="231" spans="2:21" ht="24" customHeight="1" x14ac:dyDescent="0.25">
      <c r="B231" s="238"/>
      <c r="C231" s="230"/>
      <c r="D231" s="234"/>
      <c r="E231" s="271"/>
      <c r="F231" s="67"/>
      <c r="G231" s="55"/>
      <c r="U231" t="s">
        <v>305</v>
      </c>
    </row>
    <row r="232" spans="2:21" ht="24" customHeight="1" x14ac:dyDescent="0.25">
      <c r="B232" s="238"/>
      <c r="C232" s="230"/>
      <c r="D232" s="234"/>
      <c r="E232" s="271"/>
      <c r="F232" s="67"/>
      <c r="G232" s="55"/>
      <c r="U232" t="s">
        <v>306</v>
      </c>
    </row>
    <row r="233" spans="2:21" ht="24" customHeight="1" x14ac:dyDescent="0.25">
      <c r="B233" s="238"/>
      <c r="C233" s="230"/>
      <c r="D233" s="234"/>
      <c r="E233" s="271"/>
      <c r="F233" s="67"/>
      <c r="G233" s="55"/>
      <c r="U233" t="s">
        <v>307</v>
      </c>
    </row>
    <row r="234" spans="2:21" ht="24" customHeight="1" x14ac:dyDescent="0.25">
      <c r="B234" s="238"/>
      <c r="C234" s="230"/>
      <c r="D234" s="234"/>
      <c r="E234" s="271"/>
      <c r="F234" s="67"/>
      <c r="G234" s="55"/>
      <c r="U234" t="s">
        <v>308</v>
      </c>
    </row>
    <row r="235" spans="2:21" ht="24" customHeight="1" x14ac:dyDescent="0.25">
      <c r="B235" s="238"/>
      <c r="C235" s="230"/>
      <c r="D235" s="234"/>
      <c r="E235" s="271"/>
      <c r="F235" s="67"/>
      <c r="G235" s="55"/>
      <c r="U235" t="s">
        <v>309</v>
      </c>
    </row>
    <row r="236" spans="2:21" ht="24" customHeight="1" x14ac:dyDescent="0.25">
      <c r="B236" s="238"/>
      <c r="C236" s="230"/>
      <c r="D236" s="234"/>
      <c r="E236" s="271"/>
      <c r="F236" s="67"/>
      <c r="G236" s="55"/>
      <c r="U236" t="s">
        <v>310</v>
      </c>
    </row>
    <row r="237" spans="2:21" ht="24" customHeight="1" x14ac:dyDescent="0.25">
      <c r="B237" s="238"/>
      <c r="C237" s="230"/>
      <c r="D237" s="234"/>
      <c r="E237" s="271"/>
      <c r="F237" s="67"/>
      <c r="G237" s="55"/>
      <c r="U237" t="s">
        <v>311</v>
      </c>
    </row>
    <row r="238" spans="2:21" ht="24" customHeight="1" x14ac:dyDescent="0.25">
      <c r="B238" s="238"/>
      <c r="C238" s="230"/>
      <c r="D238" s="234"/>
      <c r="E238" s="271"/>
      <c r="F238" s="67"/>
      <c r="G238" s="55"/>
      <c r="U238" t="s">
        <v>312</v>
      </c>
    </row>
    <row r="239" spans="2:21" ht="24.75" customHeight="1" thickBot="1" x14ac:dyDescent="0.3">
      <c r="B239" s="239"/>
      <c r="C239" s="231"/>
      <c r="D239" s="235"/>
      <c r="E239" s="272"/>
      <c r="F239" s="69"/>
      <c r="G239" s="55"/>
      <c r="U239" t="s">
        <v>313</v>
      </c>
    </row>
    <row r="240" spans="2:21" ht="24" customHeight="1" thickBot="1" x14ac:dyDescent="0.3">
      <c r="B240" s="90"/>
      <c r="C240" s="91"/>
      <c r="D240" s="91"/>
      <c r="E240" s="349"/>
      <c r="F240" s="350"/>
      <c r="G240" s="92">
        <f>SUM(G218:G239)</f>
        <v>0</v>
      </c>
      <c r="U240" t="s">
        <v>314</v>
      </c>
    </row>
    <row r="241" spans="2:21" x14ac:dyDescent="0.2">
      <c r="B241" s="75"/>
      <c r="U241" t="s">
        <v>315</v>
      </c>
    </row>
    <row r="242" spans="2:21" x14ac:dyDescent="0.2">
      <c r="B242" s="264" t="str">
        <f>+B37</f>
        <v>Footnotes</v>
      </c>
      <c r="C242" s="338"/>
      <c r="D242" s="338"/>
      <c r="E242" s="338"/>
      <c r="F242" s="338"/>
      <c r="G242" s="338"/>
      <c r="U242" t="s">
        <v>316</v>
      </c>
    </row>
    <row r="243" spans="2:21" x14ac:dyDescent="0.2">
      <c r="B243" s="265"/>
      <c r="C243" s="338"/>
      <c r="D243" s="338"/>
      <c r="E243" s="338"/>
      <c r="F243" s="338"/>
      <c r="G243" s="338"/>
      <c r="U243" t="s">
        <v>317</v>
      </c>
    </row>
    <row r="244" spans="2:21" x14ac:dyDescent="0.2">
      <c r="B244" s="266"/>
      <c r="C244" s="338"/>
      <c r="D244" s="338"/>
      <c r="E244" s="338"/>
      <c r="F244" s="338"/>
      <c r="G244" s="338"/>
      <c r="U244" t="s">
        <v>318</v>
      </c>
    </row>
    <row r="245" spans="2:21" x14ac:dyDescent="0.2">
      <c r="B245" s="267"/>
      <c r="C245" s="338"/>
      <c r="D245" s="338"/>
      <c r="E245" s="338"/>
      <c r="F245" s="338"/>
      <c r="G245" s="338"/>
      <c r="U245" t="s">
        <v>319</v>
      </c>
    </row>
    <row r="246" spans="2:21" ht="26.25" customHeight="1" x14ac:dyDescent="0.25">
      <c r="B246" s="340" t="s">
        <v>24</v>
      </c>
      <c r="C246" s="340"/>
      <c r="D246" s="340"/>
      <c r="E246" s="340"/>
      <c r="F246" s="340"/>
      <c r="G246" s="340"/>
      <c r="H246" s="340"/>
      <c r="I246" s="340"/>
      <c r="J246" s="340"/>
      <c r="K246" s="340"/>
      <c r="L246" s="120"/>
      <c r="M246" s="120"/>
      <c r="N246" s="120"/>
      <c r="O246" s="120"/>
      <c r="U246" t="s">
        <v>320</v>
      </c>
    </row>
    <row r="247" spans="2:21" x14ac:dyDescent="0.2">
      <c r="U247" t="s">
        <v>321</v>
      </c>
    </row>
    <row r="248" spans="2:21" x14ac:dyDescent="0.2">
      <c r="U248" t="s">
        <v>322</v>
      </c>
    </row>
    <row r="249" spans="2:21" x14ac:dyDescent="0.2">
      <c r="U249" t="s">
        <v>323</v>
      </c>
    </row>
    <row r="250" spans="2:21" x14ac:dyDescent="0.2">
      <c r="U250" t="s">
        <v>324</v>
      </c>
    </row>
    <row r="251" spans="2:21" x14ac:dyDescent="0.2">
      <c r="U251" t="s">
        <v>325</v>
      </c>
    </row>
    <row r="252" spans="2:21" x14ac:dyDescent="0.2">
      <c r="U252" t="s">
        <v>326</v>
      </c>
    </row>
    <row r="253" spans="2:21" x14ac:dyDescent="0.2">
      <c r="U253" t="s">
        <v>327</v>
      </c>
    </row>
    <row r="254" spans="2:21" x14ac:dyDescent="0.2">
      <c r="U254" t="s">
        <v>328</v>
      </c>
    </row>
    <row r="255" spans="2:21" x14ac:dyDescent="0.2">
      <c r="U255" t="s">
        <v>329</v>
      </c>
    </row>
    <row r="256" spans="2:21" x14ac:dyDescent="0.2">
      <c r="U256" t="s">
        <v>330</v>
      </c>
    </row>
    <row r="257" spans="2:21" x14ac:dyDescent="0.2">
      <c r="B257" s="199"/>
      <c r="U257" t="s">
        <v>331</v>
      </c>
    </row>
    <row r="258" spans="2:21" x14ac:dyDescent="0.2">
      <c r="U258" t="s">
        <v>332</v>
      </c>
    </row>
    <row r="259" spans="2:21" x14ac:dyDescent="0.2">
      <c r="U259" t="s">
        <v>333</v>
      </c>
    </row>
    <row r="260" spans="2:21" x14ac:dyDescent="0.2">
      <c r="U260" t="s">
        <v>334</v>
      </c>
    </row>
    <row r="261" spans="2:21" x14ac:dyDescent="0.2">
      <c r="U261" t="s">
        <v>335</v>
      </c>
    </row>
    <row r="262" spans="2:21" x14ac:dyDescent="0.2">
      <c r="U262" t="s">
        <v>336</v>
      </c>
    </row>
    <row r="263" spans="2:21" x14ac:dyDescent="0.2">
      <c r="U263" t="s">
        <v>337</v>
      </c>
    </row>
    <row r="264" spans="2:21" x14ac:dyDescent="0.2">
      <c r="U264" t="s">
        <v>338</v>
      </c>
    </row>
    <row r="265" spans="2:21" x14ac:dyDescent="0.2">
      <c r="U265" t="s">
        <v>339</v>
      </c>
    </row>
    <row r="266" spans="2:21" x14ac:dyDescent="0.2">
      <c r="U266" t="s">
        <v>340</v>
      </c>
    </row>
    <row r="267" spans="2:21" x14ac:dyDescent="0.2">
      <c r="U267" t="s">
        <v>341</v>
      </c>
    </row>
    <row r="268" spans="2:21" x14ac:dyDescent="0.2">
      <c r="U268" t="s">
        <v>342</v>
      </c>
    </row>
    <row r="269" spans="2:21" x14ac:dyDescent="0.2">
      <c r="U269" t="s">
        <v>343</v>
      </c>
    </row>
    <row r="270" spans="2:21" x14ac:dyDescent="0.2">
      <c r="U270" t="s">
        <v>344</v>
      </c>
    </row>
    <row r="271" spans="2:21" x14ac:dyDescent="0.2">
      <c r="U271" t="s">
        <v>345</v>
      </c>
    </row>
    <row r="272" spans="2:21" x14ac:dyDescent="0.2">
      <c r="U272" t="s">
        <v>346</v>
      </c>
    </row>
    <row r="273" spans="5:22" x14ac:dyDescent="0.2">
      <c r="E273" s="71"/>
      <c r="F273" s="71"/>
      <c r="I273" s="71"/>
      <c r="J273" s="71"/>
      <c r="K273" s="71"/>
      <c r="L273" s="71"/>
      <c r="M273" s="71"/>
      <c r="N273" s="71"/>
      <c r="O273" s="71"/>
      <c r="P273" s="71"/>
      <c r="Q273" s="71"/>
      <c r="R273" s="71"/>
      <c r="S273" s="71"/>
      <c r="T273" s="71"/>
      <c r="U273" t="s">
        <v>347</v>
      </c>
      <c r="V273" s="71"/>
    </row>
    <row r="274" spans="5:22" x14ac:dyDescent="0.2">
      <c r="E274" s="71"/>
      <c r="F274" s="71"/>
      <c r="I274" s="71"/>
      <c r="J274" s="71"/>
      <c r="K274" s="71"/>
      <c r="L274" s="71"/>
      <c r="M274" s="71"/>
      <c r="N274" s="71"/>
      <c r="O274" s="71"/>
      <c r="P274" s="71"/>
      <c r="Q274" s="71"/>
      <c r="R274" s="71"/>
      <c r="S274" s="71"/>
      <c r="T274" s="71"/>
      <c r="U274" t="s">
        <v>348</v>
      </c>
      <c r="V274" s="71"/>
    </row>
    <row r="275" spans="5:22" x14ac:dyDescent="0.2">
      <c r="E275" s="71"/>
      <c r="F275" s="71"/>
      <c r="I275" s="71"/>
      <c r="J275" s="71"/>
      <c r="K275" s="71"/>
      <c r="L275" s="71"/>
      <c r="M275" s="71"/>
      <c r="N275" s="71"/>
      <c r="O275" s="71"/>
      <c r="P275" s="71"/>
      <c r="Q275" s="71"/>
      <c r="R275" s="71"/>
      <c r="S275" s="71"/>
      <c r="T275" s="71"/>
      <c r="U275" t="s">
        <v>349</v>
      </c>
      <c r="V275" s="71"/>
    </row>
    <row r="276" spans="5:22" x14ac:dyDescent="0.2">
      <c r="E276" s="71"/>
      <c r="F276" s="71"/>
      <c r="I276" s="71"/>
      <c r="J276" s="71"/>
      <c r="K276" s="71"/>
      <c r="L276" s="71"/>
      <c r="M276" s="71"/>
      <c r="N276" s="71"/>
      <c r="O276" s="71"/>
      <c r="P276" s="71"/>
      <c r="Q276" s="71"/>
      <c r="R276" s="71"/>
      <c r="S276" s="71"/>
      <c r="T276" s="71"/>
      <c r="U276" t="s">
        <v>350</v>
      </c>
      <c r="V276" s="71"/>
    </row>
    <row r="277" spans="5:22" x14ac:dyDescent="0.2">
      <c r="E277" s="71"/>
      <c r="F277" s="71"/>
      <c r="I277" s="71"/>
      <c r="J277" s="71"/>
      <c r="K277" s="71"/>
      <c r="L277" s="71"/>
      <c r="M277" s="71"/>
      <c r="N277" s="71"/>
      <c r="O277" s="71"/>
      <c r="P277" s="71"/>
      <c r="Q277" s="71"/>
      <c r="R277" s="71"/>
      <c r="S277" s="71"/>
      <c r="T277" s="71"/>
      <c r="U277" t="s">
        <v>351</v>
      </c>
      <c r="V277" s="71"/>
    </row>
    <row r="278" spans="5:22" x14ac:dyDescent="0.2">
      <c r="E278" s="71"/>
      <c r="F278" s="71"/>
      <c r="I278" s="71"/>
      <c r="J278" s="71"/>
      <c r="K278" s="71"/>
      <c r="L278" s="71"/>
      <c r="M278" s="71"/>
      <c r="N278" s="71"/>
      <c r="O278" s="71"/>
      <c r="P278" s="71"/>
      <c r="Q278" s="71"/>
      <c r="R278" s="71"/>
      <c r="S278" s="71"/>
      <c r="T278" s="71"/>
      <c r="U278" t="s">
        <v>352</v>
      </c>
      <c r="V278" s="71"/>
    </row>
    <row r="279" spans="5:22" x14ac:dyDescent="0.2">
      <c r="E279" s="71"/>
      <c r="F279" s="71"/>
      <c r="I279" s="71"/>
      <c r="J279" s="71"/>
      <c r="K279" s="71"/>
      <c r="L279" s="71"/>
      <c r="M279" s="71"/>
      <c r="N279" s="71"/>
      <c r="O279" s="71"/>
      <c r="P279" s="71"/>
      <c r="Q279" s="71"/>
      <c r="R279" s="71"/>
      <c r="S279" s="71"/>
      <c r="T279" s="71"/>
      <c r="U279" t="s">
        <v>353</v>
      </c>
      <c r="V279" s="71"/>
    </row>
    <row r="280" spans="5:22" x14ac:dyDescent="0.2">
      <c r="E280" s="71"/>
      <c r="F280" s="71"/>
      <c r="I280" s="71"/>
      <c r="J280" s="71"/>
      <c r="K280" s="71"/>
      <c r="L280" s="71"/>
      <c r="M280" s="71"/>
      <c r="N280" s="71"/>
      <c r="O280" s="71"/>
      <c r="P280" s="71"/>
      <c r="Q280" s="71"/>
      <c r="R280" s="71"/>
      <c r="S280" s="71"/>
      <c r="T280" s="71"/>
      <c r="U280" t="s">
        <v>354</v>
      </c>
      <c r="V280" s="71"/>
    </row>
    <row r="281" spans="5:22" x14ac:dyDescent="0.2">
      <c r="E281" s="71"/>
      <c r="F281" s="71"/>
      <c r="I281" s="71"/>
      <c r="J281" s="71"/>
      <c r="K281" s="71"/>
      <c r="L281" s="71"/>
      <c r="M281" s="71"/>
      <c r="N281" s="71"/>
      <c r="O281" s="71"/>
      <c r="P281" s="71"/>
      <c r="Q281" s="71"/>
      <c r="R281" s="71"/>
      <c r="S281" s="71"/>
      <c r="T281" s="71"/>
      <c r="U281" t="s">
        <v>355</v>
      </c>
      <c r="V281" s="71"/>
    </row>
    <row r="282" spans="5:22" x14ac:dyDescent="0.2">
      <c r="E282" s="71"/>
      <c r="F282" s="71"/>
      <c r="I282" s="71"/>
      <c r="J282" s="71"/>
      <c r="K282" s="71"/>
      <c r="L282" s="71"/>
      <c r="M282" s="71"/>
      <c r="N282" s="71"/>
      <c r="O282" s="71"/>
      <c r="P282" s="71"/>
      <c r="Q282" s="71"/>
      <c r="R282" s="71"/>
      <c r="S282" s="71"/>
      <c r="T282" s="71"/>
      <c r="U282" t="s">
        <v>356</v>
      </c>
      <c r="V282" s="71"/>
    </row>
    <row r="283" spans="5:22" x14ac:dyDescent="0.2">
      <c r="E283" s="71"/>
      <c r="F283" s="71"/>
      <c r="I283" s="71"/>
      <c r="J283" s="71"/>
      <c r="K283" s="71"/>
      <c r="L283" s="71"/>
      <c r="M283" s="71"/>
      <c r="N283" s="71"/>
      <c r="O283" s="71"/>
      <c r="P283" s="71"/>
      <c r="Q283" s="71"/>
      <c r="R283" s="71"/>
      <c r="S283" s="71"/>
      <c r="T283" s="71"/>
      <c r="U283" t="s">
        <v>357</v>
      </c>
      <c r="V283" s="71"/>
    </row>
    <row r="284" spans="5:22" x14ac:dyDescent="0.2">
      <c r="E284" s="71"/>
      <c r="F284" s="71"/>
      <c r="I284" s="71"/>
      <c r="J284" s="71"/>
      <c r="K284" s="71"/>
      <c r="L284" s="71"/>
      <c r="M284" s="71"/>
      <c r="N284" s="71"/>
      <c r="O284" s="71"/>
      <c r="P284" s="71"/>
      <c r="Q284" s="71"/>
      <c r="R284" s="71"/>
      <c r="S284" s="71"/>
      <c r="T284" s="71"/>
      <c r="U284" t="s">
        <v>358</v>
      </c>
      <c r="V284" s="71"/>
    </row>
    <row r="285" spans="5:22" x14ac:dyDescent="0.2">
      <c r="E285" s="71"/>
      <c r="F285" s="71"/>
      <c r="I285" s="71"/>
      <c r="J285" s="71"/>
      <c r="K285" s="71"/>
      <c r="L285" s="71"/>
      <c r="M285" s="71"/>
      <c r="N285" s="71"/>
      <c r="O285" s="71"/>
      <c r="P285" s="71"/>
      <c r="Q285" s="71"/>
      <c r="R285" s="71"/>
      <c r="S285" s="71"/>
      <c r="T285" s="71"/>
      <c r="U285" t="s">
        <v>359</v>
      </c>
      <c r="V285" s="71"/>
    </row>
    <row r="286" spans="5:22" x14ac:dyDescent="0.2">
      <c r="E286" s="71"/>
      <c r="F286" s="71"/>
      <c r="I286" s="71"/>
      <c r="J286" s="71"/>
      <c r="K286" s="71"/>
      <c r="L286" s="71"/>
      <c r="M286" s="71"/>
      <c r="N286" s="71"/>
      <c r="O286" s="71"/>
      <c r="P286" s="71"/>
      <c r="Q286" s="71"/>
      <c r="R286" s="71"/>
      <c r="S286" s="71"/>
      <c r="T286" s="71"/>
      <c r="U286" t="s">
        <v>360</v>
      </c>
      <c r="V286" s="71"/>
    </row>
    <row r="287" spans="5:22" x14ac:dyDescent="0.2">
      <c r="E287" s="71"/>
      <c r="F287" s="71"/>
      <c r="I287" s="71"/>
      <c r="J287" s="71"/>
      <c r="K287" s="71"/>
      <c r="L287" s="71"/>
      <c r="M287" s="71"/>
      <c r="N287" s="71"/>
      <c r="O287" s="71"/>
      <c r="P287" s="71"/>
      <c r="Q287" s="71"/>
      <c r="R287" s="71"/>
      <c r="S287" s="71"/>
      <c r="T287" s="71"/>
      <c r="U287" t="s">
        <v>361</v>
      </c>
      <c r="V287" s="71"/>
    </row>
    <row r="288" spans="5:22" x14ac:dyDescent="0.2">
      <c r="E288" s="71"/>
      <c r="F288" s="71"/>
      <c r="I288" s="71"/>
      <c r="J288" s="71"/>
      <c r="K288" s="71"/>
      <c r="L288" s="71"/>
      <c r="M288" s="71"/>
      <c r="N288" s="71"/>
      <c r="O288" s="71"/>
      <c r="P288" s="71"/>
      <c r="Q288" s="71"/>
      <c r="R288" s="71"/>
      <c r="S288" s="71"/>
      <c r="T288" s="71"/>
      <c r="U288" t="s">
        <v>362</v>
      </c>
      <c r="V288" s="71"/>
    </row>
    <row r="289" spans="5:22" x14ac:dyDescent="0.2">
      <c r="E289" s="71"/>
      <c r="F289" s="71"/>
      <c r="I289" s="71"/>
      <c r="J289" s="71"/>
      <c r="K289" s="71"/>
      <c r="L289" s="71"/>
      <c r="M289" s="71"/>
      <c r="N289" s="71"/>
      <c r="O289" s="71"/>
      <c r="P289" s="71"/>
      <c r="Q289" s="71"/>
      <c r="R289" s="71"/>
      <c r="S289" s="71"/>
      <c r="T289" s="71"/>
      <c r="U289" t="s">
        <v>363</v>
      </c>
      <c r="V289" s="71"/>
    </row>
    <row r="290" spans="5:22" x14ac:dyDescent="0.2">
      <c r="E290" s="71"/>
      <c r="F290" s="71"/>
      <c r="I290" s="71"/>
      <c r="J290" s="71"/>
      <c r="K290" s="71"/>
      <c r="L290" s="71"/>
      <c r="M290" s="71"/>
      <c r="N290" s="71"/>
      <c r="O290" s="71"/>
      <c r="P290" s="71"/>
      <c r="Q290" s="71"/>
      <c r="R290" s="71"/>
      <c r="S290" s="71"/>
      <c r="T290" s="71"/>
      <c r="U290" t="s">
        <v>364</v>
      </c>
      <c r="V290" s="71"/>
    </row>
    <row r="291" spans="5:22" x14ac:dyDescent="0.2">
      <c r="E291" s="71"/>
      <c r="F291" s="71"/>
      <c r="I291" s="71"/>
      <c r="J291" s="71"/>
      <c r="K291" s="71"/>
      <c r="L291" s="71"/>
      <c r="M291" s="71"/>
      <c r="N291" s="71"/>
      <c r="O291" s="71"/>
      <c r="P291" s="71"/>
      <c r="Q291" s="71"/>
      <c r="R291" s="71"/>
      <c r="S291" s="71"/>
      <c r="T291" s="71"/>
      <c r="U291" t="s">
        <v>365</v>
      </c>
      <c r="V291" s="71"/>
    </row>
    <row r="292" spans="5:22" x14ac:dyDescent="0.2">
      <c r="E292" s="71"/>
      <c r="F292" s="71"/>
      <c r="I292" s="71"/>
      <c r="J292" s="71"/>
      <c r="K292" s="71"/>
      <c r="L292" s="71"/>
      <c r="M292" s="71"/>
      <c r="N292" s="71"/>
      <c r="O292" s="71"/>
      <c r="P292" s="71"/>
      <c r="Q292" s="71"/>
      <c r="R292" s="71"/>
      <c r="S292" s="71"/>
      <c r="T292" s="71"/>
      <c r="U292" t="s">
        <v>366</v>
      </c>
      <c r="V292" s="71"/>
    </row>
    <row r="293" spans="5:22" x14ac:dyDescent="0.2">
      <c r="E293" s="71"/>
      <c r="F293" s="71"/>
      <c r="I293" s="71"/>
      <c r="J293" s="71"/>
      <c r="K293" s="71"/>
      <c r="L293" s="71"/>
      <c r="M293" s="71"/>
      <c r="N293" s="71"/>
      <c r="O293" s="71"/>
      <c r="P293" s="71"/>
      <c r="Q293" s="71"/>
      <c r="R293" s="71"/>
      <c r="S293" s="71"/>
      <c r="T293" s="71"/>
      <c r="U293" t="s">
        <v>367</v>
      </c>
      <c r="V293" s="71"/>
    </row>
  </sheetData>
  <sheetProtection password="D6FB" sheet="1" objects="1" scenarios="1"/>
  <mergeCells count="91">
    <mergeCell ref="E134:F134"/>
    <mergeCell ref="E175:F175"/>
    <mergeCell ref="E216:F216"/>
    <mergeCell ref="C5:D5"/>
    <mergeCell ref="G175:G176"/>
    <mergeCell ref="C175:D175"/>
    <mergeCell ref="B174:G174"/>
    <mergeCell ref="C127:D127"/>
    <mergeCell ref="C128:D128"/>
    <mergeCell ref="B131:G131"/>
    <mergeCell ref="B133:G133"/>
    <mergeCell ref="C134:D134"/>
    <mergeCell ref="G134:G135"/>
    <mergeCell ref="C163:G163"/>
    <mergeCell ref="E158:F158"/>
    <mergeCell ref="E11:F11"/>
    <mergeCell ref="A2:K2"/>
    <mergeCell ref="C39:G39"/>
    <mergeCell ref="C45:D45"/>
    <mergeCell ref="C11:D11"/>
    <mergeCell ref="A43:K43"/>
    <mergeCell ref="B8:G8"/>
    <mergeCell ref="B10:G10"/>
    <mergeCell ref="C40:G40"/>
    <mergeCell ref="A42:K42"/>
    <mergeCell ref="E35:F35"/>
    <mergeCell ref="G11:G12"/>
    <mergeCell ref="I4:K4"/>
    <mergeCell ref="I5:K6"/>
    <mergeCell ref="C4:D4"/>
    <mergeCell ref="C37:G37"/>
    <mergeCell ref="C38:G38"/>
    <mergeCell ref="B41:K41"/>
    <mergeCell ref="A84:K84"/>
    <mergeCell ref="E76:F76"/>
    <mergeCell ref="C80:G80"/>
    <mergeCell ref="C81:G81"/>
    <mergeCell ref="C78:G78"/>
    <mergeCell ref="C79:G79"/>
    <mergeCell ref="B82:K82"/>
    <mergeCell ref="A83:K83"/>
    <mergeCell ref="B49:G49"/>
    <mergeCell ref="C46:D46"/>
    <mergeCell ref="E52:F52"/>
    <mergeCell ref="B51:G51"/>
    <mergeCell ref="C52:D52"/>
    <mergeCell ref="G52:G53"/>
    <mergeCell ref="A124:K124"/>
    <mergeCell ref="A125:K125"/>
    <mergeCell ref="C93:D93"/>
    <mergeCell ref="C120:G120"/>
    <mergeCell ref="C119:G119"/>
    <mergeCell ref="E117:F117"/>
    <mergeCell ref="C121:G121"/>
    <mergeCell ref="E93:F93"/>
    <mergeCell ref="C86:D86"/>
    <mergeCell ref="B123:K123"/>
    <mergeCell ref="C87:D87"/>
    <mergeCell ref="B90:G90"/>
    <mergeCell ref="B92:G92"/>
    <mergeCell ref="G93:G94"/>
    <mergeCell ref="C122:G122"/>
    <mergeCell ref="A207:K207"/>
    <mergeCell ref="C168:D168"/>
    <mergeCell ref="C160:G160"/>
    <mergeCell ref="B164:K164"/>
    <mergeCell ref="B205:K205"/>
    <mergeCell ref="A165:K165"/>
    <mergeCell ref="A166:K166"/>
    <mergeCell ref="E199:F199"/>
    <mergeCell ref="C169:D169"/>
    <mergeCell ref="C201:G201"/>
    <mergeCell ref="C202:G202"/>
    <mergeCell ref="C161:G161"/>
    <mergeCell ref="C162:G162"/>
    <mergeCell ref="C244:G244"/>
    <mergeCell ref="B172:G172"/>
    <mergeCell ref="B246:K246"/>
    <mergeCell ref="B213:G213"/>
    <mergeCell ref="B215:G215"/>
    <mergeCell ref="C216:D216"/>
    <mergeCell ref="G216:G217"/>
    <mergeCell ref="C245:G245"/>
    <mergeCell ref="C242:G242"/>
    <mergeCell ref="C243:G243"/>
    <mergeCell ref="E240:F240"/>
    <mergeCell ref="C210:D210"/>
    <mergeCell ref="A206:K206"/>
    <mergeCell ref="C203:G203"/>
    <mergeCell ref="C204:G204"/>
    <mergeCell ref="C209:D209"/>
  </mergeCells>
  <phoneticPr fontId="3" type="noConversion"/>
  <dataValidations count="1">
    <dataValidation type="list" allowBlank="1" showInputMessage="1" showErrorMessage="1" sqref="D218:D239 D13:D34 D177:D198 D54:D75 D95:D116 D136:D157">
      <formula1>$U$1:$U$293</formula1>
    </dataValidation>
  </dataValidations>
  <printOptions horizontalCentered="1"/>
  <pageMargins left="0" right="0" top="0.5" bottom="0.5" header="0.5" footer="0.5"/>
  <pageSetup scale="52" fitToHeight="0" orientation="landscape" r:id="rId1"/>
  <headerFooter alignWithMargins="0"/>
  <rowBreaks count="5" manualBreakCount="5">
    <brk id="42" max="14" man="1"/>
    <brk id="83" max="14" man="1"/>
    <brk id="124" max="14" man="1"/>
    <brk id="165" max="14" man="1"/>
    <brk id="206" max="14"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AB293"/>
  <sheetViews>
    <sheetView showGridLines="0" view="pageBreakPreview" zoomScale="70" zoomScaleNormal="70" zoomScaleSheetLayoutView="70" workbookViewId="0">
      <selection activeCell="G13" sqref="G13"/>
    </sheetView>
  </sheetViews>
  <sheetFormatPr defaultColWidth="11.44140625" defaultRowHeight="15" x14ac:dyDescent="0.2"/>
  <cols>
    <col min="1" max="1" width="1" style="71" customWidth="1"/>
    <col min="2" max="2" width="15.77734375" style="71" customWidth="1"/>
    <col min="3" max="3" width="28.77734375" style="71" customWidth="1"/>
    <col min="4" max="4" width="63.77734375" style="71" customWidth="1"/>
    <col min="5" max="5" width="10.77734375" style="80" customWidth="1"/>
    <col min="6" max="6" width="10.77734375" style="74" customWidth="1"/>
    <col min="7" max="7" width="13.77734375" style="71" customWidth="1"/>
    <col min="8" max="8" width="2.6640625" style="71" customWidth="1"/>
    <col min="9" max="9" width="50.21875" style="7" customWidth="1"/>
    <col min="10" max="10" width="11.44140625" style="7" hidden="1" customWidth="1"/>
    <col min="11" max="11" width="15" style="7" customWidth="1"/>
    <col min="12" max="12" width="2.88671875" style="113" customWidth="1"/>
    <col min="13" max="15" width="10.33203125" style="113" customWidth="1"/>
    <col min="16" max="20" width="11.44140625" style="113" hidden="1" customWidth="1"/>
    <col min="21" max="21" width="81.77734375" style="113" hidden="1" customWidth="1"/>
    <col min="22" max="22" width="11.44140625" style="113" customWidth="1"/>
    <col min="23" max="16384" width="11.44140625" style="71"/>
  </cols>
  <sheetData>
    <row r="1" spans="1:22" s="70" customFormat="1" ht="18" x14ac:dyDescent="0.25">
      <c r="A1" s="167"/>
      <c r="B1" s="167"/>
      <c r="C1" s="167"/>
      <c r="D1" s="167"/>
      <c r="E1" s="167"/>
      <c r="F1" s="167"/>
      <c r="G1" s="167"/>
      <c r="H1" s="167"/>
      <c r="I1" s="167"/>
      <c r="J1" s="167"/>
      <c r="K1" s="167"/>
      <c r="L1" s="120"/>
      <c r="M1" s="120"/>
      <c r="N1" s="120"/>
      <c r="O1" s="120"/>
      <c r="P1" s="128"/>
      <c r="Q1" s="128"/>
      <c r="R1" s="128"/>
      <c r="S1" s="128"/>
      <c r="T1" s="128"/>
      <c r="U1" t="s">
        <v>75</v>
      </c>
      <c r="V1" s="128"/>
    </row>
    <row r="2" spans="1:22" s="70" customFormat="1" ht="18" x14ac:dyDescent="0.25">
      <c r="A2" s="340"/>
      <c r="B2" s="340"/>
      <c r="C2" s="340"/>
      <c r="D2" s="340"/>
      <c r="E2" s="340"/>
      <c r="F2" s="340"/>
      <c r="G2" s="340"/>
      <c r="H2" s="340"/>
      <c r="I2" s="340"/>
      <c r="J2" s="340"/>
      <c r="K2" s="340"/>
      <c r="L2" s="120"/>
      <c r="M2" s="120"/>
      <c r="N2" s="120"/>
      <c r="O2" s="120"/>
      <c r="P2" s="128"/>
      <c r="Q2" s="128"/>
      <c r="R2" s="128"/>
      <c r="S2" s="128"/>
      <c r="T2" s="128"/>
      <c r="U2" t="s">
        <v>76</v>
      </c>
      <c r="V2" s="128"/>
    </row>
    <row r="3" spans="1:22" ht="17.25" customHeight="1" thickBot="1" x14ac:dyDescent="0.25">
      <c r="B3" s="199"/>
      <c r="C3" s="72"/>
      <c r="E3" s="73"/>
      <c r="U3" t="s">
        <v>77</v>
      </c>
    </row>
    <row r="4" spans="1:22" ht="24.75" customHeight="1" thickBot="1" x14ac:dyDescent="0.3">
      <c r="B4" s="248" t="s">
        <v>1</v>
      </c>
      <c r="C4" s="352">
        <f>SUMMARY!B6</f>
        <v>0</v>
      </c>
      <c r="D4" s="352"/>
      <c r="E4" s="101" t="s">
        <v>0</v>
      </c>
      <c r="F4" s="76"/>
      <c r="G4" s="77">
        <f>SUMMARY!G7</f>
        <v>0</v>
      </c>
      <c r="I4" s="311" t="s">
        <v>8</v>
      </c>
      <c r="J4" s="312"/>
      <c r="K4" s="313"/>
      <c r="L4" s="114"/>
      <c r="M4" s="114"/>
      <c r="N4" s="114"/>
      <c r="O4" s="114"/>
      <c r="U4" t="s">
        <v>78</v>
      </c>
    </row>
    <row r="5" spans="1:22" ht="24" customHeight="1" thickBot="1" x14ac:dyDescent="0.3">
      <c r="B5" s="248" t="s">
        <v>7</v>
      </c>
      <c r="C5" s="351">
        <f>SUMMARY!B8</f>
        <v>0</v>
      </c>
      <c r="D5" s="351"/>
      <c r="E5" s="101" t="s">
        <v>16</v>
      </c>
      <c r="F5" s="76"/>
      <c r="G5" s="78">
        <f>SUMMARY!G8</f>
        <v>0</v>
      </c>
      <c r="I5" s="314" t="s">
        <v>43</v>
      </c>
      <c r="J5" s="315"/>
      <c r="K5" s="316"/>
      <c r="L5" s="115"/>
      <c r="M5" s="115"/>
      <c r="N5" s="115"/>
      <c r="O5" s="115"/>
      <c r="U5" t="s">
        <v>79</v>
      </c>
    </row>
    <row r="6" spans="1:22" ht="19.5" customHeight="1" thickBot="1" x14ac:dyDescent="0.3">
      <c r="B6" s="75"/>
      <c r="C6" s="75"/>
      <c r="D6" s="79"/>
      <c r="F6" s="81" t="s">
        <v>4</v>
      </c>
      <c r="G6" s="82" t="s">
        <v>5</v>
      </c>
      <c r="I6" s="317"/>
      <c r="J6" s="318"/>
      <c r="K6" s="319"/>
      <c r="L6" s="115"/>
      <c r="M6" s="115"/>
      <c r="N6" s="115"/>
      <c r="O6" s="115"/>
      <c r="U6" t="s">
        <v>80</v>
      </c>
    </row>
    <row r="7" spans="1:22" ht="24" customHeight="1" thickTop="1" thickBot="1" x14ac:dyDescent="0.35">
      <c r="B7" s="83"/>
      <c r="C7" s="84"/>
      <c r="D7" s="85"/>
      <c r="F7" s="108">
        <f>SUMMARY!F11</f>
        <v>0</v>
      </c>
      <c r="G7" s="109">
        <f>SUMMARY!G11</f>
        <v>0</v>
      </c>
      <c r="I7" s="175">
        <f t="shared" ref="I7:I31" si="0">IF(ISNA(R13)," ",R13)</f>
        <v>0</v>
      </c>
      <c r="J7" s="130"/>
      <c r="K7" s="131">
        <f>IF(ISBLANK(I7),0,SUMIF(D13:D239,I7,G13:G240))</f>
        <v>0</v>
      </c>
      <c r="L7" s="116"/>
      <c r="M7" s="116"/>
      <c r="N7" s="116"/>
      <c r="O7" s="116"/>
      <c r="U7" t="s">
        <v>81</v>
      </c>
    </row>
    <row r="8" spans="1:22" ht="25.5" customHeight="1" x14ac:dyDescent="0.35">
      <c r="B8" s="339"/>
      <c r="C8" s="339"/>
      <c r="D8" s="339"/>
      <c r="E8" s="339"/>
      <c r="F8" s="339"/>
      <c r="G8" s="339"/>
      <c r="H8" s="86"/>
      <c r="I8" s="176" t="str">
        <f t="shared" si="0"/>
        <v xml:space="preserve"> </v>
      </c>
      <c r="J8" s="30"/>
      <c r="K8" s="132">
        <f>IF(ISBLANK(I8),0,SUMIF(D13:D239,I8,G13:G240))</f>
        <v>0</v>
      </c>
      <c r="L8" s="116"/>
      <c r="M8" s="116"/>
      <c r="N8" s="116"/>
      <c r="O8" s="116"/>
      <c r="U8" t="s">
        <v>82</v>
      </c>
    </row>
    <row r="9" spans="1:22" ht="24" customHeight="1" thickBot="1" x14ac:dyDescent="0.25">
      <c r="B9" s="75"/>
      <c r="I9" s="176" t="str">
        <f t="shared" si="0"/>
        <v xml:space="preserve"> </v>
      </c>
      <c r="J9" s="30"/>
      <c r="K9" s="132">
        <f>IF(ISBLANK(I9),0,SUMIF(D13:D239,I9,G13:G240))</f>
        <v>0</v>
      </c>
      <c r="L9" s="116"/>
      <c r="M9" s="116"/>
      <c r="N9" s="116"/>
      <c r="O9" s="116"/>
      <c r="U9" t="s">
        <v>83</v>
      </c>
    </row>
    <row r="10" spans="1:22" ht="24" customHeight="1" thickBot="1" x14ac:dyDescent="0.25">
      <c r="B10" s="341" t="s">
        <v>375</v>
      </c>
      <c r="C10" s="342"/>
      <c r="D10" s="342"/>
      <c r="E10" s="342"/>
      <c r="F10" s="342"/>
      <c r="G10" s="344"/>
      <c r="I10" s="176" t="str">
        <f t="shared" si="0"/>
        <v xml:space="preserve"> </v>
      </c>
      <c r="J10" s="30"/>
      <c r="K10" s="132">
        <f>IF(ISBLANK(I10),0,SUMIF(D13:D239,I10,G13:G240))</f>
        <v>0</v>
      </c>
      <c r="L10" s="116"/>
      <c r="M10" s="116"/>
      <c r="N10" s="116"/>
      <c r="O10" s="116"/>
      <c r="U10" t="s">
        <v>84</v>
      </c>
    </row>
    <row r="11" spans="1:22" ht="24" customHeight="1" thickBot="1" x14ac:dyDescent="0.25">
      <c r="B11" s="197" t="s">
        <v>382</v>
      </c>
      <c r="C11" s="345" t="s">
        <v>14</v>
      </c>
      <c r="D11" s="346"/>
      <c r="E11" s="345" t="s">
        <v>13</v>
      </c>
      <c r="F11" s="356"/>
      <c r="G11" s="355" t="s">
        <v>383</v>
      </c>
      <c r="I11" s="176" t="str">
        <f t="shared" si="0"/>
        <v xml:space="preserve"> </v>
      </c>
      <c r="J11" s="30"/>
      <c r="K11" s="132">
        <f>IF(ISBLANK(I11),0,SUMIF(D13:D239,I11,G13:G240))</f>
        <v>0</v>
      </c>
      <c r="L11" s="116"/>
      <c r="M11" s="116"/>
      <c r="N11" s="116"/>
      <c r="O11" s="116"/>
      <c r="U11" t="s">
        <v>85</v>
      </c>
    </row>
    <row r="12" spans="1:22" ht="24" customHeight="1" thickBot="1" x14ac:dyDescent="0.3">
      <c r="B12" s="88" t="s">
        <v>9</v>
      </c>
      <c r="C12" s="88" t="s">
        <v>10</v>
      </c>
      <c r="D12" s="89" t="s">
        <v>3</v>
      </c>
      <c r="E12" s="88" t="s">
        <v>11</v>
      </c>
      <c r="F12" s="88" t="s">
        <v>12</v>
      </c>
      <c r="G12" s="348"/>
      <c r="I12" s="176" t="str">
        <f t="shared" si="0"/>
        <v xml:space="preserve"> </v>
      </c>
      <c r="J12" s="30"/>
      <c r="K12" s="132">
        <f>IF(ISBLANK(I12),0,SUMIF(D13:D239,I12,G13:G240))</f>
        <v>0</v>
      </c>
      <c r="L12" s="116"/>
      <c r="M12" s="116"/>
      <c r="N12" s="116"/>
      <c r="O12" s="116"/>
      <c r="U12" t="s">
        <v>86</v>
      </c>
    </row>
    <row r="13" spans="1:22" ht="24" customHeight="1" x14ac:dyDescent="0.25">
      <c r="B13" s="53"/>
      <c r="C13" s="155"/>
      <c r="D13" s="182"/>
      <c r="E13" s="211"/>
      <c r="F13" s="205"/>
      <c r="G13" s="156"/>
      <c r="I13" s="176" t="str">
        <f t="shared" si="0"/>
        <v xml:space="preserve"> </v>
      </c>
      <c r="J13" s="30"/>
      <c r="K13" s="132">
        <f>IF(ISBLANK(I13),0,SUMIF(D13:D239,I13,G13:G240))</f>
        <v>0</v>
      </c>
      <c r="L13" s="116"/>
      <c r="M13" s="116"/>
      <c r="N13" s="116"/>
      <c r="O13" s="116"/>
      <c r="Q13" s="117">
        <f t="array" ref="Q13">INDEX($D$13:$D$34,MATCH(0,COUNTIF($Q12:Q12,$D$13:$D$34),0))</f>
        <v>0</v>
      </c>
      <c r="R13" s="117">
        <f>Q13</f>
        <v>0</v>
      </c>
      <c r="U13" t="s">
        <v>87</v>
      </c>
    </row>
    <row r="14" spans="1:22" ht="24" customHeight="1" x14ac:dyDescent="0.25">
      <c r="B14" s="53"/>
      <c r="C14" s="54"/>
      <c r="D14" s="182"/>
      <c r="E14" s="53"/>
      <c r="F14" s="205"/>
      <c r="G14" s="55"/>
      <c r="I14" s="176" t="str">
        <f t="shared" si="0"/>
        <v xml:space="preserve"> </v>
      </c>
      <c r="J14" s="30"/>
      <c r="K14" s="132">
        <f>IF(ISBLANK(I14),0,SUMIF(D13:D239,I14,G13:G240))</f>
        <v>0</v>
      </c>
      <c r="L14" s="116"/>
      <c r="M14" s="116"/>
      <c r="N14" s="116"/>
      <c r="O14" s="116"/>
      <c r="Q14" s="117" t="e">
        <f t="array" ref="Q14">INDEX($D$14:$D$34,MATCH(0,COUNTIF($Q13:Q13,$D$14:$D$34),0))</f>
        <v>#N/A</v>
      </c>
      <c r="R14" s="117" t="e">
        <f t="array" ref="R14">INDEX($Q$13:$Q$144,MATCH(0,COUNTIF($R13:R13,$Q$13:$Q$144),0))</f>
        <v>#N/A</v>
      </c>
      <c r="U14" t="s">
        <v>88</v>
      </c>
    </row>
    <row r="15" spans="1:22" ht="24" customHeight="1" x14ac:dyDescent="0.25">
      <c r="B15" s="57"/>
      <c r="C15" s="58"/>
      <c r="D15" s="183"/>
      <c r="E15" s="57"/>
      <c r="F15" s="206"/>
      <c r="G15" s="55"/>
      <c r="I15" s="176" t="str">
        <f t="shared" si="0"/>
        <v xml:space="preserve"> </v>
      </c>
      <c r="J15" s="30"/>
      <c r="K15" s="132">
        <f>IF(ISBLANK(I15),0,SUMIF(D13:D239,I15,G13:G240))</f>
        <v>0</v>
      </c>
      <c r="L15" s="116"/>
      <c r="M15" s="116"/>
      <c r="N15" s="116"/>
      <c r="O15" s="116"/>
      <c r="Q15" s="117" t="e">
        <f t="array" ref="Q15">INDEX($D$14:$D$34,MATCH(0,COUNTIF($Q13:Q14,$D$14:$D$34),0))</f>
        <v>#N/A</v>
      </c>
      <c r="R15" s="117" t="e">
        <f t="array" ref="R15">INDEX($Q$13:$Q$144,MATCH(0,COUNTIF($R13:R14,$Q$13:$Q$144),0))</f>
        <v>#N/A</v>
      </c>
      <c r="U15" t="s">
        <v>89</v>
      </c>
    </row>
    <row r="16" spans="1:22" ht="24" customHeight="1" x14ac:dyDescent="0.25">
      <c r="B16" s="57"/>
      <c r="C16" s="58"/>
      <c r="D16" s="183"/>
      <c r="E16" s="57"/>
      <c r="F16" s="206"/>
      <c r="G16" s="55"/>
      <c r="I16" s="176" t="str">
        <f t="shared" si="0"/>
        <v xml:space="preserve"> </v>
      </c>
      <c r="J16" s="30"/>
      <c r="K16" s="132">
        <f>IF(ISBLANK(I16),0,SUMIF(D13:D239,I16,G13:G240))</f>
        <v>0</v>
      </c>
      <c r="L16" s="116"/>
      <c r="M16" s="116"/>
      <c r="N16" s="116"/>
      <c r="O16" s="116"/>
      <c r="Q16" s="117" t="e">
        <f t="array" ref="Q16">INDEX($D$14:$D$34,MATCH(0,COUNTIF($Q13:Q15,$D$14:$D$34),0))</f>
        <v>#N/A</v>
      </c>
      <c r="R16" s="117" t="e">
        <f t="array" ref="R16">INDEX($Q$13:$Q$144,MATCH(0,COUNTIF($R13:R15,$Q$13:$Q$144),0))</f>
        <v>#N/A</v>
      </c>
      <c r="U16" t="s">
        <v>90</v>
      </c>
    </row>
    <row r="17" spans="2:21" ht="24" customHeight="1" x14ac:dyDescent="0.25">
      <c r="B17" s="57"/>
      <c r="C17" s="58"/>
      <c r="D17" s="183"/>
      <c r="E17" s="57"/>
      <c r="F17" s="206"/>
      <c r="G17" s="55"/>
      <c r="I17" s="176" t="str">
        <f t="shared" si="0"/>
        <v xml:space="preserve"> </v>
      </c>
      <c r="J17" s="30"/>
      <c r="K17" s="132">
        <f>IF(ISBLANK(I17),0,SUMIF(D13:D239,I17,G13:G240))</f>
        <v>0</v>
      </c>
      <c r="L17" s="116"/>
      <c r="M17" s="116"/>
      <c r="N17" s="116"/>
      <c r="O17" s="116"/>
      <c r="Q17" s="117" t="e">
        <f t="array" ref="Q17">INDEX($D$14:$D$34,MATCH(0,COUNTIF($Q13:Q16,$D$14:$D$34),0))</f>
        <v>#N/A</v>
      </c>
      <c r="R17" s="117" t="e">
        <f t="array" ref="R17">INDEX($Q$13:$Q$144,MATCH(0,COUNTIF($R13:R16,$Q$13:$Q$144),0))</f>
        <v>#N/A</v>
      </c>
      <c r="U17" t="s">
        <v>91</v>
      </c>
    </row>
    <row r="18" spans="2:21" ht="24" customHeight="1" x14ac:dyDescent="0.25">
      <c r="B18" s="57"/>
      <c r="C18" s="58"/>
      <c r="D18" s="183"/>
      <c r="E18" s="57"/>
      <c r="F18" s="206"/>
      <c r="G18" s="55"/>
      <c r="I18" s="176" t="str">
        <f t="shared" si="0"/>
        <v xml:space="preserve"> </v>
      </c>
      <c r="J18" s="30"/>
      <c r="K18" s="132">
        <f>IF(ISBLANK(I18),0,SUMIF(D13:D239,I18,G13:G240))</f>
        <v>0</v>
      </c>
      <c r="L18" s="116"/>
      <c r="M18" s="116"/>
      <c r="N18" s="116"/>
      <c r="O18" s="116"/>
      <c r="Q18" s="117" t="e">
        <f t="array" ref="Q18">INDEX($D$14:$D$34,MATCH(0,COUNTIF($Q13:Q17,$D$14:$D$34),0))</f>
        <v>#N/A</v>
      </c>
      <c r="R18" s="117" t="e">
        <f t="array" ref="R18">INDEX($Q$13:$Q$144,MATCH(0,COUNTIF($R13:R17,$Q$13:$Q$144),0))</f>
        <v>#N/A</v>
      </c>
      <c r="U18" t="s">
        <v>92</v>
      </c>
    </row>
    <row r="19" spans="2:21" ht="24" customHeight="1" x14ac:dyDescent="0.25">
      <c r="B19" s="57"/>
      <c r="C19" s="58"/>
      <c r="D19" s="183"/>
      <c r="E19" s="57"/>
      <c r="F19" s="206"/>
      <c r="G19" s="55"/>
      <c r="I19" s="176" t="str">
        <f t="shared" si="0"/>
        <v xml:space="preserve"> </v>
      </c>
      <c r="J19" s="30"/>
      <c r="K19" s="132">
        <f>IF(ISBLANK(I19),0,SUMIF(D13:D239,I19,G13:G240))</f>
        <v>0</v>
      </c>
      <c r="L19" s="116"/>
      <c r="M19" s="116"/>
      <c r="N19" s="116"/>
      <c r="O19" s="116"/>
      <c r="Q19" s="117" t="e">
        <f t="array" ref="Q19">INDEX($D$14:$D$34,MATCH(0,COUNTIF($Q13:Q18,$D$14:$D$34),0))</f>
        <v>#N/A</v>
      </c>
      <c r="R19" s="117" t="e">
        <f t="array" ref="R19">INDEX($Q$13:$Q$144,MATCH(0,COUNTIF($R13:R18,$Q$13:$Q$144),0))</f>
        <v>#N/A</v>
      </c>
      <c r="U19" t="s">
        <v>93</v>
      </c>
    </row>
    <row r="20" spans="2:21" ht="24" customHeight="1" x14ac:dyDescent="0.25">
      <c r="B20" s="57"/>
      <c r="C20" s="58"/>
      <c r="D20" s="183"/>
      <c r="E20" s="57"/>
      <c r="F20" s="206"/>
      <c r="G20" s="55"/>
      <c r="I20" s="176" t="str">
        <f t="shared" si="0"/>
        <v xml:space="preserve"> </v>
      </c>
      <c r="J20" s="30"/>
      <c r="K20" s="132">
        <f>IF(ISBLANK(I20),0,SUMIF(D13:D239,I20,G13:G240))</f>
        <v>0</v>
      </c>
      <c r="L20" s="116"/>
      <c r="M20" s="116"/>
      <c r="N20" s="116"/>
      <c r="O20" s="116"/>
      <c r="Q20" s="117" t="e">
        <f t="array" ref="Q20">INDEX($D$14:$D$34,MATCH(0,COUNTIF($Q13:Q19,$D$14:$D$34),0))</f>
        <v>#N/A</v>
      </c>
      <c r="R20" s="117" t="e">
        <f t="array" ref="R20">INDEX($Q$13:$Q$144,MATCH(0,COUNTIF($R13:R19,$Q$13:$Q$144),0))</f>
        <v>#N/A</v>
      </c>
      <c r="U20" t="s">
        <v>94</v>
      </c>
    </row>
    <row r="21" spans="2:21" ht="24" customHeight="1" x14ac:dyDescent="0.25">
      <c r="B21" s="57"/>
      <c r="C21" s="58"/>
      <c r="D21" s="183"/>
      <c r="E21" s="57"/>
      <c r="F21" s="206"/>
      <c r="G21" s="55"/>
      <c r="I21" s="176" t="str">
        <f t="shared" si="0"/>
        <v xml:space="preserve"> </v>
      </c>
      <c r="J21" s="30"/>
      <c r="K21" s="132">
        <f>IF(ISBLANK(I21),0,SUMIF(D13:D239,I21,G13:G240))</f>
        <v>0</v>
      </c>
      <c r="L21" s="116"/>
      <c r="M21" s="116"/>
      <c r="N21" s="116"/>
      <c r="O21" s="116"/>
      <c r="Q21" s="117" t="e">
        <f t="array" ref="Q21">INDEX($D$14:$D$34,MATCH(0,COUNTIF($Q13:Q20,$D$14:$D$34),0))</f>
        <v>#N/A</v>
      </c>
      <c r="R21" s="117" t="e">
        <f t="array" ref="R21">INDEX($Q$13:$Q$144,MATCH(0,COUNTIF($R13:R20,$Q$13:$Q$144),0))</f>
        <v>#N/A</v>
      </c>
      <c r="U21" t="s">
        <v>95</v>
      </c>
    </row>
    <row r="22" spans="2:21" ht="24" customHeight="1" x14ac:dyDescent="0.25">
      <c r="B22" s="57"/>
      <c r="C22" s="58"/>
      <c r="D22" s="183"/>
      <c r="E22" s="57"/>
      <c r="F22" s="206"/>
      <c r="G22" s="55"/>
      <c r="I22" s="176" t="str">
        <f t="shared" si="0"/>
        <v xml:space="preserve"> </v>
      </c>
      <c r="J22" s="30"/>
      <c r="K22" s="132">
        <f>IF(ISBLANK(I22),0,SUMIF(D13:D239,I22,G13:G240))</f>
        <v>0</v>
      </c>
      <c r="L22" s="116"/>
      <c r="M22" s="116"/>
      <c r="N22" s="116"/>
      <c r="O22" s="116"/>
      <c r="Q22" s="117" t="e">
        <f t="array" ref="Q22">INDEX($D$14:$D$34,MATCH(0,COUNTIF($Q13:Q21,$D$14:$D$34),0))</f>
        <v>#N/A</v>
      </c>
      <c r="R22" s="117" t="e">
        <f t="array" ref="R22">INDEX($Q$13:$Q$144,MATCH(0,COUNTIF($R13:R21,$Q$13:$Q$144),0))</f>
        <v>#N/A</v>
      </c>
      <c r="U22" t="s">
        <v>96</v>
      </c>
    </row>
    <row r="23" spans="2:21" ht="24" customHeight="1" x14ac:dyDescent="0.25">
      <c r="B23" s="57"/>
      <c r="C23" s="58"/>
      <c r="D23" s="183"/>
      <c r="E23" s="57"/>
      <c r="F23" s="206"/>
      <c r="G23" s="55"/>
      <c r="I23" s="176" t="str">
        <f t="shared" si="0"/>
        <v xml:space="preserve"> </v>
      </c>
      <c r="J23" s="30"/>
      <c r="K23" s="132">
        <f>IF(ISBLANK(I23),0,SUMIF(D13:D239,I23,G13:G240))</f>
        <v>0</v>
      </c>
      <c r="L23" s="116"/>
      <c r="M23" s="116"/>
      <c r="N23" s="116"/>
      <c r="O23" s="116"/>
      <c r="Q23" s="117" t="e">
        <f t="array" ref="Q23">INDEX($D$14:$D$34,MATCH(0,COUNTIF($Q13:Q22,$D$14:$D$34),0))</f>
        <v>#N/A</v>
      </c>
      <c r="R23" s="117" t="e">
        <f t="array" ref="R23">INDEX($Q$13:$Q$144,MATCH(0,COUNTIF($R13:R22,$Q$13:$Q$144),0))</f>
        <v>#N/A</v>
      </c>
      <c r="U23" t="s">
        <v>97</v>
      </c>
    </row>
    <row r="24" spans="2:21" ht="24" customHeight="1" x14ac:dyDescent="0.25">
      <c r="B24" s="57"/>
      <c r="C24" s="58"/>
      <c r="D24" s="183"/>
      <c r="E24" s="57"/>
      <c r="F24" s="206"/>
      <c r="G24" s="55"/>
      <c r="I24" s="176" t="str">
        <f t="shared" si="0"/>
        <v xml:space="preserve"> </v>
      </c>
      <c r="J24" s="30"/>
      <c r="K24" s="132">
        <f>IF(ISBLANK(I24),0,SUMIF(D13:D239,I24,G13:G240))</f>
        <v>0</v>
      </c>
      <c r="L24" s="116"/>
      <c r="M24" s="116"/>
      <c r="N24" s="116"/>
      <c r="O24" s="116"/>
      <c r="Q24" s="117" t="e">
        <f t="array" ref="Q24">INDEX($D$14:$D$34,MATCH(0,COUNTIF($Q13:Q23,$D$14:$D$34),0))</f>
        <v>#N/A</v>
      </c>
      <c r="R24" s="117" t="e">
        <f t="array" ref="R24">INDEX($Q$13:$Q$144,MATCH(0,COUNTIF($R13:R23,$Q$13:$Q$144),0))</f>
        <v>#N/A</v>
      </c>
      <c r="U24" t="s">
        <v>98</v>
      </c>
    </row>
    <row r="25" spans="2:21" ht="24" customHeight="1" x14ac:dyDescent="0.25">
      <c r="B25" s="57"/>
      <c r="C25" s="58"/>
      <c r="D25" s="183"/>
      <c r="E25" s="57"/>
      <c r="F25" s="206"/>
      <c r="G25" s="55"/>
      <c r="I25" s="176" t="str">
        <f t="shared" si="0"/>
        <v xml:space="preserve"> </v>
      </c>
      <c r="J25" s="30"/>
      <c r="K25" s="132">
        <f>IF(ISBLANK(I25),0,SUMIF(D13:D239,I25,G13:G240))</f>
        <v>0</v>
      </c>
      <c r="L25" s="116"/>
      <c r="M25" s="116"/>
      <c r="N25" s="116"/>
      <c r="O25" s="116"/>
      <c r="Q25" s="117" t="e">
        <f t="array" ref="Q25">INDEX($D$14:$D$34,MATCH(0,COUNTIF($Q13:Q24,$D$14:$D$34),0))</f>
        <v>#N/A</v>
      </c>
      <c r="R25" s="117" t="e">
        <f t="array" ref="R25">INDEX($Q$13:$Q$144,MATCH(0,COUNTIF($R13:R24,$Q$13:$Q$144),0))</f>
        <v>#N/A</v>
      </c>
      <c r="U25" t="s">
        <v>99</v>
      </c>
    </row>
    <row r="26" spans="2:21" ht="24" customHeight="1" x14ac:dyDescent="0.25">
      <c r="B26" s="57"/>
      <c r="C26" s="58"/>
      <c r="D26" s="183"/>
      <c r="E26" s="57"/>
      <c r="F26" s="206"/>
      <c r="G26" s="55"/>
      <c r="I26" s="176" t="str">
        <f t="shared" si="0"/>
        <v xml:space="preserve"> </v>
      </c>
      <c r="J26" s="30"/>
      <c r="K26" s="132">
        <f>IF(ISBLANK(I26),0,SUMIF(D13:D239,I26,G13:G240))</f>
        <v>0</v>
      </c>
      <c r="L26" s="116"/>
      <c r="M26" s="116"/>
      <c r="N26" s="116"/>
      <c r="O26" s="116"/>
      <c r="Q26" s="117" t="e">
        <f t="array" ref="Q26">INDEX($D$14:$D$34,MATCH(0,COUNTIF($Q13:Q25,$D$14:$D$34),0))</f>
        <v>#N/A</v>
      </c>
      <c r="R26" s="117" t="e">
        <f t="array" ref="R26">INDEX($Q$13:$Q$144,MATCH(0,COUNTIF($R13:R25,$Q$13:$Q$144),0))</f>
        <v>#N/A</v>
      </c>
      <c r="U26" t="s">
        <v>100</v>
      </c>
    </row>
    <row r="27" spans="2:21" ht="24" customHeight="1" x14ac:dyDescent="0.25">
      <c r="B27" s="57"/>
      <c r="C27" s="58"/>
      <c r="D27" s="183"/>
      <c r="E27" s="57"/>
      <c r="F27" s="206"/>
      <c r="G27" s="55"/>
      <c r="I27" s="176" t="str">
        <f t="shared" si="0"/>
        <v xml:space="preserve"> </v>
      </c>
      <c r="J27" s="30"/>
      <c r="K27" s="132">
        <f>IF(ISBLANK(I27),0,SUMIF(D13:D239,I27,G13:G240))</f>
        <v>0</v>
      </c>
      <c r="L27" s="116"/>
      <c r="M27" s="116"/>
      <c r="N27" s="116"/>
      <c r="O27" s="116"/>
      <c r="Q27" s="117" t="e">
        <f t="array" ref="Q27">INDEX($D$14:$D$34,MATCH(0,COUNTIF($Q13:Q26,$D$14:$D$34),0))</f>
        <v>#N/A</v>
      </c>
      <c r="R27" s="117" t="e">
        <f t="array" ref="R27">INDEX($Q$13:$Q$144,MATCH(0,COUNTIF($R13:R26,$Q$13:$Q$144),0))</f>
        <v>#N/A</v>
      </c>
      <c r="U27" t="s">
        <v>101</v>
      </c>
    </row>
    <row r="28" spans="2:21" ht="24" customHeight="1" x14ac:dyDescent="0.25">
      <c r="B28" s="57"/>
      <c r="C28" s="58"/>
      <c r="D28" s="183"/>
      <c r="E28" s="57"/>
      <c r="F28" s="206"/>
      <c r="G28" s="55"/>
      <c r="I28" s="176" t="str">
        <f t="shared" si="0"/>
        <v xml:space="preserve"> </v>
      </c>
      <c r="J28" s="30"/>
      <c r="K28" s="132">
        <f>IF(ISBLANK(I28),0,SUMIF(D13:D239,I28,G13:G240))</f>
        <v>0</v>
      </c>
      <c r="L28" s="116"/>
      <c r="M28" s="116"/>
      <c r="N28" s="116"/>
      <c r="O28" s="116"/>
      <c r="Q28" s="117" t="e">
        <f t="array" ref="Q28">INDEX($D$14:$D$34,MATCH(0,COUNTIF($Q13:Q27,$D$14:$D$34),0))</f>
        <v>#N/A</v>
      </c>
      <c r="R28" s="117" t="e">
        <f t="array" ref="R28">INDEX($Q$13:$Q$144,MATCH(0,COUNTIF($R13:R27,$Q$13:$Q$144),0))</f>
        <v>#N/A</v>
      </c>
      <c r="U28" t="s">
        <v>102</v>
      </c>
    </row>
    <row r="29" spans="2:21" ht="24" customHeight="1" x14ac:dyDescent="0.25">
      <c r="B29" s="57"/>
      <c r="C29" s="58"/>
      <c r="D29" s="183"/>
      <c r="E29" s="57"/>
      <c r="F29" s="206"/>
      <c r="G29" s="55"/>
      <c r="I29" s="176" t="str">
        <f t="shared" si="0"/>
        <v xml:space="preserve"> </v>
      </c>
      <c r="J29" s="30"/>
      <c r="K29" s="132">
        <f>IF(ISBLANK(I29),0,SUMIF(D13:D239,I29,G13:G240))</f>
        <v>0</v>
      </c>
      <c r="L29" s="118" t="str">
        <f>IF(ISNA(R35),"",R35)</f>
        <v/>
      </c>
      <c r="M29" s="116"/>
      <c r="N29" s="116"/>
      <c r="O29" s="116"/>
      <c r="Q29" s="117" t="e">
        <f t="array" ref="Q29">INDEX($D$14:$D$34,MATCH(0,COUNTIF($Q13:Q28,$D$14:$D$34),0))</f>
        <v>#N/A</v>
      </c>
      <c r="R29" s="117" t="e">
        <f t="array" ref="R29">INDEX($Q$13:$Q$144,MATCH(0,COUNTIF($R13:R28,$Q$13:$Q$144),0))</f>
        <v>#N/A</v>
      </c>
      <c r="U29" t="s">
        <v>103</v>
      </c>
    </row>
    <row r="30" spans="2:21" ht="24" customHeight="1" x14ac:dyDescent="0.25">
      <c r="B30" s="57"/>
      <c r="C30" s="58"/>
      <c r="D30" s="183"/>
      <c r="E30" s="57"/>
      <c r="F30" s="206"/>
      <c r="G30" s="55"/>
      <c r="I30" s="176" t="str">
        <f t="shared" si="0"/>
        <v xml:space="preserve"> </v>
      </c>
      <c r="J30" s="30"/>
      <c r="K30" s="132">
        <f>IF(ISBLANK(I30),0,SUMIF(D13:D239,I30,G13:G240))</f>
        <v>0</v>
      </c>
      <c r="L30" s="116"/>
      <c r="M30" s="116"/>
      <c r="N30" s="116"/>
      <c r="O30" s="116"/>
      <c r="Q30" s="117" t="e">
        <f t="array" ref="Q30">INDEX($D$14:$D$34,MATCH(0,COUNTIF($Q13:Q29,$D$14:$D$34),0))</f>
        <v>#N/A</v>
      </c>
      <c r="R30" s="117" t="e">
        <f t="array" ref="R30">INDEX($Q$13:$Q$144,MATCH(0,COUNTIF($R13:R29,$Q$13:$Q$144),0))</f>
        <v>#N/A</v>
      </c>
      <c r="U30" t="s">
        <v>104</v>
      </c>
    </row>
    <row r="31" spans="2:21" ht="24" customHeight="1" thickBot="1" x14ac:dyDescent="0.3">
      <c r="B31" s="57"/>
      <c r="C31" s="58"/>
      <c r="D31" s="183"/>
      <c r="E31" s="57"/>
      <c r="F31" s="206"/>
      <c r="G31" s="55"/>
      <c r="I31" s="177" t="str">
        <f t="shared" si="0"/>
        <v xml:space="preserve"> </v>
      </c>
      <c r="J31" s="133"/>
      <c r="K31" s="134">
        <f>IF(ISBLANK(I31),0,SUMIF(D13:D239,I31,G13:G240))</f>
        <v>0</v>
      </c>
      <c r="L31" s="116"/>
      <c r="M31" s="116"/>
      <c r="N31" s="116"/>
      <c r="O31" s="116"/>
      <c r="Q31" s="117" t="e">
        <f t="array" ref="Q31">INDEX($D$14:$D$34,MATCH(0,COUNTIF($Q13:Q30,$D$14:$D$34),0))</f>
        <v>#N/A</v>
      </c>
      <c r="R31" s="117" t="e">
        <f t="array" ref="R31">INDEX($Q$13:$Q$144,MATCH(0,COUNTIF($R13:R30,$Q$13:$Q$144),0))</f>
        <v>#N/A</v>
      </c>
      <c r="U31" t="s">
        <v>105</v>
      </c>
    </row>
    <row r="32" spans="2:21" ht="24" customHeight="1" thickTop="1" thickBot="1" x14ac:dyDescent="0.3">
      <c r="B32" s="57"/>
      <c r="C32" s="58"/>
      <c r="D32" s="183"/>
      <c r="E32" s="57"/>
      <c r="F32" s="206"/>
      <c r="G32" s="55"/>
      <c r="I32" s="24" t="s">
        <v>22</v>
      </c>
      <c r="J32" s="25"/>
      <c r="K32" s="135">
        <f>SUM(K7:K31)</f>
        <v>0</v>
      </c>
      <c r="Q32" s="117" t="e">
        <f t="array" ref="Q32">INDEX($D$14:$D$34,MATCH(0,COUNTIF($Q13:Q31,$D$14:$D$34),0))</f>
        <v>#N/A</v>
      </c>
      <c r="R32" s="117" t="e">
        <f t="array" ref="R32">INDEX($Q$13:$Q$144,MATCH(0,COUNTIF($R13:R31,$Q$13:$Q$144),0))</f>
        <v>#N/A</v>
      </c>
      <c r="U32" t="s">
        <v>106</v>
      </c>
    </row>
    <row r="33" spans="1:22" ht="24" customHeight="1" thickTop="1" thickBot="1" x14ac:dyDescent="0.3">
      <c r="B33" s="57"/>
      <c r="C33" s="58"/>
      <c r="D33" s="183"/>
      <c r="E33" s="57"/>
      <c r="F33" s="206"/>
      <c r="G33" s="55"/>
      <c r="I33" s="26" t="s">
        <v>23</v>
      </c>
      <c r="J33" s="27"/>
      <c r="K33" s="28" t="str">
        <f>IF(K32=G35+G76+G117+G158+G199+G240,"YES","NO")</f>
        <v>YES</v>
      </c>
      <c r="L33" s="119"/>
      <c r="M33" s="119"/>
      <c r="N33" s="119"/>
      <c r="O33" s="119"/>
      <c r="Q33" s="117" t="e">
        <f t="array" ref="Q33">INDEX($D$14:$D$34,MATCH(0,COUNTIF($Q13:Q32,$D$14:$D$34),0))</f>
        <v>#N/A</v>
      </c>
      <c r="R33" s="117" t="e">
        <f t="array" ref="R33">INDEX($Q$13:$Q$144,MATCH(0,COUNTIF($R13:R32,$Q$13:$Q$144),0))</f>
        <v>#N/A</v>
      </c>
      <c r="U33" t="s">
        <v>107</v>
      </c>
    </row>
    <row r="34" spans="1:22" ht="24" customHeight="1" thickTop="1" thickBot="1" x14ac:dyDescent="0.3">
      <c r="B34" s="158"/>
      <c r="C34" s="159"/>
      <c r="D34" s="189"/>
      <c r="E34" s="158"/>
      <c r="F34" s="209"/>
      <c r="G34" s="162"/>
      <c r="I34" s="4"/>
      <c r="J34" s="4"/>
      <c r="K34" s="3"/>
      <c r="Q34" s="117" t="e">
        <f t="array" ref="Q34">INDEX($D$14:$D$34,MATCH(0,COUNTIF($Q13:Q33,$D$14:$D$34),0))</f>
        <v>#N/A</v>
      </c>
      <c r="R34" s="117" t="e">
        <f t="array" ref="R34">INDEX($Q$13:$Q$144,MATCH(0,COUNTIF($R13:R33,$Q$13:$Q$144),0))</f>
        <v>#N/A</v>
      </c>
      <c r="U34" t="s">
        <v>108</v>
      </c>
    </row>
    <row r="35" spans="1:22" ht="24" customHeight="1" thickTop="1" thickBot="1" x14ac:dyDescent="0.3">
      <c r="B35" s="163"/>
      <c r="C35" s="164"/>
      <c r="D35" s="164"/>
      <c r="E35" s="349"/>
      <c r="F35" s="350"/>
      <c r="G35" s="92">
        <f>SUM(G13:G34)</f>
        <v>0</v>
      </c>
      <c r="I35" s="26" t="s">
        <v>31</v>
      </c>
      <c r="J35" s="27"/>
      <c r="K35" s="28">
        <f>ROUNDUP(K32*0.0765,2)</f>
        <v>0</v>
      </c>
      <c r="P35" s="113" t="s">
        <v>17</v>
      </c>
      <c r="Q35" s="117" t="e">
        <f t="array" ref="Q35">INDEX($D$54:$D$75,MATCH(0,COUNTIF($Q13:Q34,$D$54:$D$75),0))</f>
        <v>#N/A</v>
      </c>
      <c r="R35" s="117" t="e">
        <f t="array" ref="R35">INDEX($Q$13:$Q$144,MATCH(0,COUNTIF($R13:R34,$Q$13:$Q$144),0))</f>
        <v>#N/A</v>
      </c>
      <c r="U35" t="s">
        <v>109</v>
      </c>
    </row>
    <row r="36" spans="1:22" ht="15.75" thickBot="1" x14ac:dyDescent="0.25">
      <c r="B36" s="75"/>
      <c r="Q36" s="117" t="e">
        <f t="array" ref="Q36">INDEX($D$55:$D$75,MATCH(0,COUNTIF($Q13:Q35,$D$55:$D$75),0))</f>
        <v>#N/A</v>
      </c>
      <c r="R36" s="117" t="e">
        <f t="array" ref="R36">INDEX($Q$13:$Q$144,MATCH(0,COUNTIF($R13:R35,$Q$13:$Q$144),0))</f>
        <v>#N/A</v>
      </c>
      <c r="U36" t="s">
        <v>110</v>
      </c>
    </row>
    <row r="37" spans="1:22" ht="12.75" customHeight="1" x14ac:dyDescent="0.2">
      <c r="B37" s="103" t="s">
        <v>41</v>
      </c>
      <c r="C37" s="360"/>
      <c r="D37" s="360"/>
      <c r="E37" s="360"/>
      <c r="F37" s="360"/>
      <c r="G37" s="360"/>
      <c r="H37" s="93"/>
      <c r="Q37" s="117" t="e">
        <f t="array" ref="Q37">INDEX($D$56:$D$75,MATCH(0,COUNTIF($Q13:Q36,$D$56:$D$75),0))</f>
        <v>#N/A</v>
      </c>
      <c r="R37" s="117" t="e">
        <f t="array" ref="R37">INDEX($Q$13:$Q$144,MATCH(0,COUNTIF($R13:R36,$Q$13:$Q$144),0))</f>
        <v>#N/A</v>
      </c>
      <c r="U37" t="s">
        <v>111</v>
      </c>
    </row>
    <row r="38" spans="1:22" x14ac:dyDescent="0.2">
      <c r="B38" s="104"/>
      <c r="C38" s="360"/>
      <c r="D38" s="360"/>
      <c r="E38" s="360"/>
      <c r="F38" s="360"/>
      <c r="G38" s="360"/>
      <c r="H38" s="93"/>
      <c r="Q38" s="117" t="e">
        <f t="array" ref="Q38">INDEX($D$57:$D$75,MATCH(0,COUNTIF($Q13:Q37,$D$57:$D$75),0))</f>
        <v>#N/A</v>
      </c>
      <c r="U38" t="s">
        <v>112</v>
      </c>
    </row>
    <row r="39" spans="1:22" x14ac:dyDescent="0.2">
      <c r="B39" s="105"/>
      <c r="C39" s="360"/>
      <c r="D39" s="360"/>
      <c r="E39" s="360"/>
      <c r="F39" s="360"/>
      <c r="G39" s="360"/>
      <c r="H39" s="94"/>
      <c r="Q39" s="117" t="e">
        <f t="array" ref="Q39">INDEX($D$58:$D$79,MATCH(0,COUNTIF($Q13:Q38,$D$58:$D$75),0))</f>
        <v>#N/A</v>
      </c>
      <c r="U39" t="s">
        <v>113</v>
      </c>
    </row>
    <row r="40" spans="1:22" ht="15.75" thickBot="1" x14ac:dyDescent="0.25">
      <c r="B40" s="102"/>
      <c r="C40" s="360"/>
      <c r="D40" s="360"/>
      <c r="E40" s="360"/>
      <c r="F40" s="360"/>
      <c r="G40" s="360"/>
      <c r="H40" s="94"/>
      <c r="Q40" s="117" t="e">
        <f t="array" ref="Q40">INDEX($D$59:$D$75,MATCH(0,COUNTIF($Q13:Q39,$D$59:$D$75),0))</f>
        <v>#N/A</v>
      </c>
      <c r="U40" t="s">
        <v>114</v>
      </c>
    </row>
    <row r="41" spans="1:22" ht="17.100000000000001" customHeight="1" x14ac:dyDescent="0.25">
      <c r="B41" s="340" t="s">
        <v>29</v>
      </c>
      <c r="C41" s="340"/>
      <c r="D41" s="340"/>
      <c r="E41" s="340"/>
      <c r="F41" s="340"/>
      <c r="G41" s="340"/>
      <c r="H41" s="340"/>
      <c r="I41" s="340"/>
      <c r="J41" s="340"/>
      <c r="K41" s="340"/>
      <c r="L41" s="120"/>
      <c r="M41" s="120"/>
      <c r="N41" s="120"/>
      <c r="O41" s="120"/>
      <c r="Q41" s="129" t="e">
        <f t="array" ref="Q41">INDEX($D$60:$D$75,MATCH(0,COUNTIF($Q13:Q40,$D$60:$D$75),0))</f>
        <v>#N/A</v>
      </c>
      <c r="R41" s="128"/>
      <c r="S41" s="128"/>
      <c r="T41" s="128"/>
      <c r="U41" t="s">
        <v>115</v>
      </c>
    </row>
    <row r="42" spans="1:22" s="70" customFormat="1" ht="18" x14ac:dyDescent="0.25">
      <c r="A42" s="340"/>
      <c r="B42" s="340"/>
      <c r="C42" s="340"/>
      <c r="D42" s="340"/>
      <c r="E42" s="340"/>
      <c r="F42" s="340"/>
      <c r="G42" s="340"/>
      <c r="H42" s="340"/>
      <c r="I42" s="340"/>
      <c r="J42" s="340"/>
      <c r="K42" s="340"/>
      <c r="L42" s="120"/>
      <c r="M42" s="120"/>
      <c r="N42" s="120"/>
      <c r="O42" s="120"/>
      <c r="P42" s="128"/>
      <c r="Q42" s="129" t="e">
        <f t="array" ref="Q42">INDEX($D$61:$D$75,MATCH(0,COUNTIF($Q13:Q41,$D$61:$D$75),0))</f>
        <v>#N/A</v>
      </c>
      <c r="R42" s="128"/>
      <c r="S42" s="128"/>
      <c r="T42" s="128"/>
      <c r="U42" t="s">
        <v>116</v>
      </c>
      <c r="V42" s="128"/>
    </row>
    <row r="43" spans="1:22" s="70" customFormat="1" ht="18" x14ac:dyDescent="0.25">
      <c r="A43" s="340"/>
      <c r="B43" s="340"/>
      <c r="C43" s="340"/>
      <c r="D43" s="340"/>
      <c r="E43" s="340"/>
      <c r="F43" s="340"/>
      <c r="G43" s="340"/>
      <c r="H43" s="340"/>
      <c r="I43" s="340"/>
      <c r="J43" s="340"/>
      <c r="K43" s="340"/>
      <c r="L43" s="120"/>
      <c r="M43" s="120"/>
      <c r="N43" s="120"/>
      <c r="O43" s="120"/>
      <c r="P43" s="128"/>
      <c r="Q43" s="117" t="e">
        <f t="array" ref="Q43">INDEX($D$62:$D$75,MATCH(0,COUNTIF($Q13:Q42,$D$62:$D$75),0))</f>
        <v>#N/A</v>
      </c>
      <c r="R43" s="113"/>
      <c r="S43" s="113"/>
      <c r="T43" s="113"/>
      <c r="U43" t="s">
        <v>117</v>
      </c>
      <c r="V43" s="128"/>
    </row>
    <row r="44" spans="1:22" ht="15.75" thickBot="1" x14ac:dyDescent="0.25">
      <c r="B44" s="199"/>
      <c r="C44" s="72"/>
      <c r="E44" s="73"/>
      <c r="Q44" s="117" t="e">
        <f t="array" ref="Q44">INDEX($D$63:$D$75,MATCH(0,COUNTIF($Q13:Q43,$D$63:$D$75),0))</f>
        <v>#N/A</v>
      </c>
      <c r="U44" t="s">
        <v>118</v>
      </c>
    </row>
    <row r="45" spans="1:22" ht="24.75" customHeight="1" thickBot="1" x14ac:dyDescent="0.3">
      <c r="B45" s="198" t="s">
        <v>1</v>
      </c>
      <c r="C45" s="352">
        <f>SUMMARY!B6</f>
        <v>0</v>
      </c>
      <c r="D45" s="352"/>
      <c r="E45" s="95"/>
      <c r="F45" s="96" t="s">
        <v>0</v>
      </c>
      <c r="G45" s="77">
        <f>SUMMARY!G7</f>
        <v>0</v>
      </c>
      <c r="Q45" s="117" t="e">
        <f t="array" ref="Q45">INDEX($D$64:$D$75,MATCH(0,COUNTIF($Q13:Q44,$D$64:$D$75),0))</f>
        <v>#N/A</v>
      </c>
      <c r="U45" t="s">
        <v>119</v>
      </c>
    </row>
    <row r="46" spans="1:22" ht="24" customHeight="1" thickBot="1" x14ac:dyDescent="0.3">
      <c r="B46" s="198" t="s">
        <v>7</v>
      </c>
      <c r="C46" s="351">
        <f>SUMMARY!B8</f>
        <v>0</v>
      </c>
      <c r="D46" s="351"/>
      <c r="F46" s="96" t="s">
        <v>16</v>
      </c>
      <c r="G46" s="97"/>
      <c r="Q46" s="117" t="e">
        <f t="array" ref="Q46">INDEX($D$65:$D$75,MATCH(0,COUNTIF($Q13:Q45,$D$65:$D$75),0))</f>
        <v>#N/A</v>
      </c>
      <c r="U46" t="s">
        <v>120</v>
      </c>
    </row>
    <row r="47" spans="1:22" ht="21" customHeight="1" thickBot="1" x14ac:dyDescent="0.25">
      <c r="B47" s="75"/>
      <c r="C47" s="75"/>
      <c r="D47" s="79"/>
      <c r="F47" s="81" t="s">
        <v>4</v>
      </c>
      <c r="G47" s="82" t="s">
        <v>5</v>
      </c>
      <c r="Q47" s="117" t="e">
        <f t="array" ref="Q47">INDEX($D$66:$D$75,MATCH(0,COUNTIF($Q13:Q46,$D$66:$D$75),0))</f>
        <v>#N/A</v>
      </c>
      <c r="U47" t="s">
        <v>121</v>
      </c>
    </row>
    <row r="48" spans="1:22" ht="24" customHeight="1" thickBot="1" x14ac:dyDescent="0.35">
      <c r="B48" s="83"/>
      <c r="C48" s="84"/>
      <c r="D48" s="85"/>
      <c r="F48" s="108"/>
      <c r="G48" s="109">
        <f>SUMMARY!G11</f>
        <v>0</v>
      </c>
      <c r="Q48" s="117" t="e">
        <f t="array" ref="Q48">INDEX($D$67:$D$75,MATCH(0,COUNTIF($Q13:Q47,$D$67:$D$75),0))</f>
        <v>#N/A</v>
      </c>
      <c r="U48" t="s">
        <v>122</v>
      </c>
    </row>
    <row r="49" spans="2:21" ht="25.5" customHeight="1" x14ac:dyDescent="0.35">
      <c r="B49" s="339"/>
      <c r="C49" s="339"/>
      <c r="D49" s="339"/>
      <c r="E49" s="339"/>
      <c r="F49" s="339"/>
      <c r="G49" s="339"/>
      <c r="Q49" s="117" t="e">
        <f t="array" ref="Q49">INDEX($D$68:$D$75,MATCH(0,COUNTIF($Q13:Q48,$D$68:$D$75),0))</f>
        <v>#N/A</v>
      </c>
      <c r="U49" t="s">
        <v>123</v>
      </c>
    </row>
    <row r="50" spans="2:21" ht="15.75" thickBot="1" x14ac:dyDescent="0.25">
      <c r="B50" s="75"/>
      <c r="Q50" s="117" t="e">
        <f t="array" ref="Q50">INDEX($D$69:$D$75,MATCH(0,COUNTIF($Q13:Q49,$D$69:$D$75),0))</f>
        <v>#N/A</v>
      </c>
      <c r="U50" t="s">
        <v>124</v>
      </c>
    </row>
    <row r="51" spans="2:21" ht="24" customHeight="1" thickBot="1" x14ac:dyDescent="0.25">
      <c r="B51" s="341" t="s">
        <v>375</v>
      </c>
      <c r="C51" s="342"/>
      <c r="D51" s="342"/>
      <c r="E51" s="343"/>
      <c r="F51" s="343"/>
      <c r="G51" s="344"/>
      <c r="Q51" s="117" t="e">
        <f t="array" ref="Q51">INDEX($D$70:$D$75,MATCH(0,COUNTIF($Q13:Q50,$D$70:$D$75),0))</f>
        <v>#N/A</v>
      </c>
      <c r="U51" t="s">
        <v>125</v>
      </c>
    </row>
    <row r="52" spans="2:21" ht="24" customHeight="1" thickBot="1" x14ac:dyDescent="0.25">
      <c r="B52" s="197" t="s">
        <v>382</v>
      </c>
      <c r="C52" s="345" t="s">
        <v>14</v>
      </c>
      <c r="D52" s="346"/>
      <c r="E52" s="353" t="s">
        <v>13</v>
      </c>
      <c r="F52" s="354"/>
      <c r="G52" s="347" t="s">
        <v>383</v>
      </c>
      <c r="Q52" s="117" t="e">
        <f t="array" ref="Q52">INDEX($D$71:$D$75,MATCH(0,COUNTIF($Q13:Q51,$D$71:$D$75),0))</f>
        <v>#N/A</v>
      </c>
      <c r="U52" t="s">
        <v>126</v>
      </c>
    </row>
    <row r="53" spans="2:21" ht="24" customHeight="1" thickBot="1" x14ac:dyDescent="0.3">
      <c r="B53" s="88" t="s">
        <v>9</v>
      </c>
      <c r="C53" s="88" t="s">
        <v>10</v>
      </c>
      <c r="D53" s="89" t="s">
        <v>3</v>
      </c>
      <c r="E53" s="202" t="s">
        <v>11</v>
      </c>
      <c r="F53" s="268" t="s">
        <v>12</v>
      </c>
      <c r="G53" s="348"/>
      <c r="Q53" s="117" t="e">
        <f t="array" ref="Q53">INDEX($D$72:$D$75,MATCH(0,COUNTIF($Q13:Q52,$D$72:$D$75),0))</f>
        <v>#N/A</v>
      </c>
      <c r="U53" t="s">
        <v>127</v>
      </c>
    </row>
    <row r="54" spans="2:21" ht="24.75" customHeight="1" x14ac:dyDescent="0.25">
      <c r="B54" s="236"/>
      <c r="C54" s="228"/>
      <c r="D54" s="232"/>
      <c r="E54" s="269"/>
      <c r="F54" s="63"/>
      <c r="G54" s="51"/>
      <c r="Q54" s="117" t="e">
        <f t="array" ref="Q54">INDEX($D$73:$D$75,MATCH(0,COUNTIF($Q13:Q53,$D$73:$D$75),0))</f>
        <v>#N/A</v>
      </c>
      <c r="U54" t="s">
        <v>128</v>
      </c>
    </row>
    <row r="55" spans="2:21" ht="24" customHeight="1" x14ac:dyDescent="0.25">
      <c r="B55" s="237"/>
      <c r="C55" s="229"/>
      <c r="D55" s="233"/>
      <c r="E55" s="270"/>
      <c r="F55" s="65"/>
      <c r="G55" s="55"/>
      <c r="Q55" s="117" t="e">
        <f t="array" ref="Q55">INDEX($D$74:$D$75,MATCH(0,COUNTIF($Q13:Q54,$D$74:$D$75),0))</f>
        <v>#N/A</v>
      </c>
      <c r="U55" t="s">
        <v>129</v>
      </c>
    </row>
    <row r="56" spans="2:21" ht="24" customHeight="1" x14ac:dyDescent="0.25">
      <c r="B56" s="238"/>
      <c r="C56" s="230"/>
      <c r="D56" s="234"/>
      <c r="E56" s="271"/>
      <c r="F56" s="67"/>
      <c r="G56" s="55"/>
      <c r="Q56" s="117" t="e">
        <f t="array" ref="Q56">INDEX($D$75:$D$75,MATCH(0,COUNTIF($Q13:Q55,$D$75:$D$75),0))</f>
        <v>#N/A</v>
      </c>
      <c r="U56" t="s">
        <v>130</v>
      </c>
    </row>
    <row r="57" spans="2:21" ht="24" customHeight="1" x14ac:dyDescent="0.25">
      <c r="B57" s="238"/>
      <c r="C57" s="230"/>
      <c r="D57" s="234"/>
      <c r="E57" s="271"/>
      <c r="F57" s="67"/>
      <c r="G57" s="55"/>
      <c r="Q57" s="117" t="e">
        <f t="array" ref="Q57">INDEX($D$95:$D$116,MATCH(0,COUNTIF($Q13:Q56,$D$95:$D$116),0))</f>
        <v>#N/A</v>
      </c>
      <c r="U57" t="s">
        <v>131</v>
      </c>
    </row>
    <row r="58" spans="2:21" ht="24" customHeight="1" x14ac:dyDescent="0.25">
      <c r="B58" s="238"/>
      <c r="C58" s="230"/>
      <c r="D58" s="234"/>
      <c r="E58" s="271"/>
      <c r="F58" s="67"/>
      <c r="G58" s="55"/>
      <c r="P58" s="113" t="s">
        <v>18</v>
      </c>
      <c r="Q58" s="117" t="e">
        <f t="array" ref="Q58">INDEX($D$96:$D$116,MATCH(0,COUNTIF($Q13:Q57,$D$96:$D$116),0))</f>
        <v>#N/A</v>
      </c>
      <c r="U58" t="s">
        <v>132</v>
      </c>
    </row>
    <row r="59" spans="2:21" ht="24" customHeight="1" x14ac:dyDescent="0.25">
      <c r="B59" s="238"/>
      <c r="C59" s="230"/>
      <c r="D59" s="234"/>
      <c r="E59" s="271"/>
      <c r="F59" s="67"/>
      <c r="G59" s="55"/>
      <c r="Q59" s="117" t="e">
        <f t="array" ref="Q59">INDEX($D$97:$D$116,MATCH(0,COUNTIF($Q13:Q58,$D$97:$D$116),0))</f>
        <v>#N/A</v>
      </c>
      <c r="U59" t="s">
        <v>133</v>
      </c>
    </row>
    <row r="60" spans="2:21" ht="24" customHeight="1" x14ac:dyDescent="0.25">
      <c r="B60" s="238"/>
      <c r="C60" s="230"/>
      <c r="D60" s="234"/>
      <c r="E60" s="271"/>
      <c r="F60" s="67"/>
      <c r="G60" s="55"/>
      <c r="Q60" s="117" t="e">
        <f t="array" ref="Q60">INDEX($D$98:$D$116,MATCH(0,COUNTIF($Q13:Q59,$D$98:$D$116),0))</f>
        <v>#N/A</v>
      </c>
      <c r="U60" t="s">
        <v>134</v>
      </c>
    </row>
    <row r="61" spans="2:21" ht="24" customHeight="1" x14ac:dyDescent="0.25">
      <c r="B61" s="238"/>
      <c r="C61" s="230"/>
      <c r="D61" s="234"/>
      <c r="E61" s="271"/>
      <c r="F61" s="67"/>
      <c r="G61" s="55"/>
      <c r="Q61" s="117" t="e">
        <f t="array" ref="Q61">INDEX($D$99:$D$116,MATCH(0,COUNTIF($Q13:Q60,$D$99:$D$116),0))</f>
        <v>#N/A</v>
      </c>
      <c r="U61" t="s">
        <v>135</v>
      </c>
    </row>
    <row r="62" spans="2:21" ht="24" customHeight="1" x14ac:dyDescent="0.25">
      <c r="B62" s="238"/>
      <c r="C62" s="230"/>
      <c r="D62" s="234"/>
      <c r="E62" s="271"/>
      <c r="F62" s="67"/>
      <c r="G62" s="55"/>
      <c r="Q62" s="117" t="e">
        <f t="array" ref="Q62">INDEX($D$100:$D$116,MATCH(0,COUNTIF($Q13:Q61,$D$100:$D$116),0))</f>
        <v>#N/A</v>
      </c>
      <c r="U62" t="s">
        <v>136</v>
      </c>
    </row>
    <row r="63" spans="2:21" ht="24" customHeight="1" x14ac:dyDescent="0.25">
      <c r="B63" s="238"/>
      <c r="C63" s="230"/>
      <c r="D63" s="234"/>
      <c r="E63" s="271"/>
      <c r="F63" s="67"/>
      <c r="G63" s="55"/>
      <c r="Q63" s="117" t="e">
        <f t="array" ref="Q63">INDEX($D$101:$D$116,MATCH(0,COUNTIF($Q13:Q62,$D$101:$D$116),0))</f>
        <v>#N/A</v>
      </c>
      <c r="U63" t="s">
        <v>137</v>
      </c>
    </row>
    <row r="64" spans="2:21" ht="24" customHeight="1" x14ac:dyDescent="0.25">
      <c r="B64" s="238"/>
      <c r="C64" s="230"/>
      <c r="D64" s="234"/>
      <c r="E64" s="271"/>
      <c r="F64" s="67"/>
      <c r="G64" s="55"/>
      <c r="Q64" s="117" t="e">
        <f t="array" ref="Q64">INDEX($D$102:$D$116,MATCH(0,COUNTIF($Q13:Q63,$D$102:$D$116),0))</f>
        <v>#N/A</v>
      </c>
      <c r="U64" t="s">
        <v>138</v>
      </c>
    </row>
    <row r="65" spans="2:21" ht="24" customHeight="1" x14ac:dyDescent="0.25">
      <c r="B65" s="238"/>
      <c r="C65" s="230"/>
      <c r="D65" s="234"/>
      <c r="E65" s="271"/>
      <c r="F65" s="67"/>
      <c r="G65" s="55"/>
      <c r="Q65" s="117" t="e">
        <f t="array" ref="Q65">INDEX($D$103:$D$116,MATCH(0,COUNTIF($Q13:Q64,$D$103:$D$116),0))</f>
        <v>#N/A</v>
      </c>
      <c r="U65" t="s">
        <v>139</v>
      </c>
    </row>
    <row r="66" spans="2:21" ht="24" customHeight="1" x14ac:dyDescent="0.25">
      <c r="B66" s="238"/>
      <c r="C66" s="230"/>
      <c r="D66" s="234"/>
      <c r="E66" s="271"/>
      <c r="F66" s="67"/>
      <c r="G66" s="55"/>
      <c r="Q66" s="117" t="e">
        <f t="array" ref="Q66">INDEX($D$104:$D$116,MATCH(0,COUNTIF($Q13:Q65,$D$104:$D$116),0))</f>
        <v>#N/A</v>
      </c>
      <c r="U66" t="s">
        <v>140</v>
      </c>
    </row>
    <row r="67" spans="2:21" ht="24" customHeight="1" x14ac:dyDescent="0.25">
      <c r="B67" s="238"/>
      <c r="C67" s="230"/>
      <c r="D67" s="234"/>
      <c r="E67" s="271"/>
      <c r="F67" s="67"/>
      <c r="G67" s="55"/>
      <c r="Q67" s="117" t="e">
        <f t="array" ref="Q67">INDEX($D$105:$D$116,MATCH(0,COUNTIF($Q13:Q66,$D$105:$D$116),0))</f>
        <v>#N/A</v>
      </c>
      <c r="U67" t="s">
        <v>141</v>
      </c>
    </row>
    <row r="68" spans="2:21" ht="24" customHeight="1" x14ac:dyDescent="0.25">
      <c r="B68" s="238"/>
      <c r="C68" s="230"/>
      <c r="D68" s="234"/>
      <c r="E68" s="271"/>
      <c r="F68" s="67"/>
      <c r="G68" s="55"/>
      <c r="Q68" s="117" t="e">
        <f t="array" ref="Q68">INDEX($D$106:$D$116,MATCH(0,COUNTIF($Q13:Q67,$D$106:$D$116),0))</f>
        <v>#N/A</v>
      </c>
      <c r="U68" t="s">
        <v>142</v>
      </c>
    </row>
    <row r="69" spans="2:21" ht="24" customHeight="1" x14ac:dyDescent="0.25">
      <c r="B69" s="238"/>
      <c r="C69" s="230"/>
      <c r="D69" s="234"/>
      <c r="E69" s="271"/>
      <c r="F69" s="67"/>
      <c r="G69" s="55"/>
      <c r="Q69" s="117" t="e">
        <f t="array" ref="Q69">INDEX($D$107:$D$116,MATCH(0,COUNTIF($Q13:Q68,$D$107:$D$116),0))</f>
        <v>#N/A</v>
      </c>
      <c r="U69" t="s">
        <v>143</v>
      </c>
    </row>
    <row r="70" spans="2:21" ht="24" customHeight="1" x14ac:dyDescent="0.25">
      <c r="B70" s="238"/>
      <c r="C70" s="230"/>
      <c r="D70" s="234"/>
      <c r="E70" s="271"/>
      <c r="F70" s="67"/>
      <c r="G70" s="55"/>
      <c r="Q70" s="117" t="e">
        <f t="array" ref="Q70">INDEX($D$108:$D$116,MATCH(0,COUNTIF($Q13:Q69,$D$108:$D$116),0))</f>
        <v>#N/A</v>
      </c>
      <c r="U70" t="s">
        <v>144</v>
      </c>
    </row>
    <row r="71" spans="2:21" ht="24" customHeight="1" x14ac:dyDescent="0.25">
      <c r="B71" s="238"/>
      <c r="C71" s="230"/>
      <c r="D71" s="234"/>
      <c r="E71" s="271"/>
      <c r="F71" s="67"/>
      <c r="G71" s="55"/>
      <c r="Q71" s="117" t="e">
        <f t="array" ref="Q71">INDEX($D$109:$D$116,MATCH(0,COUNTIF($Q13:Q70,$D$109:$D$116),0))</f>
        <v>#N/A</v>
      </c>
      <c r="U71" t="s">
        <v>145</v>
      </c>
    </row>
    <row r="72" spans="2:21" ht="24.75" customHeight="1" x14ac:dyDescent="0.25">
      <c r="B72" s="238"/>
      <c r="C72" s="230"/>
      <c r="D72" s="234"/>
      <c r="E72" s="271"/>
      <c r="F72" s="67"/>
      <c r="G72" s="55"/>
      <c r="Q72" s="117" t="e">
        <f t="array" ref="Q72">INDEX($D$110:$D$116,MATCH(0,COUNTIF($Q13:Q71,$D$110:$D$116),0))</f>
        <v>#N/A</v>
      </c>
      <c r="U72" t="s">
        <v>146</v>
      </c>
    </row>
    <row r="73" spans="2:21" ht="24" customHeight="1" x14ac:dyDescent="0.25">
      <c r="B73" s="238"/>
      <c r="C73" s="230"/>
      <c r="D73" s="234"/>
      <c r="E73" s="271"/>
      <c r="F73" s="67"/>
      <c r="G73" s="55"/>
      <c r="Q73" s="117" t="e">
        <f t="array" ref="Q73">INDEX($D$111:$D$116,MATCH(0,COUNTIF($Q13:Q72,$D$111:$D$116),0))</f>
        <v>#N/A</v>
      </c>
      <c r="U73" t="s">
        <v>147</v>
      </c>
    </row>
    <row r="74" spans="2:21" ht="24" customHeight="1" x14ac:dyDescent="0.25">
      <c r="B74" s="238"/>
      <c r="C74" s="230"/>
      <c r="D74" s="234"/>
      <c r="E74" s="271"/>
      <c r="F74" s="67"/>
      <c r="G74" s="55"/>
      <c r="Q74" s="117" t="e">
        <f t="array" ref="Q74">INDEX($D$112:$D$116,MATCH(0,COUNTIF($Q13:Q73,$D$112:$D$116),0))</f>
        <v>#N/A</v>
      </c>
      <c r="U74" t="s">
        <v>148</v>
      </c>
    </row>
    <row r="75" spans="2:21" ht="24" customHeight="1" thickBot="1" x14ac:dyDescent="0.3">
      <c r="B75" s="250"/>
      <c r="C75" s="254"/>
      <c r="D75" s="273"/>
      <c r="E75" s="274"/>
      <c r="F75" s="161"/>
      <c r="G75" s="162"/>
      <c r="Q75" s="117" t="e">
        <f t="array" ref="Q75">INDEX($D$113:$D$116,MATCH(0,COUNTIF($Q13:Q74,$D$113:$D$116),0))</f>
        <v>#N/A</v>
      </c>
      <c r="U75" t="s">
        <v>149</v>
      </c>
    </row>
    <row r="76" spans="2:21" ht="24" customHeight="1" thickBot="1" x14ac:dyDescent="0.3">
      <c r="B76" s="163"/>
      <c r="C76" s="164"/>
      <c r="D76" s="164"/>
      <c r="E76" s="349"/>
      <c r="F76" s="350"/>
      <c r="G76" s="92">
        <f>SUM(G54:G75)</f>
        <v>0</v>
      </c>
      <c r="Q76" s="117" t="e">
        <f t="array" ref="Q76">INDEX($D$114:$D$116,MATCH(0,COUNTIF($Q13:Q75,$D$114:$D$116),0))</f>
        <v>#N/A</v>
      </c>
      <c r="U76" t="s">
        <v>150</v>
      </c>
    </row>
    <row r="77" spans="2:21" ht="21.75" customHeight="1" x14ac:dyDescent="0.2">
      <c r="B77" s="75"/>
      <c r="Q77" s="117" t="e">
        <f t="array" ref="Q77">INDEX($D$115:$D$116,MATCH(0,COUNTIF($Q13:Q76,$D$115:$D$116),0))</f>
        <v>#N/A</v>
      </c>
      <c r="U77" t="s">
        <v>151</v>
      </c>
    </row>
    <row r="78" spans="2:21" ht="15" customHeight="1" x14ac:dyDescent="0.2">
      <c r="B78" s="264" t="str">
        <f>+B37</f>
        <v>Footnotes</v>
      </c>
      <c r="C78" s="359"/>
      <c r="D78" s="360"/>
      <c r="E78" s="360"/>
      <c r="F78" s="360"/>
      <c r="G78" s="360"/>
      <c r="Q78" s="117" t="e">
        <f t="array" ref="Q78">INDEX($D$116:$D$116,MATCH(0,COUNTIF($Q13:Q77,$D$116:$D$116),0))</f>
        <v>#N/A</v>
      </c>
      <c r="U78" t="s">
        <v>152</v>
      </c>
    </row>
    <row r="79" spans="2:21" x14ac:dyDescent="0.2">
      <c r="B79" s="265"/>
      <c r="C79" s="359"/>
      <c r="D79" s="360"/>
      <c r="E79" s="360"/>
      <c r="F79" s="360"/>
      <c r="G79" s="360"/>
      <c r="Q79" s="117" t="e">
        <f t="array" ref="Q79">INDEX($D$136:$D$157,MATCH(0,COUNTIF($Q13:Q78,$D$136:$D$157),0))</f>
        <v>#N/A</v>
      </c>
      <c r="U79" t="s">
        <v>153</v>
      </c>
    </row>
    <row r="80" spans="2:21" ht="15" customHeight="1" x14ac:dyDescent="0.2">
      <c r="B80" s="266"/>
      <c r="C80" s="359"/>
      <c r="D80" s="360"/>
      <c r="E80" s="360"/>
      <c r="F80" s="360"/>
      <c r="G80" s="360"/>
      <c r="P80" s="113" t="s">
        <v>19</v>
      </c>
      <c r="Q80" s="117" t="e">
        <f t="array" ref="Q80">INDEX($D$137:$D$157,MATCH(0,COUNTIF($Q13:Q79,$D$137:$D$157),0))</f>
        <v>#N/A</v>
      </c>
      <c r="U80" t="s">
        <v>154</v>
      </c>
    </row>
    <row r="81" spans="1:22" x14ac:dyDescent="0.2">
      <c r="B81" s="267"/>
      <c r="C81" s="359"/>
      <c r="D81" s="360"/>
      <c r="E81" s="360"/>
      <c r="F81" s="360"/>
      <c r="G81" s="360"/>
      <c r="Q81" s="117" t="e">
        <f t="array" ref="Q81">INDEX($D$138:$D$157,MATCH(0,COUNTIF($Q13:Q80,$D$138:$D$157),0))</f>
        <v>#N/A</v>
      </c>
      <c r="U81" t="s">
        <v>155</v>
      </c>
    </row>
    <row r="82" spans="1:22" ht="24" customHeight="1" x14ac:dyDescent="0.25">
      <c r="B82" s="340" t="s">
        <v>370</v>
      </c>
      <c r="C82" s="340"/>
      <c r="D82" s="340"/>
      <c r="E82" s="340"/>
      <c r="F82" s="340"/>
      <c r="G82" s="340"/>
      <c r="H82" s="340"/>
      <c r="I82" s="340"/>
      <c r="J82" s="340"/>
      <c r="K82" s="340"/>
      <c r="L82" s="120"/>
      <c r="M82" s="120"/>
      <c r="N82" s="120"/>
      <c r="O82" s="120"/>
      <c r="Q82" s="117" t="e">
        <f t="array" ref="Q82">INDEX($D$139:$D$157,MATCH(0,COUNTIF($Q13:Q81,$D$139:$D$157),0))</f>
        <v>#N/A</v>
      </c>
      <c r="U82" t="s">
        <v>156</v>
      </c>
    </row>
    <row r="83" spans="1:22" ht="30" x14ac:dyDescent="0.4">
      <c r="A83" s="340"/>
      <c r="B83" s="340"/>
      <c r="C83" s="340"/>
      <c r="D83" s="340"/>
      <c r="E83" s="340"/>
      <c r="F83" s="340"/>
      <c r="G83" s="340"/>
      <c r="H83" s="340"/>
      <c r="I83" s="340"/>
      <c r="J83" s="340"/>
      <c r="K83" s="340"/>
      <c r="L83" s="121"/>
      <c r="M83" s="121"/>
      <c r="N83" s="121"/>
      <c r="O83" s="121"/>
      <c r="Q83" s="117" t="e">
        <f t="array" ref="Q83">INDEX($D$140:$D$157,MATCH(0,COUNTIF($Q13:Q82,$D$140:$D$157),0))</f>
        <v>#N/A</v>
      </c>
      <c r="U83" t="s">
        <v>157</v>
      </c>
    </row>
    <row r="84" spans="1:22" ht="27.75" x14ac:dyDescent="0.4">
      <c r="A84" s="340"/>
      <c r="B84" s="340"/>
      <c r="C84" s="340"/>
      <c r="D84" s="340"/>
      <c r="E84" s="340"/>
      <c r="F84" s="340"/>
      <c r="G84" s="340"/>
      <c r="H84" s="340"/>
      <c r="I84" s="340"/>
      <c r="J84" s="340"/>
      <c r="K84" s="340"/>
      <c r="L84" s="122"/>
      <c r="M84" s="122"/>
      <c r="N84" s="122"/>
      <c r="O84" s="122"/>
      <c r="Q84" s="117" t="e">
        <f t="array" ref="Q84">INDEX($D$141:$D$157,MATCH(0,COUNTIF($Q13:Q83,$D$141:$D$157),0))</f>
        <v>#N/A</v>
      </c>
      <c r="U84" t="s">
        <v>158</v>
      </c>
    </row>
    <row r="85" spans="1:22" ht="15.75" customHeight="1" thickBot="1" x14ac:dyDescent="0.25">
      <c r="B85" s="199"/>
      <c r="C85" s="72"/>
      <c r="E85" s="73"/>
      <c r="Q85" s="117" t="e">
        <f t="array" ref="Q85">INDEX($D$142:$D$157,MATCH(0,COUNTIF($Q13:Q84,$D$142:$D$157),0))</f>
        <v>#N/A</v>
      </c>
      <c r="U85" t="s">
        <v>159</v>
      </c>
    </row>
    <row r="86" spans="1:22" ht="24" customHeight="1" thickBot="1" x14ac:dyDescent="0.3">
      <c r="B86" s="198" t="s">
        <v>1</v>
      </c>
      <c r="C86" s="352">
        <f>SUMMARY!$B$6</f>
        <v>0</v>
      </c>
      <c r="D86" s="352"/>
      <c r="E86" s="95"/>
      <c r="F86" s="96" t="s">
        <v>0</v>
      </c>
      <c r="G86" s="77">
        <f>SUMMARY!G7</f>
        <v>0</v>
      </c>
      <c r="Q86" s="117" t="e">
        <f t="array" ref="Q86">INDEX($D$143:$D$157,MATCH(0,COUNTIF($Q13:Q85,$D$143:$D$157),0))</f>
        <v>#N/A</v>
      </c>
      <c r="U86" t="s">
        <v>160</v>
      </c>
    </row>
    <row r="87" spans="1:22" ht="24" customHeight="1" thickBot="1" x14ac:dyDescent="0.3">
      <c r="B87" s="198" t="s">
        <v>7</v>
      </c>
      <c r="C87" s="351">
        <f>SUMMARY!$B$8</f>
        <v>0</v>
      </c>
      <c r="D87" s="351"/>
      <c r="F87" s="96" t="s">
        <v>16</v>
      </c>
      <c r="G87" s="78">
        <f>SUMMARY!G8</f>
        <v>0</v>
      </c>
      <c r="Q87" s="117" t="e">
        <f t="array" ref="Q87">INDEX($D$144:$D$157,MATCH(0,COUNTIF($Q13:Q86,$D$144:$D$157),0))</f>
        <v>#N/A</v>
      </c>
      <c r="U87" t="s">
        <v>161</v>
      </c>
    </row>
    <row r="88" spans="1:22" ht="21" customHeight="1" thickBot="1" x14ac:dyDescent="0.25">
      <c r="B88" s="75"/>
      <c r="C88" s="75"/>
      <c r="D88" s="79"/>
      <c r="F88" s="81" t="s">
        <v>4</v>
      </c>
      <c r="G88" s="82" t="s">
        <v>5</v>
      </c>
      <c r="Q88" s="117" t="e">
        <f t="array" ref="Q88">INDEX($D$145:$D$157,MATCH(0,COUNTIF($Q13:Q87,$D$145:$D$157),0))</f>
        <v>#N/A</v>
      </c>
      <c r="U88" t="s">
        <v>162</v>
      </c>
    </row>
    <row r="89" spans="1:22" ht="24" customHeight="1" thickBot="1" x14ac:dyDescent="0.35">
      <c r="B89" s="83"/>
      <c r="C89" s="84"/>
      <c r="D89" s="85"/>
      <c r="F89" s="110"/>
      <c r="G89" s="111">
        <f>SUMMARY!G11</f>
        <v>0</v>
      </c>
      <c r="Q89" s="117" t="e">
        <f t="array" ref="Q89">INDEX($D$146:$D$157,MATCH(0,COUNTIF($Q13:Q88,$D$146:$D$157),0))</f>
        <v>#N/A</v>
      </c>
      <c r="U89" t="s">
        <v>163</v>
      </c>
    </row>
    <row r="90" spans="1:22" ht="25.5" customHeight="1" x14ac:dyDescent="0.35">
      <c r="B90" s="339"/>
      <c r="C90" s="339"/>
      <c r="D90" s="339"/>
      <c r="E90" s="339"/>
      <c r="F90" s="339"/>
      <c r="G90" s="339"/>
      <c r="Q90" s="117" t="e">
        <f t="array" ref="Q90">INDEX($D$147:$D$157,MATCH(0,COUNTIF($Q13:Q89,$D$147:$D$157),0))</f>
        <v>#N/A</v>
      </c>
      <c r="R90" s="123"/>
      <c r="S90" s="123"/>
      <c r="U90" t="s">
        <v>164</v>
      </c>
    </row>
    <row r="91" spans="1:22" ht="15.75" thickBot="1" x14ac:dyDescent="0.25">
      <c r="B91" s="75"/>
      <c r="P91" s="123"/>
      <c r="Q91" s="117" t="e">
        <f t="array" ref="Q91">INDEX($D$148:$D$157,MATCH(0,COUNTIF($Q13:Q90,$D$148:$D$157),0))</f>
        <v>#N/A</v>
      </c>
      <c r="R91" s="123"/>
      <c r="S91" s="123"/>
      <c r="U91" t="s">
        <v>165</v>
      </c>
    </row>
    <row r="92" spans="1:22" ht="24" customHeight="1" thickBot="1" x14ac:dyDescent="0.25">
      <c r="B92" s="341" t="s">
        <v>375</v>
      </c>
      <c r="C92" s="342"/>
      <c r="D92" s="342"/>
      <c r="E92" s="343"/>
      <c r="F92" s="343"/>
      <c r="G92" s="344"/>
      <c r="P92" s="123"/>
      <c r="Q92" s="117" t="e">
        <f t="array" ref="Q92">INDEX($D$149:$D$157,MATCH(0,COUNTIF($Q13:Q91,$D$149:$D$157),0))</f>
        <v>#N/A</v>
      </c>
      <c r="R92" s="123"/>
      <c r="S92" s="123"/>
      <c r="T92" s="123"/>
      <c r="U92" t="s">
        <v>166</v>
      </c>
    </row>
    <row r="93" spans="1:22" s="87" customFormat="1" ht="20.100000000000001" customHeight="1" thickBot="1" x14ac:dyDescent="0.25">
      <c r="A93" s="71"/>
      <c r="B93" s="197" t="s">
        <v>382</v>
      </c>
      <c r="C93" s="345" t="s">
        <v>14</v>
      </c>
      <c r="D93" s="346"/>
      <c r="E93" s="353" t="s">
        <v>13</v>
      </c>
      <c r="F93" s="354"/>
      <c r="G93" s="347" t="s">
        <v>383</v>
      </c>
      <c r="H93" s="71"/>
      <c r="I93" s="7"/>
      <c r="J93" s="7"/>
      <c r="K93" s="7"/>
      <c r="L93" s="113"/>
      <c r="M93" s="113"/>
      <c r="N93" s="113"/>
      <c r="O93" s="113"/>
      <c r="P93" s="123"/>
      <c r="Q93" s="117" t="e">
        <f t="array" ref="Q93">INDEX($D$150:$D$157,MATCH(0,COUNTIF($Q13:Q92,$D$150:$D$157),0))</f>
        <v>#N/A</v>
      </c>
      <c r="R93" s="123"/>
      <c r="S93" s="123"/>
      <c r="T93" s="123"/>
      <c r="U93" t="s">
        <v>167</v>
      </c>
      <c r="V93" s="123"/>
    </row>
    <row r="94" spans="1:22" s="87" customFormat="1" ht="24" customHeight="1" thickBot="1" x14ac:dyDescent="0.3">
      <c r="A94" s="71"/>
      <c r="B94" s="88" t="s">
        <v>9</v>
      </c>
      <c r="C94" s="88" t="s">
        <v>10</v>
      </c>
      <c r="D94" s="89" t="s">
        <v>3</v>
      </c>
      <c r="E94" s="202" t="s">
        <v>11</v>
      </c>
      <c r="F94" s="203" t="s">
        <v>12</v>
      </c>
      <c r="G94" s="348"/>
      <c r="H94" s="71"/>
      <c r="I94" s="7"/>
      <c r="J94" s="7"/>
      <c r="K94" s="7"/>
      <c r="L94" s="113"/>
      <c r="M94" s="113"/>
      <c r="N94" s="113"/>
      <c r="O94" s="113"/>
      <c r="P94" s="123"/>
      <c r="Q94" s="117" t="e">
        <f t="array" ref="Q94">INDEX($D$151:$D$157,MATCH(0,COUNTIF($Q13:Q93,$D$151:$D$157),0))</f>
        <v>#N/A</v>
      </c>
      <c r="R94" s="123"/>
      <c r="S94" s="123"/>
      <c r="T94" s="123"/>
      <c r="U94" t="s">
        <v>168</v>
      </c>
      <c r="V94" s="123"/>
    </row>
    <row r="95" spans="1:22" s="87" customFormat="1" ht="24" customHeight="1" x14ac:dyDescent="0.25">
      <c r="A95" s="71"/>
      <c r="B95" s="236"/>
      <c r="C95" s="228"/>
      <c r="D95" s="232"/>
      <c r="E95" s="269"/>
      <c r="F95" s="63"/>
      <c r="G95" s="51"/>
      <c r="H95" s="71"/>
      <c r="I95" s="7"/>
      <c r="J95" s="7"/>
      <c r="K95" s="7"/>
      <c r="L95" s="113"/>
      <c r="M95" s="113"/>
      <c r="N95" s="113"/>
      <c r="O95" s="113"/>
      <c r="P95" s="123"/>
      <c r="Q95" s="117" t="e">
        <f t="array" ref="Q95">INDEX($D$152:$D$157,MATCH(0,COUNTIF($Q13:Q94,$D$152:$D$157),0))</f>
        <v>#N/A</v>
      </c>
      <c r="R95" s="123"/>
      <c r="S95" s="123"/>
      <c r="T95" s="123"/>
      <c r="U95" t="s">
        <v>169</v>
      </c>
      <c r="V95" s="123"/>
    </row>
    <row r="96" spans="1:22" s="87" customFormat="1" ht="24" customHeight="1" x14ac:dyDescent="0.25">
      <c r="A96" s="71"/>
      <c r="B96" s="237"/>
      <c r="C96" s="229"/>
      <c r="D96" s="233"/>
      <c r="E96" s="270"/>
      <c r="F96" s="65"/>
      <c r="G96" s="55"/>
      <c r="H96" s="71"/>
      <c r="I96" s="7"/>
      <c r="J96" s="7"/>
      <c r="K96" s="7"/>
      <c r="L96" s="113"/>
      <c r="M96" s="113"/>
      <c r="N96" s="113"/>
      <c r="O96" s="113"/>
      <c r="P96" s="123"/>
      <c r="Q96" s="117" t="e">
        <f t="array" ref="Q96">INDEX($D$153:$D$157,MATCH(0,COUNTIF($Q13:Q95,$D$153:$D$157),0))</f>
        <v>#N/A</v>
      </c>
      <c r="R96" s="123"/>
      <c r="S96" s="123"/>
      <c r="T96" s="123"/>
      <c r="U96" t="s">
        <v>170</v>
      </c>
      <c r="V96" s="123"/>
    </row>
    <row r="97" spans="1:22" s="87" customFormat="1" ht="24" customHeight="1" x14ac:dyDescent="0.25">
      <c r="A97" s="71"/>
      <c r="B97" s="238"/>
      <c r="C97" s="230"/>
      <c r="D97" s="234"/>
      <c r="E97" s="271"/>
      <c r="F97" s="67"/>
      <c r="G97" s="55"/>
      <c r="H97" s="71"/>
      <c r="I97" s="7"/>
      <c r="J97" s="7"/>
      <c r="K97" s="7"/>
      <c r="L97" s="113"/>
      <c r="M97" s="113"/>
      <c r="N97" s="113"/>
      <c r="O97" s="113"/>
      <c r="P97" s="123"/>
      <c r="Q97" s="117" t="e">
        <f t="array" ref="Q97">INDEX($D$154:$D$157,MATCH(0,COUNTIF($Q13:Q96,$D$154:$D$157),0))</f>
        <v>#N/A</v>
      </c>
      <c r="R97" s="123"/>
      <c r="S97" s="123"/>
      <c r="T97" s="123"/>
      <c r="U97" t="s">
        <v>171</v>
      </c>
      <c r="V97" s="123"/>
    </row>
    <row r="98" spans="1:22" s="87" customFormat="1" ht="24" customHeight="1" x14ac:dyDescent="0.25">
      <c r="A98" s="71"/>
      <c r="B98" s="238"/>
      <c r="C98" s="230"/>
      <c r="D98" s="234"/>
      <c r="E98" s="271"/>
      <c r="F98" s="67"/>
      <c r="G98" s="55"/>
      <c r="H98" s="71"/>
      <c r="I98" s="7"/>
      <c r="J98" s="7"/>
      <c r="K98" s="7"/>
      <c r="L98" s="113"/>
      <c r="M98" s="113"/>
      <c r="N98" s="113"/>
      <c r="O98" s="113"/>
      <c r="P98" s="123"/>
      <c r="Q98" s="117" t="e">
        <f t="array" ref="Q98">INDEX($D$155:$D$157,MATCH(0,COUNTIF($Q13:Q97,$D$155:$D$157),0))</f>
        <v>#N/A</v>
      </c>
      <c r="R98" s="123"/>
      <c r="S98" s="123"/>
      <c r="T98" s="123"/>
      <c r="U98" t="s">
        <v>172</v>
      </c>
      <c r="V98" s="123"/>
    </row>
    <row r="99" spans="1:22" s="87" customFormat="1" ht="24" customHeight="1" x14ac:dyDescent="0.25">
      <c r="A99" s="71"/>
      <c r="B99" s="238"/>
      <c r="C99" s="230"/>
      <c r="D99" s="234"/>
      <c r="E99" s="271"/>
      <c r="F99" s="67"/>
      <c r="G99" s="55"/>
      <c r="H99" s="71"/>
      <c r="I99" s="7"/>
      <c r="J99" s="7"/>
      <c r="K99" s="7"/>
      <c r="L99" s="113"/>
      <c r="M99" s="113"/>
      <c r="N99" s="113"/>
      <c r="O99" s="113"/>
      <c r="P99" s="123"/>
      <c r="Q99" s="117" t="e">
        <f t="array" ref="Q99">INDEX($D$156:$D$157,MATCH(0,COUNTIF($Q13:Q98,$D$156:$D$157),0))</f>
        <v>#N/A</v>
      </c>
      <c r="R99" s="124"/>
      <c r="S99" s="124"/>
      <c r="T99" s="123"/>
      <c r="U99" t="s">
        <v>173</v>
      </c>
      <c r="V99" s="123"/>
    </row>
    <row r="100" spans="1:22" s="87" customFormat="1" ht="24" customHeight="1" x14ac:dyDescent="0.25">
      <c r="A100" s="71"/>
      <c r="B100" s="238"/>
      <c r="C100" s="230"/>
      <c r="D100" s="234"/>
      <c r="E100" s="271"/>
      <c r="F100" s="67"/>
      <c r="G100" s="55"/>
      <c r="H100" s="71"/>
      <c r="I100" s="7"/>
      <c r="J100" s="7"/>
      <c r="K100" s="7"/>
      <c r="L100" s="113"/>
      <c r="M100" s="113"/>
      <c r="N100" s="113"/>
      <c r="O100" s="113"/>
      <c r="P100" s="124"/>
      <c r="Q100" s="117" t="e">
        <f t="array" ref="Q100">INDEX($D$157:$D$157,MATCH(0,COUNTIF($Q13:Q99,$D$157:$D$157),0))</f>
        <v>#N/A</v>
      </c>
      <c r="R100" s="123"/>
      <c r="S100" s="123"/>
      <c r="T100" s="123"/>
      <c r="U100" t="s">
        <v>174</v>
      </c>
      <c r="V100" s="123"/>
    </row>
    <row r="101" spans="1:22" s="87" customFormat="1" ht="24" customHeight="1" x14ac:dyDescent="0.25">
      <c r="A101" s="71"/>
      <c r="B101" s="238"/>
      <c r="C101" s="230"/>
      <c r="D101" s="234"/>
      <c r="E101" s="271"/>
      <c r="F101" s="67"/>
      <c r="G101" s="55"/>
      <c r="H101" s="71"/>
      <c r="I101" s="7"/>
      <c r="J101" s="7"/>
      <c r="K101" s="7"/>
      <c r="L101" s="113"/>
      <c r="M101" s="113"/>
      <c r="N101" s="113"/>
      <c r="O101" s="113"/>
      <c r="P101" s="123"/>
      <c r="Q101" s="125" t="e">
        <f t="array" ref="Q101">INDEX($D$177:$D$198,MATCH(0,COUNTIF($Q13:Q100,$D$177:$D$198),0))</f>
        <v>#N/A</v>
      </c>
      <c r="R101" s="123"/>
      <c r="S101" s="123"/>
      <c r="T101" s="124"/>
      <c r="U101" t="s">
        <v>175</v>
      </c>
      <c r="V101" s="123"/>
    </row>
    <row r="102" spans="1:22" s="98" customFormat="1" ht="24" customHeight="1" x14ac:dyDescent="0.25">
      <c r="A102" s="71"/>
      <c r="B102" s="238"/>
      <c r="C102" s="230"/>
      <c r="D102" s="234"/>
      <c r="E102" s="271"/>
      <c r="F102" s="67"/>
      <c r="G102" s="55"/>
      <c r="H102" s="71"/>
      <c r="I102" s="7"/>
      <c r="J102" s="7"/>
      <c r="K102" s="7"/>
      <c r="L102" s="113"/>
      <c r="M102" s="113"/>
      <c r="N102" s="113"/>
      <c r="O102" s="113"/>
      <c r="P102" s="123" t="s">
        <v>20</v>
      </c>
      <c r="Q102" s="125" t="e">
        <f t="array" ref="Q102">INDEX($D$178:$D$198,MATCH(0,COUNTIF($Q13:Q101,$D$178:$D$198),0))</f>
        <v>#N/A</v>
      </c>
      <c r="R102" s="123"/>
      <c r="S102" s="123"/>
      <c r="T102" s="123"/>
      <c r="U102" t="s">
        <v>176</v>
      </c>
      <c r="V102" s="124"/>
    </row>
    <row r="103" spans="1:22" s="87" customFormat="1" ht="24" customHeight="1" x14ac:dyDescent="0.25">
      <c r="A103" s="71"/>
      <c r="B103" s="238"/>
      <c r="C103" s="230"/>
      <c r="D103" s="234"/>
      <c r="E103" s="271"/>
      <c r="F103" s="67"/>
      <c r="G103" s="55"/>
      <c r="H103" s="71"/>
      <c r="I103" s="7"/>
      <c r="J103" s="7"/>
      <c r="K103" s="7"/>
      <c r="L103" s="113"/>
      <c r="M103" s="113"/>
      <c r="N103" s="113"/>
      <c r="O103" s="113"/>
      <c r="P103" s="123"/>
      <c r="Q103" s="125" t="e">
        <f t="array" ref="Q103">INDEX($D$179:$D$198,MATCH(0,COUNTIF($Q13:Q102,$D$179:$D$198),0))</f>
        <v>#N/A</v>
      </c>
      <c r="R103" s="123"/>
      <c r="S103" s="123"/>
      <c r="T103" s="123"/>
      <c r="U103" t="s">
        <v>177</v>
      </c>
      <c r="V103" s="123"/>
    </row>
    <row r="104" spans="1:22" s="87" customFormat="1" ht="24" customHeight="1" x14ac:dyDescent="0.25">
      <c r="A104" s="71"/>
      <c r="B104" s="238"/>
      <c r="C104" s="230"/>
      <c r="D104" s="234"/>
      <c r="E104" s="271"/>
      <c r="F104" s="67"/>
      <c r="G104" s="55"/>
      <c r="H104" s="71"/>
      <c r="I104" s="7"/>
      <c r="J104" s="7"/>
      <c r="K104" s="7"/>
      <c r="L104" s="113"/>
      <c r="M104" s="113"/>
      <c r="N104" s="113"/>
      <c r="O104" s="113"/>
      <c r="P104" s="123"/>
      <c r="Q104" s="125" t="e">
        <f t="array" ref="Q104">INDEX($D$180:$D$198,MATCH(0,COUNTIF($Q13:Q103,$D$180:$D$198),0))</f>
        <v>#N/A</v>
      </c>
      <c r="R104" s="123"/>
      <c r="S104" s="123"/>
      <c r="T104" s="123"/>
      <c r="U104" t="s">
        <v>178</v>
      </c>
      <c r="V104" s="123"/>
    </row>
    <row r="105" spans="1:22" s="87" customFormat="1" ht="24" customHeight="1" x14ac:dyDescent="0.25">
      <c r="A105" s="71"/>
      <c r="B105" s="238"/>
      <c r="C105" s="230"/>
      <c r="D105" s="234"/>
      <c r="E105" s="271"/>
      <c r="F105" s="67"/>
      <c r="G105" s="55"/>
      <c r="H105" s="71"/>
      <c r="I105" s="7"/>
      <c r="J105" s="7"/>
      <c r="K105" s="7"/>
      <c r="L105" s="113"/>
      <c r="M105" s="113"/>
      <c r="N105" s="113"/>
      <c r="O105" s="113"/>
      <c r="P105" s="123"/>
      <c r="Q105" s="125" t="e">
        <f t="array" ref="Q105">INDEX($D$181:$D$198,MATCH(0,COUNTIF($Q13:Q104,$D$181:$D$198),0))</f>
        <v>#N/A</v>
      </c>
      <c r="R105" s="123"/>
      <c r="S105" s="123"/>
      <c r="T105" s="123"/>
      <c r="U105" t="s">
        <v>179</v>
      </c>
      <c r="V105" s="123"/>
    </row>
    <row r="106" spans="1:22" s="87" customFormat="1" ht="24" customHeight="1" x14ac:dyDescent="0.25">
      <c r="A106" s="71"/>
      <c r="B106" s="238"/>
      <c r="C106" s="230"/>
      <c r="D106" s="234"/>
      <c r="E106" s="271"/>
      <c r="F106" s="67"/>
      <c r="G106" s="55"/>
      <c r="H106" s="71"/>
      <c r="I106" s="7"/>
      <c r="J106" s="7"/>
      <c r="K106" s="7"/>
      <c r="L106" s="113"/>
      <c r="M106" s="113"/>
      <c r="N106" s="113"/>
      <c r="O106" s="113"/>
      <c r="P106" s="123"/>
      <c r="Q106" s="125" t="e">
        <f t="array" ref="Q106">INDEX($D$182:$D$198,MATCH(0,COUNTIF($Q13:Q105,$D$182:$D$198),0))</f>
        <v>#N/A</v>
      </c>
      <c r="R106" s="123"/>
      <c r="S106" s="123"/>
      <c r="T106" s="123"/>
      <c r="U106" t="s">
        <v>180</v>
      </c>
      <c r="V106" s="123"/>
    </row>
    <row r="107" spans="1:22" s="87" customFormat="1" ht="24" customHeight="1" x14ac:dyDescent="0.25">
      <c r="A107" s="71"/>
      <c r="B107" s="238"/>
      <c r="C107" s="230"/>
      <c r="D107" s="234"/>
      <c r="E107" s="271"/>
      <c r="F107" s="67"/>
      <c r="G107" s="55"/>
      <c r="H107" s="71"/>
      <c r="I107" s="7"/>
      <c r="J107" s="7"/>
      <c r="K107" s="7"/>
      <c r="L107" s="113"/>
      <c r="M107" s="113"/>
      <c r="N107" s="113"/>
      <c r="O107" s="113"/>
      <c r="P107" s="123"/>
      <c r="Q107" s="125" t="e">
        <f t="array" ref="Q107">INDEX($D$183:$D$198,MATCH(0,COUNTIF($Q13:Q106,$D$183:$D$198),0))</f>
        <v>#N/A</v>
      </c>
      <c r="R107" s="123"/>
      <c r="S107" s="123"/>
      <c r="T107" s="123"/>
      <c r="U107" t="s">
        <v>181</v>
      </c>
      <c r="V107" s="123"/>
    </row>
    <row r="108" spans="1:22" s="87" customFormat="1" ht="24" customHeight="1" x14ac:dyDescent="0.25">
      <c r="A108" s="71"/>
      <c r="B108" s="238"/>
      <c r="C108" s="230"/>
      <c r="D108" s="234"/>
      <c r="E108" s="271"/>
      <c r="F108" s="67"/>
      <c r="G108" s="55"/>
      <c r="H108" s="71"/>
      <c r="I108" s="7"/>
      <c r="J108" s="7"/>
      <c r="K108" s="7"/>
      <c r="L108" s="113"/>
      <c r="M108" s="113"/>
      <c r="N108" s="113"/>
      <c r="O108" s="113"/>
      <c r="P108" s="123"/>
      <c r="Q108" s="125" t="e">
        <f t="array" ref="Q108">INDEX($D$184:$D$198,MATCH(0,COUNTIF($Q13:Q107,$D$184:$D$198),0))</f>
        <v>#N/A</v>
      </c>
      <c r="R108" s="123"/>
      <c r="S108" s="123"/>
      <c r="T108" s="123"/>
      <c r="U108" t="s">
        <v>182</v>
      </c>
      <c r="V108" s="123"/>
    </row>
    <row r="109" spans="1:22" s="87" customFormat="1" ht="24" customHeight="1" x14ac:dyDescent="0.25">
      <c r="A109" s="71"/>
      <c r="B109" s="238"/>
      <c r="C109" s="230"/>
      <c r="D109" s="234"/>
      <c r="E109" s="271"/>
      <c r="F109" s="67"/>
      <c r="G109" s="55"/>
      <c r="H109" s="71"/>
      <c r="I109" s="7"/>
      <c r="J109" s="7"/>
      <c r="K109" s="7"/>
      <c r="L109" s="113"/>
      <c r="M109" s="113"/>
      <c r="N109" s="113"/>
      <c r="O109" s="113"/>
      <c r="P109" s="123"/>
      <c r="Q109" s="125" t="e">
        <f t="array" ref="Q109">INDEX($D$185:$D$198,MATCH(0,COUNTIF($Q13:Q108,$D$185:$D$198),0))</f>
        <v>#N/A</v>
      </c>
      <c r="R109" s="123"/>
      <c r="S109" s="123"/>
      <c r="T109" s="123"/>
      <c r="U109" t="s">
        <v>183</v>
      </c>
      <c r="V109" s="123"/>
    </row>
    <row r="110" spans="1:22" s="87" customFormat="1" ht="24" customHeight="1" x14ac:dyDescent="0.25">
      <c r="A110" s="71"/>
      <c r="B110" s="238"/>
      <c r="C110" s="230"/>
      <c r="D110" s="234"/>
      <c r="E110" s="271"/>
      <c r="F110" s="67"/>
      <c r="G110" s="55"/>
      <c r="H110" s="71"/>
      <c r="I110" s="7"/>
      <c r="J110" s="7"/>
      <c r="K110" s="7"/>
      <c r="L110" s="113"/>
      <c r="M110" s="113"/>
      <c r="N110" s="113"/>
      <c r="O110" s="113"/>
      <c r="P110" s="123"/>
      <c r="Q110" s="125" t="e">
        <f t="array" ref="Q110">INDEX($D$186:$D$198,MATCH(0,COUNTIF($Q13:Q109,$D$186:$D$198),0))</f>
        <v>#N/A</v>
      </c>
      <c r="R110" s="123"/>
      <c r="S110" s="123"/>
      <c r="T110" s="123"/>
      <c r="U110" t="s">
        <v>184</v>
      </c>
      <c r="V110" s="123"/>
    </row>
    <row r="111" spans="1:22" s="87" customFormat="1" ht="24" customHeight="1" x14ac:dyDescent="0.25">
      <c r="A111" s="71"/>
      <c r="B111" s="238"/>
      <c r="C111" s="230"/>
      <c r="D111" s="234"/>
      <c r="E111" s="271"/>
      <c r="F111" s="67"/>
      <c r="G111" s="55"/>
      <c r="H111" s="71"/>
      <c r="I111" s="7"/>
      <c r="J111" s="7"/>
      <c r="K111" s="7"/>
      <c r="L111" s="113"/>
      <c r="M111" s="113"/>
      <c r="N111" s="113"/>
      <c r="O111" s="113"/>
      <c r="P111" s="123"/>
      <c r="Q111" s="125" t="e">
        <f t="array" ref="Q111">INDEX($D$187:$D$198,MATCH(0,COUNTIF($Q13:Q110,$D$187:$D$198),0))</f>
        <v>#N/A</v>
      </c>
      <c r="R111" s="123"/>
      <c r="S111" s="123"/>
      <c r="T111" s="123"/>
      <c r="U111" t="s">
        <v>185</v>
      </c>
      <c r="V111" s="123"/>
    </row>
    <row r="112" spans="1:22" s="87" customFormat="1" ht="24" customHeight="1" x14ac:dyDescent="0.25">
      <c r="A112" s="71"/>
      <c r="B112" s="238"/>
      <c r="C112" s="230"/>
      <c r="D112" s="234"/>
      <c r="E112" s="271"/>
      <c r="F112" s="67"/>
      <c r="G112" s="55"/>
      <c r="H112" s="71"/>
      <c r="I112" s="7"/>
      <c r="J112" s="7"/>
      <c r="K112" s="7"/>
      <c r="L112" s="113"/>
      <c r="M112" s="113"/>
      <c r="N112" s="113"/>
      <c r="O112" s="113"/>
      <c r="P112" s="123"/>
      <c r="Q112" s="125" t="e">
        <f t="array" ref="Q112">INDEX($D$188:$D$198,MATCH(0,COUNTIF($Q13:Q111,$D$188:$D$198),0))</f>
        <v>#N/A</v>
      </c>
      <c r="R112" s="123"/>
      <c r="S112" s="123"/>
      <c r="T112" s="123"/>
      <c r="U112" t="s">
        <v>186</v>
      </c>
      <c r="V112" s="123"/>
    </row>
    <row r="113" spans="1:22" s="87" customFormat="1" ht="24" customHeight="1" x14ac:dyDescent="0.25">
      <c r="A113" s="71"/>
      <c r="B113" s="238"/>
      <c r="C113" s="230"/>
      <c r="D113" s="234"/>
      <c r="E113" s="271"/>
      <c r="F113" s="67"/>
      <c r="G113" s="55"/>
      <c r="H113" s="71"/>
      <c r="I113" s="7"/>
      <c r="J113" s="7"/>
      <c r="K113" s="7"/>
      <c r="L113" s="113"/>
      <c r="M113" s="113"/>
      <c r="N113" s="113"/>
      <c r="O113" s="113"/>
      <c r="P113" s="123"/>
      <c r="Q113" s="125" t="e">
        <f t="array" ref="Q113">INDEX($D$189:$D$198,MATCH(0,COUNTIF($Q13:Q112,$D$189:$D$198),0))</f>
        <v>#N/A</v>
      </c>
      <c r="R113" s="123"/>
      <c r="S113" s="123"/>
      <c r="T113" s="123"/>
      <c r="U113" t="s">
        <v>187</v>
      </c>
      <c r="V113" s="123"/>
    </row>
    <row r="114" spans="1:22" s="87" customFormat="1" ht="24" customHeight="1" x14ac:dyDescent="0.25">
      <c r="A114" s="71"/>
      <c r="B114" s="238"/>
      <c r="C114" s="230"/>
      <c r="D114" s="234"/>
      <c r="E114" s="271"/>
      <c r="F114" s="67"/>
      <c r="G114" s="55"/>
      <c r="H114" s="71"/>
      <c r="I114" s="7"/>
      <c r="J114" s="7"/>
      <c r="K114" s="7"/>
      <c r="L114" s="113"/>
      <c r="M114" s="113"/>
      <c r="N114" s="113"/>
      <c r="O114" s="113"/>
      <c r="P114" s="123"/>
      <c r="Q114" s="125" t="e">
        <f t="array" ref="Q114">INDEX($D$190:$D$198,MATCH(0,COUNTIF($Q13:Q113,$D$190:$D$198),0))</f>
        <v>#N/A</v>
      </c>
      <c r="R114" s="123"/>
      <c r="S114" s="123"/>
      <c r="T114" s="123"/>
      <c r="U114" t="s">
        <v>188</v>
      </c>
      <c r="V114" s="123"/>
    </row>
    <row r="115" spans="1:22" s="87" customFormat="1" ht="24" customHeight="1" x14ac:dyDescent="0.25">
      <c r="A115" s="71"/>
      <c r="B115" s="238"/>
      <c r="C115" s="230"/>
      <c r="D115" s="234"/>
      <c r="E115" s="271"/>
      <c r="F115" s="67"/>
      <c r="G115" s="55"/>
      <c r="H115" s="71"/>
      <c r="I115" s="7"/>
      <c r="J115" s="7"/>
      <c r="K115" s="7"/>
      <c r="L115" s="113"/>
      <c r="M115" s="113"/>
      <c r="N115" s="113"/>
      <c r="O115" s="113"/>
      <c r="P115" s="123"/>
      <c r="Q115" s="125" t="e">
        <f t="array" ref="Q115">INDEX($D$191:$D$198,MATCH(0,COUNTIF($Q13:Q114,$D$191:$D$198),0))</f>
        <v>#N/A</v>
      </c>
      <c r="R115" s="123"/>
      <c r="S115" s="123"/>
      <c r="T115" s="123"/>
      <c r="U115" t="s">
        <v>189</v>
      </c>
      <c r="V115" s="123"/>
    </row>
    <row r="116" spans="1:22" s="87" customFormat="1" ht="24" customHeight="1" thickBot="1" x14ac:dyDescent="0.3">
      <c r="A116" s="71"/>
      <c r="B116" s="239"/>
      <c r="C116" s="231"/>
      <c r="D116" s="235"/>
      <c r="E116" s="272"/>
      <c r="F116" s="69"/>
      <c r="G116" s="55"/>
      <c r="H116" s="71"/>
      <c r="I116" s="7"/>
      <c r="J116" s="7"/>
      <c r="K116" s="7"/>
      <c r="L116" s="113"/>
      <c r="M116" s="113"/>
      <c r="N116" s="113"/>
      <c r="O116" s="113"/>
      <c r="P116" s="123"/>
      <c r="Q116" s="125" t="e">
        <f t="array" ref="Q116">INDEX($D$192:$D$198,MATCH(0,COUNTIF($Q13:Q115,$D$192:$D$198),0))</f>
        <v>#N/A</v>
      </c>
      <c r="R116" s="123"/>
      <c r="S116" s="123"/>
      <c r="T116" s="123"/>
      <c r="U116" t="s">
        <v>190</v>
      </c>
      <c r="V116" s="123"/>
    </row>
    <row r="117" spans="1:22" s="87" customFormat="1" ht="24" customHeight="1" thickBot="1" x14ac:dyDescent="0.3">
      <c r="A117" s="71"/>
      <c r="B117" s="90"/>
      <c r="C117" s="91"/>
      <c r="D117" s="91"/>
      <c r="E117" s="349"/>
      <c r="F117" s="350"/>
      <c r="G117" s="92">
        <f>SUM(G95:G116)</f>
        <v>0</v>
      </c>
      <c r="H117" s="71"/>
      <c r="I117" s="7"/>
      <c r="J117" s="7"/>
      <c r="K117" s="7"/>
      <c r="L117" s="113"/>
      <c r="M117" s="113"/>
      <c r="N117" s="113"/>
      <c r="O117" s="113"/>
      <c r="P117" s="123"/>
      <c r="Q117" s="125" t="e">
        <f t="array" ref="Q117">INDEX($D$193:$D$198,MATCH(0,COUNTIF($Q13:Q116,$D$193:$D$198),0))</f>
        <v>#N/A</v>
      </c>
      <c r="R117" s="123"/>
      <c r="S117" s="123"/>
      <c r="T117" s="123"/>
      <c r="U117" t="s">
        <v>191</v>
      </c>
      <c r="V117" s="123"/>
    </row>
    <row r="118" spans="1:22" s="87" customFormat="1" x14ac:dyDescent="0.2">
      <c r="A118" s="71"/>
      <c r="B118" s="75"/>
      <c r="C118" s="71"/>
      <c r="D118" s="71"/>
      <c r="E118" s="80"/>
      <c r="F118" s="74"/>
      <c r="G118" s="71"/>
      <c r="H118" s="71"/>
      <c r="I118" s="7"/>
      <c r="J118" s="7"/>
      <c r="K118" s="7"/>
      <c r="L118" s="113"/>
      <c r="M118" s="113"/>
      <c r="N118" s="113"/>
      <c r="O118" s="113"/>
      <c r="P118" s="123"/>
      <c r="Q118" s="125" t="e">
        <f t="array" ref="Q118">INDEX($D$194:$D$198,MATCH(0,COUNTIF($Q13:Q117,$D$194:$D$198),0))</f>
        <v>#N/A</v>
      </c>
      <c r="R118" s="123"/>
      <c r="S118" s="123"/>
      <c r="T118" s="123"/>
      <c r="U118" t="s">
        <v>192</v>
      </c>
      <c r="V118" s="123"/>
    </row>
    <row r="119" spans="1:22" s="87" customFormat="1" x14ac:dyDescent="0.2">
      <c r="A119" s="71"/>
      <c r="B119" s="264" t="str">
        <f>+B37</f>
        <v>Footnotes</v>
      </c>
      <c r="C119" s="359"/>
      <c r="D119" s="360"/>
      <c r="E119" s="360"/>
      <c r="F119" s="360"/>
      <c r="G119" s="360"/>
      <c r="H119" s="71"/>
      <c r="I119" s="7"/>
      <c r="J119" s="7"/>
      <c r="K119" s="7"/>
      <c r="L119" s="113"/>
      <c r="M119" s="113"/>
      <c r="N119" s="113"/>
      <c r="O119" s="113"/>
      <c r="P119" s="123"/>
      <c r="Q119" s="125" t="e">
        <f t="array" ref="Q119">INDEX($D$195:$D$198,MATCH(0,COUNTIF($Q13:Q118,$D$195:$D$198),0))</f>
        <v>#N/A</v>
      </c>
      <c r="R119" s="123"/>
      <c r="S119" s="123"/>
      <c r="T119" s="123"/>
      <c r="U119" t="s">
        <v>193</v>
      </c>
      <c r="V119" s="123"/>
    </row>
    <row r="120" spans="1:22" s="87" customFormat="1" x14ac:dyDescent="0.2">
      <c r="A120" s="71"/>
      <c r="B120" s="265"/>
      <c r="C120" s="359"/>
      <c r="D120" s="360"/>
      <c r="E120" s="360"/>
      <c r="F120" s="360"/>
      <c r="G120" s="360"/>
      <c r="H120" s="71"/>
      <c r="I120" s="7"/>
      <c r="J120" s="7"/>
      <c r="K120" s="7"/>
      <c r="L120" s="113"/>
      <c r="M120" s="113"/>
      <c r="N120" s="113"/>
      <c r="O120" s="113"/>
      <c r="P120" s="123"/>
      <c r="Q120" s="125" t="e">
        <f t="array" ref="Q120">INDEX($D$196:$D$198,MATCH(0,COUNTIF($Q13:Q119,$D$196:$D$198),0))</f>
        <v>#N/A</v>
      </c>
      <c r="R120" s="123"/>
      <c r="S120" s="123"/>
      <c r="T120" s="123"/>
      <c r="U120" t="s">
        <v>194</v>
      </c>
      <c r="V120" s="123"/>
    </row>
    <row r="121" spans="1:22" s="87" customFormat="1" x14ac:dyDescent="0.2">
      <c r="A121" s="71"/>
      <c r="B121" s="266"/>
      <c r="C121" s="359"/>
      <c r="D121" s="360"/>
      <c r="E121" s="360"/>
      <c r="F121" s="360"/>
      <c r="G121" s="360"/>
      <c r="H121" s="71"/>
      <c r="I121" s="7"/>
      <c r="J121" s="7"/>
      <c r="K121" s="7"/>
      <c r="L121" s="113"/>
      <c r="M121" s="113"/>
      <c r="N121" s="113"/>
      <c r="O121" s="113"/>
      <c r="P121" s="123"/>
      <c r="Q121" s="125" t="e">
        <f t="array" ref="Q121">INDEX($D$197:$D$198,MATCH(0,COUNTIF($Q13:Q120,$D$197:$D$198),0))</f>
        <v>#N/A</v>
      </c>
      <c r="R121" s="123"/>
      <c r="S121" s="123"/>
      <c r="T121" s="123"/>
      <c r="U121" t="s">
        <v>195</v>
      </c>
      <c r="V121" s="123"/>
    </row>
    <row r="122" spans="1:22" s="87" customFormat="1" x14ac:dyDescent="0.2">
      <c r="A122" s="71"/>
      <c r="B122" s="267"/>
      <c r="C122" s="359"/>
      <c r="D122" s="360"/>
      <c r="E122" s="360"/>
      <c r="F122" s="360"/>
      <c r="G122" s="360"/>
      <c r="H122" s="71"/>
      <c r="I122" s="7"/>
      <c r="J122" s="7"/>
      <c r="K122" s="7"/>
      <c r="L122" s="113"/>
      <c r="M122" s="113"/>
      <c r="N122" s="113"/>
      <c r="O122" s="113"/>
      <c r="P122" s="123"/>
      <c r="Q122" s="125" t="e">
        <f t="array" ref="Q122">INDEX($D$198:$D$198,MATCH(0,COUNTIF($Q13:Q121,$D$198:$D$198),0))</f>
        <v>#N/A</v>
      </c>
      <c r="R122" s="123"/>
      <c r="S122" s="123"/>
      <c r="T122" s="123"/>
      <c r="U122" t="s">
        <v>196</v>
      </c>
      <c r="V122" s="123"/>
    </row>
    <row r="123" spans="1:22" s="87" customFormat="1" ht="26.25" customHeight="1" x14ac:dyDescent="0.25">
      <c r="A123" s="71"/>
      <c r="B123" s="340" t="s">
        <v>371</v>
      </c>
      <c r="C123" s="340"/>
      <c r="D123" s="340"/>
      <c r="E123" s="340"/>
      <c r="F123" s="340"/>
      <c r="G123" s="340"/>
      <c r="H123" s="340"/>
      <c r="I123" s="340"/>
      <c r="J123" s="340"/>
      <c r="K123" s="340"/>
      <c r="L123" s="120"/>
      <c r="M123" s="120"/>
      <c r="N123" s="120"/>
      <c r="O123" s="120"/>
      <c r="P123" s="123"/>
      <c r="Q123" s="125" t="e">
        <f t="array" ref="Q123">INDEX($D$218:$D$239,MATCH(0,COUNTIF($Q13:Q122,$D$218:$D$239),0))</f>
        <v>#N/A</v>
      </c>
      <c r="R123" s="123"/>
      <c r="S123" s="123"/>
      <c r="T123" s="123"/>
      <c r="U123" t="s">
        <v>197</v>
      </c>
      <c r="V123" s="123"/>
    </row>
    <row r="124" spans="1:22" s="87" customFormat="1" ht="30" x14ac:dyDescent="0.4">
      <c r="A124" s="340"/>
      <c r="B124" s="340"/>
      <c r="C124" s="340"/>
      <c r="D124" s="340"/>
      <c r="E124" s="340"/>
      <c r="F124" s="340"/>
      <c r="G124" s="340"/>
      <c r="H124" s="340"/>
      <c r="I124" s="340"/>
      <c r="J124" s="340"/>
      <c r="K124" s="340"/>
      <c r="L124" s="121"/>
      <c r="M124" s="121"/>
      <c r="N124" s="121"/>
      <c r="O124" s="121"/>
      <c r="P124" s="123" t="s">
        <v>21</v>
      </c>
      <c r="Q124" s="125" t="e">
        <f t="array" ref="Q124">INDEX($D$219:$D$239,MATCH(0,COUNTIF($Q13:Q123,$D$219:$D$239),0))</f>
        <v>#N/A</v>
      </c>
      <c r="R124" s="123"/>
      <c r="S124" s="123"/>
      <c r="T124" s="123"/>
      <c r="U124" t="s">
        <v>198</v>
      </c>
      <c r="V124" s="123"/>
    </row>
    <row r="125" spans="1:22" s="87" customFormat="1" ht="27.75" x14ac:dyDescent="0.4">
      <c r="A125" s="340"/>
      <c r="B125" s="340"/>
      <c r="C125" s="340"/>
      <c r="D125" s="340"/>
      <c r="E125" s="340"/>
      <c r="F125" s="340"/>
      <c r="G125" s="340"/>
      <c r="H125" s="340"/>
      <c r="I125" s="340"/>
      <c r="J125" s="340"/>
      <c r="K125" s="340"/>
      <c r="L125" s="122"/>
      <c r="M125" s="122"/>
      <c r="N125" s="122"/>
      <c r="O125" s="122"/>
      <c r="P125" s="123"/>
      <c r="Q125" s="125" t="e">
        <f t="array" ref="Q125">INDEX($D$220:$D$239,MATCH(0,COUNTIF($Q13:Q124,$D$220:$D$239),0))</f>
        <v>#N/A</v>
      </c>
      <c r="R125" s="123"/>
      <c r="S125" s="123"/>
      <c r="T125" s="123"/>
      <c r="U125" t="s">
        <v>199</v>
      </c>
      <c r="V125" s="123"/>
    </row>
    <row r="126" spans="1:22" s="87" customFormat="1" ht="15.75" thickBot="1" x14ac:dyDescent="0.25">
      <c r="A126" s="71"/>
      <c r="B126" s="199"/>
      <c r="C126" s="72"/>
      <c r="D126" s="71"/>
      <c r="E126" s="73"/>
      <c r="F126" s="74"/>
      <c r="G126" s="71"/>
      <c r="H126" s="71"/>
      <c r="I126" s="7"/>
      <c r="J126" s="7"/>
      <c r="K126" s="7"/>
      <c r="L126" s="113"/>
      <c r="M126" s="113"/>
      <c r="N126" s="113"/>
      <c r="O126" s="113"/>
      <c r="P126" s="123"/>
      <c r="Q126" s="125" t="e">
        <f t="array" ref="Q126">INDEX($D$221:$D$239,MATCH(0,COUNTIF($Q13:Q125,$D$221:$D$239),0))</f>
        <v>#N/A</v>
      </c>
      <c r="R126" s="123"/>
      <c r="S126" s="123"/>
      <c r="T126" s="123"/>
      <c r="U126" t="s">
        <v>200</v>
      </c>
      <c r="V126" s="123"/>
    </row>
    <row r="127" spans="1:22" s="87" customFormat="1" ht="24" customHeight="1" thickBot="1" x14ac:dyDescent="0.3">
      <c r="A127" s="71"/>
      <c r="B127" s="198" t="s">
        <v>1</v>
      </c>
      <c r="C127" s="352">
        <f>SUMMARY!$B$6</f>
        <v>0</v>
      </c>
      <c r="D127" s="352"/>
      <c r="E127" s="95"/>
      <c r="F127" s="96" t="s">
        <v>0</v>
      </c>
      <c r="G127" s="77">
        <f>SUMMARY!G7</f>
        <v>0</v>
      </c>
      <c r="H127" s="71"/>
      <c r="I127" s="7"/>
      <c r="J127" s="7"/>
      <c r="K127" s="7"/>
      <c r="L127" s="113"/>
      <c r="M127" s="113"/>
      <c r="N127" s="113"/>
      <c r="O127" s="113"/>
      <c r="P127" s="123"/>
      <c r="Q127" s="125" t="e">
        <f t="array" ref="Q127">INDEX($D$222:$D$239,MATCH(0,COUNTIF($Q13:Q126,$D$222:$D$239),0))</f>
        <v>#N/A</v>
      </c>
      <c r="R127" s="123"/>
      <c r="S127" s="123"/>
      <c r="T127" s="123"/>
      <c r="U127" t="s">
        <v>201</v>
      </c>
      <c r="V127" s="123"/>
    </row>
    <row r="128" spans="1:22" s="87" customFormat="1" ht="24" customHeight="1" thickBot="1" x14ac:dyDescent="0.3">
      <c r="A128" s="71"/>
      <c r="B128" s="198" t="s">
        <v>7</v>
      </c>
      <c r="C128" s="351">
        <f>SUMMARY!$B$8</f>
        <v>0</v>
      </c>
      <c r="D128" s="351"/>
      <c r="E128" s="80"/>
      <c r="F128" s="96" t="s">
        <v>16</v>
      </c>
      <c r="G128" s="78">
        <f>SUMMARY!G8</f>
        <v>0</v>
      </c>
      <c r="H128" s="71"/>
      <c r="I128" s="7"/>
      <c r="J128" s="7"/>
      <c r="K128" s="7"/>
      <c r="L128" s="113"/>
      <c r="M128" s="113"/>
      <c r="N128" s="113"/>
      <c r="O128" s="113"/>
      <c r="P128" s="123"/>
      <c r="Q128" s="125" t="e">
        <f t="array" ref="Q128">INDEX($D$223:$D$239,MATCH(0,COUNTIF($Q13:Q127,$D$223:$D$239),0))</f>
        <v>#N/A</v>
      </c>
      <c r="R128" s="123"/>
      <c r="S128" s="123"/>
      <c r="T128" s="123"/>
      <c r="U128" t="s">
        <v>202</v>
      </c>
      <c r="V128" s="123"/>
    </row>
    <row r="129" spans="1:28" s="87" customFormat="1" ht="24.75" customHeight="1" thickBot="1" x14ac:dyDescent="0.25">
      <c r="A129" s="71"/>
      <c r="B129" s="75"/>
      <c r="C129" s="75"/>
      <c r="D129" s="79"/>
      <c r="E129" s="80"/>
      <c r="F129" s="81" t="s">
        <v>4</v>
      </c>
      <c r="G129" s="82" t="s">
        <v>5</v>
      </c>
      <c r="H129" s="71"/>
      <c r="I129" s="7"/>
      <c r="J129" s="7"/>
      <c r="K129" s="7"/>
      <c r="L129" s="113"/>
      <c r="M129" s="113"/>
      <c r="N129" s="113"/>
      <c r="O129" s="113"/>
      <c r="P129" s="123"/>
      <c r="Q129" s="125" t="e">
        <f t="array" ref="Q129">INDEX($D$224:$D$239,MATCH(0,COUNTIF($Q13:Q128,$D$224:$D$239),0))</f>
        <v>#N/A</v>
      </c>
      <c r="R129" s="123"/>
      <c r="S129" s="123"/>
      <c r="T129" s="123"/>
      <c r="U129" t="s">
        <v>203</v>
      </c>
      <c r="V129" s="123"/>
    </row>
    <row r="130" spans="1:28" s="87" customFormat="1" ht="24.75" customHeight="1" thickBot="1" x14ac:dyDescent="0.35">
      <c r="A130" s="71"/>
      <c r="B130" s="83"/>
      <c r="C130" s="84"/>
      <c r="D130" s="85"/>
      <c r="E130" s="80"/>
      <c r="F130" s="110"/>
      <c r="G130" s="111">
        <f>SUMMARY!G11</f>
        <v>0</v>
      </c>
      <c r="H130" s="71"/>
      <c r="I130" s="7"/>
      <c r="J130" s="7"/>
      <c r="K130" s="7"/>
      <c r="L130" s="113"/>
      <c r="M130" s="113"/>
      <c r="N130" s="113"/>
      <c r="O130" s="113"/>
      <c r="P130" s="123"/>
      <c r="Q130" s="125" t="e">
        <f t="array" ref="Q130">INDEX($D$225:$D$239,MATCH(0,COUNTIF($Q13:Q129,$D$225:$D$239),0))</f>
        <v>#N/A</v>
      </c>
      <c r="R130" s="123"/>
      <c r="S130" s="123"/>
      <c r="T130" s="123"/>
      <c r="U130" t="s">
        <v>204</v>
      </c>
      <c r="V130" s="123"/>
    </row>
    <row r="131" spans="1:28" s="87" customFormat="1" ht="25.5" customHeight="1" x14ac:dyDescent="0.35">
      <c r="A131" s="71"/>
      <c r="B131" s="339"/>
      <c r="C131" s="339"/>
      <c r="D131" s="339"/>
      <c r="E131" s="339"/>
      <c r="F131" s="339"/>
      <c r="G131" s="339"/>
      <c r="H131" s="71"/>
      <c r="I131" s="7"/>
      <c r="J131" s="7"/>
      <c r="K131" s="7"/>
      <c r="L131" s="113"/>
      <c r="M131" s="113"/>
      <c r="N131" s="113"/>
      <c r="O131" s="113"/>
      <c r="P131" s="123"/>
      <c r="Q131" s="125" t="e">
        <f t="array" ref="Q131">INDEX($D$226:$D$239,MATCH(0,COUNTIF($Q13:Q130,$D$226:$D$239),0))</f>
        <v>#N/A</v>
      </c>
      <c r="R131" s="123"/>
      <c r="S131" s="123"/>
      <c r="T131" s="123"/>
      <c r="U131" t="s">
        <v>205</v>
      </c>
      <c r="V131" s="123"/>
    </row>
    <row r="132" spans="1:28" s="87" customFormat="1" ht="15.75" thickBot="1" x14ac:dyDescent="0.25">
      <c r="A132" s="71"/>
      <c r="B132" s="75"/>
      <c r="C132" s="71"/>
      <c r="D132" s="71"/>
      <c r="E132" s="80"/>
      <c r="F132" s="74"/>
      <c r="G132" s="71"/>
      <c r="H132" s="71"/>
      <c r="I132" s="7"/>
      <c r="J132" s="7"/>
      <c r="K132" s="7"/>
      <c r="L132" s="113"/>
      <c r="M132" s="113"/>
      <c r="N132" s="113"/>
      <c r="O132" s="113"/>
      <c r="P132" s="123"/>
      <c r="Q132" s="125" t="e">
        <f t="array" ref="Q132">INDEX($D$227:$D$239,MATCH(0,COUNTIF($Q13:Q131,$D$227:$D$239),0))</f>
        <v>#N/A</v>
      </c>
      <c r="R132" s="123"/>
      <c r="S132" s="123"/>
      <c r="T132" s="123"/>
      <c r="U132" t="s">
        <v>206</v>
      </c>
      <c r="V132" s="123"/>
      <c r="AB132" s="71"/>
    </row>
    <row r="133" spans="1:28" s="87" customFormat="1" ht="24" customHeight="1" thickBot="1" x14ac:dyDescent="0.25">
      <c r="A133" s="71"/>
      <c r="B133" s="341" t="s">
        <v>375</v>
      </c>
      <c r="C133" s="342"/>
      <c r="D133" s="342"/>
      <c r="E133" s="343"/>
      <c r="F133" s="343"/>
      <c r="G133" s="344"/>
      <c r="H133" s="71"/>
      <c r="I133" s="7"/>
      <c r="J133" s="7"/>
      <c r="K133" s="7"/>
      <c r="L133" s="113"/>
      <c r="M133" s="113"/>
      <c r="N133" s="113"/>
      <c r="O133" s="113"/>
      <c r="P133" s="123"/>
      <c r="Q133" s="125" t="e">
        <f t="array" ref="Q133">INDEX($D$228:$D$239,MATCH(0,COUNTIF($Q13:Q132,$D$228:$D$239),0))</f>
        <v>#N/A</v>
      </c>
      <c r="R133" s="123"/>
      <c r="S133" s="123"/>
      <c r="T133" s="123"/>
      <c r="U133" t="s">
        <v>207</v>
      </c>
      <c r="V133" s="123"/>
      <c r="AB133" s="71"/>
    </row>
    <row r="134" spans="1:28" s="87" customFormat="1" ht="24" customHeight="1" thickBot="1" x14ac:dyDescent="0.25">
      <c r="A134" s="71"/>
      <c r="B134" s="197" t="s">
        <v>382</v>
      </c>
      <c r="C134" s="345" t="s">
        <v>14</v>
      </c>
      <c r="D134" s="346"/>
      <c r="E134" s="353" t="s">
        <v>13</v>
      </c>
      <c r="F134" s="354"/>
      <c r="G134" s="347" t="s">
        <v>383</v>
      </c>
      <c r="H134" s="71"/>
      <c r="I134" s="7"/>
      <c r="J134" s="7"/>
      <c r="K134" s="7"/>
      <c r="L134" s="113"/>
      <c r="M134" s="113"/>
      <c r="N134" s="113"/>
      <c r="O134" s="113"/>
      <c r="P134" s="123"/>
      <c r="Q134" s="125" t="e">
        <f t="array" ref="Q134">INDEX($D$229:$D$239,MATCH(0,COUNTIF($Q13:Q133,$D$229:$D$239),0))</f>
        <v>#N/A</v>
      </c>
      <c r="R134" s="123"/>
      <c r="S134" s="123"/>
      <c r="T134" s="123"/>
      <c r="U134" t="s">
        <v>208</v>
      </c>
      <c r="V134" s="123"/>
      <c r="AB134" s="71"/>
    </row>
    <row r="135" spans="1:28" s="87" customFormat="1" ht="24" customHeight="1" thickBot="1" x14ac:dyDescent="0.3">
      <c r="A135" s="71"/>
      <c r="B135" s="88" t="s">
        <v>9</v>
      </c>
      <c r="C135" s="88" t="s">
        <v>10</v>
      </c>
      <c r="D135" s="89" t="s">
        <v>3</v>
      </c>
      <c r="E135" s="202" t="s">
        <v>11</v>
      </c>
      <c r="F135" s="203" t="s">
        <v>12</v>
      </c>
      <c r="G135" s="348"/>
      <c r="H135" s="71"/>
      <c r="I135" s="7"/>
      <c r="J135" s="7"/>
      <c r="K135" s="7"/>
      <c r="L135" s="113"/>
      <c r="M135" s="113"/>
      <c r="N135" s="113"/>
      <c r="O135" s="113"/>
      <c r="P135" s="123"/>
      <c r="Q135" s="125" t="e">
        <f t="array" ref="Q135">INDEX($D$230:$D$239,MATCH(0,COUNTIF($Q13:Q134,$D$230:$D$239),0))</f>
        <v>#N/A</v>
      </c>
      <c r="R135" s="123"/>
      <c r="S135" s="123"/>
      <c r="T135" s="123"/>
      <c r="U135" t="s">
        <v>209</v>
      </c>
      <c r="V135" s="123"/>
      <c r="AB135" s="71"/>
    </row>
    <row r="136" spans="1:28" s="87" customFormat="1" ht="24" customHeight="1" x14ac:dyDescent="0.25">
      <c r="A136" s="71"/>
      <c r="B136" s="228"/>
      <c r="C136" s="50"/>
      <c r="D136" s="185"/>
      <c r="E136" s="275"/>
      <c r="F136" s="276"/>
      <c r="G136" s="225"/>
      <c r="H136" s="71"/>
      <c r="I136" s="7"/>
      <c r="J136" s="7"/>
      <c r="K136" s="7"/>
      <c r="L136" s="113"/>
      <c r="M136" s="113"/>
      <c r="N136" s="113"/>
      <c r="O136" s="113"/>
      <c r="P136" s="123"/>
      <c r="Q136" s="125" t="e">
        <f t="array" ref="Q136">INDEX($D$231:$D$239,MATCH(0,COUNTIF($Q13:Q135,$D$231:$D$239),0))</f>
        <v>#N/A</v>
      </c>
      <c r="R136" s="123"/>
      <c r="S136" s="123"/>
      <c r="T136" s="123"/>
      <c r="U136" t="s">
        <v>210</v>
      </c>
      <c r="V136" s="123"/>
      <c r="AB136" s="71"/>
    </row>
    <row r="137" spans="1:28" s="87" customFormat="1" ht="24" customHeight="1" x14ac:dyDescent="0.25">
      <c r="A137" s="71"/>
      <c r="B137" s="229"/>
      <c r="C137" s="54"/>
      <c r="D137" s="186"/>
      <c r="E137" s="277"/>
      <c r="F137" s="278"/>
      <c r="G137" s="226"/>
      <c r="H137" s="71"/>
      <c r="I137" s="7"/>
      <c r="J137" s="7"/>
      <c r="K137" s="7"/>
      <c r="L137" s="113"/>
      <c r="M137" s="113"/>
      <c r="N137" s="113"/>
      <c r="O137" s="113"/>
      <c r="P137" s="123"/>
      <c r="Q137" s="125" t="e">
        <f t="array" ref="Q137">INDEX($D$232:$D$239,MATCH(0,COUNTIF($Q13:Q136,$D$232:$D$239),0))</f>
        <v>#N/A</v>
      </c>
      <c r="R137" s="113"/>
      <c r="S137" s="113"/>
      <c r="T137" s="123"/>
      <c r="U137" t="s">
        <v>211</v>
      </c>
      <c r="V137" s="123"/>
      <c r="AB137" s="71"/>
    </row>
    <row r="138" spans="1:28" s="87" customFormat="1" ht="24" customHeight="1" x14ac:dyDescent="0.25">
      <c r="A138" s="71"/>
      <c r="B138" s="230"/>
      <c r="C138" s="58"/>
      <c r="D138" s="187"/>
      <c r="E138" s="279"/>
      <c r="F138" s="280"/>
      <c r="G138" s="226"/>
      <c r="H138" s="71"/>
      <c r="I138" s="7"/>
      <c r="J138" s="7"/>
      <c r="K138" s="7"/>
      <c r="L138" s="113"/>
      <c r="M138" s="113"/>
      <c r="N138" s="113"/>
      <c r="O138" s="113"/>
      <c r="P138" s="113"/>
      <c r="Q138" s="125" t="e">
        <f t="array" ref="Q138">INDEX($D$233:$D$239,MATCH(0,COUNTIF($Q13:Q137,$D$233:$D$239),0))</f>
        <v>#N/A</v>
      </c>
      <c r="R138" s="113"/>
      <c r="S138" s="113"/>
      <c r="T138" s="123"/>
      <c r="U138" t="s">
        <v>212</v>
      </c>
      <c r="V138" s="123"/>
      <c r="AB138" s="71"/>
    </row>
    <row r="139" spans="1:28" s="87" customFormat="1" ht="24" customHeight="1" x14ac:dyDescent="0.25">
      <c r="A139" s="71"/>
      <c r="B139" s="230"/>
      <c r="C139" s="58"/>
      <c r="D139" s="187"/>
      <c r="E139" s="279"/>
      <c r="F139" s="280"/>
      <c r="G139" s="226"/>
      <c r="H139" s="71"/>
      <c r="I139" s="7"/>
      <c r="J139" s="7"/>
      <c r="K139" s="7"/>
      <c r="L139" s="113"/>
      <c r="M139" s="113"/>
      <c r="N139" s="113"/>
      <c r="O139" s="113"/>
      <c r="P139" s="113"/>
      <c r="Q139" s="125" t="e">
        <f t="array" ref="Q139">INDEX($D$234:$D$239,MATCH(0,COUNTIF($Q13:Q138,$D$234:$D$239),0))</f>
        <v>#N/A</v>
      </c>
      <c r="R139" s="113"/>
      <c r="S139" s="113"/>
      <c r="T139" s="113"/>
      <c r="U139" t="s">
        <v>213</v>
      </c>
      <c r="V139" s="123"/>
      <c r="AB139" s="71"/>
    </row>
    <row r="140" spans="1:28" ht="24" customHeight="1" x14ac:dyDescent="0.25">
      <c r="B140" s="230"/>
      <c r="C140" s="58"/>
      <c r="D140" s="187"/>
      <c r="E140" s="279"/>
      <c r="F140" s="280"/>
      <c r="G140" s="226"/>
      <c r="Q140" s="125" t="e">
        <f t="array" ref="Q140">INDEX($D$235:$D$239,MATCH(0,COUNTIF($Q13:Q139,$D$235:$D$239),0))</f>
        <v>#N/A</v>
      </c>
      <c r="U140" t="s">
        <v>214</v>
      </c>
    </row>
    <row r="141" spans="1:28" ht="24" customHeight="1" x14ac:dyDescent="0.25">
      <c r="B141" s="230"/>
      <c r="C141" s="58"/>
      <c r="D141" s="187"/>
      <c r="E141" s="279"/>
      <c r="F141" s="280"/>
      <c r="G141" s="226"/>
      <c r="Q141" s="125" t="e">
        <f t="array" ref="Q141">INDEX($D$236:$D$239,MATCH(0,COUNTIF($Q13:Q140,$D$236:$D$239),0))</f>
        <v>#N/A</v>
      </c>
      <c r="U141" t="s">
        <v>215</v>
      </c>
    </row>
    <row r="142" spans="1:28" ht="24" customHeight="1" x14ac:dyDescent="0.25">
      <c r="B142" s="230"/>
      <c r="C142" s="58"/>
      <c r="D142" s="187"/>
      <c r="E142" s="279"/>
      <c r="F142" s="280"/>
      <c r="G142" s="226"/>
      <c r="Q142" s="125" t="e">
        <f t="array" ref="Q142">INDEX($D$237:$D$239,MATCH(0,COUNTIF($Q13:Q141,$D$237:$D$239),0))</f>
        <v>#N/A</v>
      </c>
      <c r="U142" t="s">
        <v>216</v>
      </c>
    </row>
    <row r="143" spans="1:28" ht="24" customHeight="1" x14ac:dyDescent="0.25">
      <c r="B143" s="230"/>
      <c r="C143" s="58"/>
      <c r="D143" s="187"/>
      <c r="E143" s="279"/>
      <c r="F143" s="280"/>
      <c r="G143" s="226"/>
      <c r="Q143" s="125" t="e">
        <f t="array" ref="Q143">INDEX($D$238:$D$239,MATCH(0,COUNTIF($Q13:Q142,$D$238:$D$239),0))</f>
        <v>#N/A</v>
      </c>
      <c r="U143" t="s">
        <v>217</v>
      </c>
    </row>
    <row r="144" spans="1:28" ht="24" customHeight="1" x14ac:dyDescent="0.25">
      <c r="B144" s="230"/>
      <c r="C144" s="58"/>
      <c r="D144" s="187"/>
      <c r="E144" s="279"/>
      <c r="F144" s="280"/>
      <c r="G144" s="226"/>
      <c r="Q144" s="125" t="e">
        <f t="array" ref="Q144">INDEX($D$239:$D$239,MATCH(0,COUNTIF($Q13:Q143,$D$239:$D$239),0))</f>
        <v>#N/A</v>
      </c>
      <c r="U144" t="s">
        <v>218</v>
      </c>
    </row>
    <row r="145" spans="2:21" ht="24" customHeight="1" x14ac:dyDescent="0.25">
      <c r="B145" s="230"/>
      <c r="C145" s="58"/>
      <c r="D145" s="187"/>
      <c r="E145" s="279"/>
      <c r="F145" s="280"/>
      <c r="G145" s="226"/>
      <c r="U145" t="s">
        <v>219</v>
      </c>
    </row>
    <row r="146" spans="2:21" ht="24" customHeight="1" x14ac:dyDescent="0.25">
      <c r="B146" s="230"/>
      <c r="C146" s="58"/>
      <c r="D146" s="187"/>
      <c r="E146" s="279"/>
      <c r="F146" s="280"/>
      <c r="G146" s="226"/>
      <c r="U146" t="s">
        <v>220</v>
      </c>
    </row>
    <row r="147" spans="2:21" ht="24" customHeight="1" x14ac:dyDescent="0.25">
      <c r="B147" s="230"/>
      <c r="C147" s="58"/>
      <c r="D147" s="187"/>
      <c r="E147" s="279"/>
      <c r="F147" s="280"/>
      <c r="G147" s="226"/>
      <c r="U147" t="s">
        <v>221</v>
      </c>
    </row>
    <row r="148" spans="2:21" ht="24" customHeight="1" x14ac:dyDescent="0.25">
      <c r="B148" s="230"/>
      <c r="C148" s="58"/>
      <c r="D148" s="187"/>
      <c r="E148" s="279"/>
      <c r="F148" s="280"/>
      <c r="G148" s="226"/>
      <c r="U148" t="s">
        <v>222</v>
      </c>
    </row>
    <row r="149" spans="2:21" ht="24" customHeight="1" x14ac:dyDescent="0.25">
      <c r="B149" s="230"/>
      <c r="C149" s="58"/>
      <c r="D149" s="187"/>
      <c r="E149" s="279"/>
      <c r="F149" s="280"/>
      <c r="G149" s="226"/>
      <c r="U149" t="s">
        <v>223</v>
      </c>
    </row>
    <row r="150" spans="2:21" ht="24" customHeight="1" x14ac:dyDescent="0.25">
      <c r="B150" s="230"/>
      <c r="C150" s="58"/>
      <c r="D150" s="187"/>
      <c r="E150" s="279"/>
      <c r="F150" s="280"/>
      <c r="G150" s="226"/>
      <c r="U150" t="s">
        <v>224</v>
      </c>
    </row>
    <row r="151" spans="2:21" ht="24" customHeight="1" x14ac:dyDescent="0.25">
      <c r="B151" s="230"/>
      <c r="C151" s="58"/>
      <c r="D151" s="187"/>
      <c r="E151" s="279"/>
      <c r="F151" s="280"/>
      <c r="G151" s="226"/>
      <c r="U151" t="s">
        <v>225</v>
      </c>
    </row>
    <row r="152" spans="2:21" ht="24" customHeight="1" x14ac:dyDescent="0.25">
      <c r="B152" s="230"/>
      <c r="C152" s="58"/>
      <c r="D152" s="187"/>
      <c r="E152" s="279"/>
      <c r="F152" s="280"/>
      <c r="G152" s="226"/>
      <c r="U152" t="s">
        <v>226</v>
      </c>
    </row>
    <row r="153" spans="2:21" ht="24" customHeight="1" x14ac:dyDescent="0.25">
      <c r="B153" s="230"/>
      <c r="C153" s="58"/>
      <c r="D153" s="187"/>
      <c r="E153" s="279"/>
      <c r="F153" s="280"/>
      <c r="G153" s="226"/>
      <c r="U153" t="s">
        <v>227</v>
      </c>
    </row>
    <row r="154" spans="2:21" ht="24" customHeight="1" x14ac:dyDescent="0.25">
      <c r="B154" s="230"/>
      <c r="C154" s="58"/>
      <c r="D154" s="187"/>
      <c r="E154" s="279"/>
      <c r="F154" s="280"/>
      <c r="G154" s="226"/>
      <c r="U154" t="s">
        <v>228</v>
      </c>
    </row>
    <row r="155" spans="2:21" ht="24" customHeight="1" x14ac:dyDescent="0.25">
      <c r="B155" s="230"/>
      <c r="C155" s="58"/>
      <c r="D155" s="187"/>
      <c r="E155" s="279"/>
      <c r="F155" s="280"/>
      <c r="G155" s="226"/>
      <c r="U155" t="s">
        <v>229</v>
      </c>
    </row>
    <row r="156" spans="2:21" ht="24" customHeight="1" x14ac:dyDescent="0.25">
      <c r="B156" s="230"/>
      <c r="C156" s="58"/>
      <c r="D156" s="187"/>
      <c r="E156" s="279"/>
      <c r="F156" s="280"/>
      <c r="G156" s="226"/>
      <c r="U156" t="s">
        <v>230</v>
      </c>
    </row>
    <row r="157" spans="2:21" ht="24.75" customHeight="1" thickBot="1" x14ac:dyDescent="0.3">
      <c r="B157" s="231"/>
      <c r="C157" s="60"/>
      <c r="D157" s="188"/>
      <c r="E157" s="281"/>
      <c r="F157" s="282"/>
      <c r="G157" s="226"/>
      <c r="U157" t="s">
        <v>231</v>
      </c>
    </row>
    <row r="158" spans="2:21" ht="24" customHeight="1" thickBot="1" x14ac:dyDescent="0.3">
      <c r="B158" s="90"/>
      <c r="C158" s="91"/>
      <c r="D158" s="91"/>
      <c r="E158" s="349"/>
      <c r="F158" s="350"/>
      <c r="G158" s="92">
        <f>SUM(G136:G157)</f>
        <v>0</v>
      </c>
      <c r="U158" t="s">
        <v>232</v>
      </c>
    </row>
    <row r="159" spans="2:21" x14ac:dyDescent="0.2">
      <c r="B159" s="75"/>
      <c r="U159" t="s">
        <v>233</v>
      </c>
    </row>
    <row r="160" spans="2:21" ht="16.5" customHeight="1" x14ac:dyDescent="0.2">
      <c r="B160" s="264" t="str">
        <f>+B37</f>
        <v>Footnotes</v>
      </c>
      <c r="C160" s="359"/>
      <c r="D160" s="360"/>
      <c r="E160" s="360"/>
      <c r="F160" s="360"/>
      <c r="G160" s="360"/>
      <c r="U160" t="s">
        <v>234</v>
      </c>
    </row>
    <row r="161" spans="1:21" x14ac:dyDescent="0.2">
      <c r="B161" s="265"/>
      <c r="C161" s="359"/>
      <c r="D161" s="360"/>
      <c r="E161" s="360"/>
      <c r="F161" s="360"/>
      <c r="G161" s="360"/>
      <c r="U161" t="s">
        <v>235</v>
      </c>
    </row>
    <row r="162" spans="1:21" x14ac:dyDescent="0.2">
      <c r="B162" s="266"/>
      <c r="C162" s="359"/>
      <c r="D162" s="360"/>
      <c r="E162" s="360"/>
      <c r="F162" s="360"/>
      <c r="G162" s="360"/>
      <c r="U162" t="s">
        <v>236</v>
      </c>
    </row>
    <row r="163" spans="1:21" x14ac:dyDescent="0.2">
      <c r="B163" s="267"/>
      <c r="C163" s="359"/>
      <c r="D163" s="360"/>
      <c r="E163" s="360"/>
      <c r="F163" s="360"/>
      <c r="G163" s="360"/>
      <c r="U163" t="s">
        <v>237</v>
      </c>
    </row>
    <row r="164" spans="1:21" ht="18" x14ac:dyDescent="0.25">
      <c r="B164" s="340" t="s">
        <v>372</v>
      </c>
      <c r="C164" s="340"/>
      <c r="D164" s="340"/>
      <c r="E164" s="340"/>
      <c r="F164" s="340"/>
      <c r="G164" s="340"/>
      <c r="H164" s="340"/>
      <c r="I164" s="340"/>
      <c r="J164" s="340"/>
      <c r="K164" s="340"/>
      <c r="L164" s="120"/>
      <c r="M164" s="120"/>
      <c r="N164" s="120"/>
      <c r="O164" s="120"/>
      <c r="U164" t="s">
        <v>238</v>
      </c>
    </row>
    <row r="165" spans="1:21" ht="30" x14ac:dyDescent="0.4">
      <c r="A165" s="340"/>
      <c r="B165" s="340"/>
      <c r="C165" s="340"/>
      <c r="D165" s="340"/>
      <c r="E165" s="340"/>
      <c r="F165" s="340"/>
      <c r="G165" s="340"/>
      <c r="H165" s="340"/>
      <c r="I165" s="340"/>
      <c r="J165" s="340"/>
      <c r="K165" s="340"/>
      <c r="L165" s="121"/>
      <c r="M165" s="121"/>
      <c r="N165" s="121"/>
      <c r="O165" s="121"/>
      <c r="U165" t="s">
        <v>239</v>
      </c>
    </row>
    <row r="166" spans="1:21" ht="27.75" x14ac:dyDescent="0.4">
      <c r="A166" s="340"/>
      <c r="B166" s="340"/>
      <c r="C166" s="340"/>
      <c r="D166" s="340"/>
      <c r="E166" s="340"/>
      <c r="F166" s="340"/>
      <c r="G166" s="340"/>
      <c r="H166" s="340"/>
      <c r="I166" s="340"/>
      <c r="J166" s="340"/>
      <c r="K166" s="340"/>
      <c r="L166" s="122"/>
      <c r="M166" s="122"/>
      <c r="N166" s="122"/>
      <c r="O166" s="122"/>
      <c r="U166" t="s">
        <v>240</v>
      </c>
    </row>
    <row r="167" spans="1:21" ht="15.75" thickBot="1" x14ac:dyDescent="0.25">
      <c r="B167" s="199"/>
      <c r="C167" s="72"/>
      <c r="E167" s="73"/>
      <c r="U167" t="s">
        <v>241</v>
      </c>
    </row>
    <row r="168" spans="1:21" ht="24" customHeight="1" thickBot="1" x14ac:dyDescent="0.3">
      <c r="B168" s="198" t="s">
        <v>1</v>
      </c>
      <c r="C168" s="352">
        <f>SUMMARY!$B$6</f>
        <v>0</v>
      </c>
      <c r="D168" s="352"/>
      <c r="E168" s="95"/>
      <c r="F168" s="96" t="s">
        <v>0</v>
      </c>
      <c r="G168" s="77">
        <f>SUMMARY!G7</f>
        <v>0</v>
      </c>
      <c r="U168" t="s">
        <v>242</v>
      </c>
    </row>
    <row r="169" spans="1:21" ht="24" customHeight="1" thickBot="1" x14ac:dyDescent="0.3">
      <c r="B169" s="198" t="s">
        <v>7</v>
      </c>
      <c r="C169" s="351">
        <f>SUMMARY!$B$8</f>
        <v>0</v>
      </c>
      <c r="D169" s="351"/>
      <c r="F169" s="96" t="s">
        <v>16</v>
      </c>
      <c r="G169" s="78">
        <f>SUMMARY!G8</f>
        <v>0</v>
      </c>
      <c r="U169" t="s">
        <v>243</v>
      </c>
    </row>
    <row r="170" spans="1:21" ht="24.75" customHeight="1" thickBot="1" x14ac:dyDescent="0.25">
      <c r="B170" s="75"/>
      <c r="C170" s="75"/>
      <c r="D170" s="79"/>
      <c r="F170" s="81" t="s">
        <v>4</v>
      </c>
      <c r="G170" s="82" t="s">
        <v>5</v>
      </c>
      <c r="U170" t="s">
        <v>244</v>
      </c>
    </row>
    <row r="171" spans="1:21" ht="24" customHeight="1" thickBot="1" x14ac:dyDescent="0.35">
      <c r="B171" s="83"/>
      <c r="C171" s="84"/>
      <c r="D171" s="85"/>
      <c r="F171" s="110"/>
      <c r="G171" s="111">
        <f>SUMMARY!G11</f>
        <v>0</v>
      </c>
      <c r="U171" t="s">
        <v>245</v>
      </c>
    </row>
    <row r="172" spans="1:21" ht="25.5" customHeight="1" x14ac:dyDescent="0.35">
      <c r="B172" s="339"/>
      <c r="C172" s="339"/>
      <c r="D172" s="339"/>
      <c r="E172" s="339"/>
      <c r="F172" s="339"/>
      <c r="G172" s="339"/>
      <c r="U172" t="s">
        <v>246</v>
      </c>
    </row>
    <row r="173" spans="1:21" ht="15.75" thickBot="1" x14ac:dyDescent="0.25">
      <c r="B173" s="75"/>
      <c r="U173" t="s">
        <v>247</v>
      </c>
    </row>
    <row r="174" spans="1:21" ht="24" customHeight="1" thickBot="1" x14ac:dyDescent="0.25">
      <c r="B174" s="341" t="s">
        <v>375</v>
      </c>
      <c r="C174" s="342"/>
      <c r="D174" s="342"/>
      <c r="E174" s="343"/>
      <c r="F174" s="343"/>
      <c r="G174" s="344"/>
      <c r="U174" t="s">
        <v>248</v>
      </c>
    </row>
    <row r="175" spans="1:21" ht="24" customHeight="1" thickBot="1" x14ac:dyDescent="0.25">
      <c r="B175" s="197" t="s">
        <v>382</v>
      </c>
      <c r="C175" s="345" t="s">
        <v>14</v>
      </c>
      <c r="D175" s="346"/>
      <c r="E175" s="353" t="s">
        <v>13</v>
      </c>
      <c r="F175" s="354"/>
      <c r="G175" s="347" t="s">
        <v>383</v>
      </c>
      <c r="U175" t="s">
        <v>249</v>
      </c>
    </row>
    <row r="176" spans="1:21" ht="24" customHeight="1" thickBot="1" x14ac:dyDescent="0.3">
      <c r="B176" s="88" t="s">
        <v>9</v>
      </c>
      <c r="C176" s="88" t="s">
        <v>10</v>
      </c>
      <c r="D176" s="89" t="s">
        <v>3</v>
      </c>
      <c r="E176" s="202" t="s">
        <v>11</v>
      </c>
      <c r="F176" s="203" t="s">
        <v>12</v>
      </c>
      <c r="G176" s="348"/>
      <c r="U176" t="s">
        <v>250</v>
      </c>
    </row>
    <row r="177" spans="2:21" ht="24" customHeight="1" x14ac:dyDescent="0.25">
      <c r="B177" s="49"/>
      <c r="C177" s="50"/>
      <c r="D177" s="185"/>
      <c r="E177" s="62"/>
      <c r="F177" s="63"/>
      <c r="G177" s="51"/>
      <c r="U177" t="s">
        <v>251</v>
      </c>
    </row>
    <row r="178" spans="2:21" ht="24" customHeight="1" x14ac:dyDescent="0.25">
      <c r="B178" s="52"/>
      <c r="C178" s="54"/>
      <c r="D178" s="186"/>
      <c r="E178" s="64"/>
      <c r="F178" s="65"/>
      <c r="G178" s="55"/>
      <c r="U178" t="s">
        <v>252</v>
      </c>
    </row>
    <row r="179" spans="2:21" ht="24.75" customHeight="1" x14ac:dyDescent="0.25">
      <c r="B179" s="56"/>
      <c r="C179" s="58"/>
      <c r="D179" s="187"/>
      <c r="E179" s="66"/>
      <c r="F179" s="67"/>
      <c r="G179" s="55"/>
      <c r="U179" t="s">
        <v>253</v>
      </c>
    </row>
    <row r="180" spans="2:21" ht="24" customHeight="1" x14ac:dyDescent="0.25">
      <c r="B180" s="56"/>
      <c r="C180" s="58"/>
      <c r="D180" s="187"/>
      <c r="E180" s="66"/>
      <c r="F180" s="67"/>
      <c r="G180" s="55"/>
      <c r="U180" t="s">
        <v>254</v>
      </c>
    </row>
    <row r="181" spans="2:21" ht="24" customHeight="1" x14ac:dyDescent="0.25">
      <c r="B181" s="56"/>
      <c r="C181" s="58"/>
      <c r="D181" s="187"/>
      <c r="E181" s="66"/>
      <c r="F181" s="67"/>
      <c r="G181" s="55"/>
      <c r="U181" t="s">
        <v>255</v>
      </c>
    </row>
    <row r="182" spans="2:21" ht="24" customHeight="1" x14ac:dyDescent="0.25">
      <c r="B182" s="56"/>
      <c r="C182" s="58"/>
      <c r="D182" s="187"/>
      <c r="E182" s="66"/>
      <c r="F182" s="67"/>
      <c r="G182" s="55"/>
      <c r="U182" t="s">
        <v>256</v>
      </c>
    </row>
    <row r="183" spans="2:21" ht="24" customHeight="1" x14ac:dyDescent="0.25">
      <c r="B183" s="56"/>
      <c r="C183" s="58"/>
      <c r="D183" s="187"/>
      <c r="E183" s="66"/>
      <c r="F183" s="67"/>
      <c r="G183" s="55"/>
      <c r="U183" t="s">
        <v>257</v>
      </c>
    </row>
    <row r="184" spans="2:21" ht="24" customHeight="1" x14ac:dyDescent="0.25">
      <c r="B184" s="56"/>
      <c r="C184" s="58"/>
      <c r="D184" s="187"/>
      <c r="E184" s="66"/>
      <c r="F184" s="67"/>
      <c r="G184" s="55"/>
      <c r="U184" t="s">
        <v>258</v>
      </c>
    </row>
    <row r="185" spans="2:21" ht="24" customHeight="1" x14ac:dyDescent="0.25">
      <c r="B185" s="56"/>
      <c r="C185" s="58"/>
      <c r="D185" s="187"/>
      <c r="E185" s="66"/>
      <c r="F185" s="67"/>
      <c r="G185" s="55"/>
      <c r="U185" t="s">
        <v>259</v>
      </c>
    </row>
    <row r="186" spans="2:21" ht="24.75" customHeight="1" x14ac:dyDescent="0.25">
      <c r="B186" s="56"/>
      <c r="C186" s="58"/>
      <c r="D186" s="187"/>
      <c r="E186" s="66"/>
      <c r="F186" s="67"/>
      <c r="G186" s="55"/>
      <c r="U186" t="s">
        <v>260</v>
      </c>
    </row>
    <row r="187" spans="2:21" ht="24" customHeight="1" x14ac:dyDescent="0.25">
      <c r="B187" s="56"/>
      <c r="C187" s="58"/>
      <c r="D187" s="187"/>
      <c r="E187" s="66"/>
      <c r="F187" s="67"/>
      <c r="G187" s="55"/>
      <c r="U187" t="s">
        <v>261</v>
      </c>
    </row>
    <row r="188" spans="2:21" ht="24" customHeight="1" x14ac:dyDescent="0.25">
      <c r="B188" s="56"/>
      <c r="C188" s="58"/>
      <c r="D188" s="187"/>
      <c r="E188" s="66"/>
      <c r="F188" s="67"/>
      <c r="G188" s="55"/>
      <c r="U188" t="s">
        <v>262</v>
      </c>
    </row>
    <row r="189" spans="2:21" ht="24" customHeight="1" x14ac:dyDescent="0.25">
      <c r="B189" s="56"/>
      <c r="C189" s="58"/>
      <c r="D189" s="187"/>
      <c r="E189" s="66"/>
      <c r="F189" s="67"/>
      <c r="G189" s="55"/>
      <c r="U189" t="s">
        <v>263</v>
      </c>
    </row>
    <row r="190" spans="2:21" ht="24" customHeight="1" x14ac:dyDescent="0.25">
      <c r="B190" s="56"/>
      <c r="C190" s="58"/>
      <c r="D190" s="187"/>
      <c r="E190" s="66"/>
      <c r="F190" s="67"/>
      <c r="G190" s="55"/>
      <c r="U190" t="s">
        <v>264</v>
      </c>
    </row>
    <row r="191" spans="2:21" ht="24" customHeight="1" x14ac:dyDescent="0.25">
      <c r="B191" s="56"/>
      <c r="C191" s="58"/>
      <c r="D191" s="187"/>
      <c r="E191" s="66"/>
      <c r="F191" s="67"/>
      <c r="G191" s="55"/>
      <c r="U191" t="s">
        <v>265</v>
      </c>
    </row>
    <row r="192" spans="2:21" ht="24" customHeight="1" x14ac:dyDescent="0.25">
      <c r="B192" s="56"/>
      <c r="C192" s="58"/>
      <c r="D192" s="187"/>
      <c r="E192" s="66"/>
      <c r="F192" s="67"/>
      <c r="G192" s="55"/>
      <c r="U192" t="s">
        <v>266</v>
      </c>
    </row>
    <row r="193" spans="1:21" ht="24" customHeight="1" x14ac:dyDescent="0.25">
      <c r="B193" s="56"/>
      <c r="C193" s="58"/>
      <c r="D193" s="187"/>
      <c r="E193" s="66"/>
      <c r="F193" s="67"/>
      <c r="G193" s="55"/>
      <c r="U193" t="s">
        <v>267</v>
      </c>
    </row>
    <row r="194" spans="1:21" ht="24.75" customHeight="1" x14ac:dyDescent="0.25">
      <c r="B194" s="56"/>
      <c r="C194" s="58"/>
      <c r="D194" s="187"/>
      <c r="E194" s="66"/>
      <c r="F194" s="67"/>
      <c r="G194" s="55"/>
      <c r="U194" t="s">
        <v>268</v>
      </c>
    </row>
    <row r="195" spans="1:21" ht="24" customHeight="1" x14ac:dyDescent="0.25">
      <c r="B195" s="56"/>
      <c r="C195" s="58"/>
      <c r="D195" s="187"/>
      <c r="E195" s="66"/>
      <c r="F195" s="67"/>
      <c r="G195" s="55"/>
      <c r="U195" t="s">
        <v>269</v>
      </c>
    </row>
    <row r="196" spans="1:21" ht="24" customHeight="1" x14ac:dyDescent="0.25">
      <c r="B196" s="56"/>
      <c r="C196" s="58"/>
      <c r="D196" s="187"/>
      <c r="E196" s="66"/>
      <c r="F196" s="67"/>
      <c r="G196" s="55"/>
      <c r="U196" t="s">
        <v>270</v>
      </c>
    </row>
    <row r="197" spans="1:21" ht="24" customHeight="1" x14ac:dyDescent="0.25">
      <c r="B197" s="56"/>
      <c r="C197" s="58"/>
      <c r="D197" s="187"/>
      <c r="E197" s="66"/>
      <c r="F197" s="67"/>
      <c r="G197" s="55"/>
      <c r="U197" t="s">
        <v>271</v>
      </c>
    </row>
    <row r="198" spans="1:21" ht="24.75" customHeight="1" thickBot="1" x14ac:dyDescent="0.3">
      <c r="B198" s="59"/>
      <c r="C198" s="60"/>
      <c r="D198" s="188"/>
      <c r="E198" s="68"/>
      <c r="F198" s="69"/>
      <c r="G198" s="55"/>
      <c r="U198" t="s">
        <v>272</v>
      </c>
    </row>
    <row r="199" spans="1:21" ht="24" customHeight="1" thickBot="1" x14ac:dyDescent="0.3">
      <c r="B199" s="90"/>
      <c r="C199" s="91"/>
      <c r="D199" s="91"/>
      <c r="E199" s="349"/>
      <c r="F199" s="350"/>
      <c r="G199" s="92">
        <f>SUM(G177:G198)</f>
        <v>0</v>
      </c>
      <c r="U199" t="s">
        <v>273</v>
      </c>
    </row>
    <row r="200" spans="1:21" x14ac:dyDescent="0.2">
      <c r="B200" s="75"/>
      <c r="U200" t="s">
        <v>274</v>
      </c>
    </row>
    <row r="201" spans="1:21" x14ac:dyDescent="0.2">
      <c r="B201" s="264" t="str">
        <f>+B37</f>
        <v>Footnotes</v>
      </c>
      <c r="C201" s="359"/>
      <c r="D201" s="360"/>
      <c r="E201" s="360"/>
      <c r="F201" s="360"/>
      <c r="G201" s="360"/>
      <c r="U201" t="s">
        <v>275</v>
      </c>
    </row>
    <row r="202" spans="1:21" ht="12" customHeight="1" x14ac:dyDescent="0.2">
      <c r="B202" s="265"/>
      <c r="C202" s="359"/>
      <c r="D202" s="360"/>
      <c r="E202" s="360"/>
      <c r="F202" s="360"/>
      <c r="G202" s="360"/>
      <c r="U202" t="s">
        <v>276</v>
      </c>
    </row>
    <row r="203" spans="1:21" x14ac:dyDescent="0.2">
      <c r="B203" s="266"/>
      <c r="C203" s="359"/>
      <c r="D203" s="360"/>
      <c r="E203" s="360"/>
      <c r="F203" s="360"/>
      <c r="G203" s="360"/>
      <c r="U203" t="s">
        <v>277</v>
      </c>
    </row>
    <row r="204" spans="1:21" x14ac:dyDescent="0.2">
      <c r="B204" s="267"/>
      <c r="C204" s="359"/>
      <c r="D204" s="360"/>
      <c r="E204" s="360"/>
      <c r="F204" s="360"/>
      <c r="G204" s="360"/>
      <c r="U204" t="s">
        <v>278</v>
      </c>
    </row>
    <row r="205" spans="1:21" ht="18" x14ac:dyDescent="0.25">
      <c r="B205" s="340" t="s">
        <v>373</v>
      </c>
      <c r="C205" s="340"/>
      <c r="D205" s="340"/>
      <c r="E205" s="340"/>
      <c r="F205" s="340"/>
      <c r="G205" s="340"/>
      <c r="H205" s="340"/>
      <c r="I205" s="340"/>
      <c r="J205" s="340"/>
      <c r="K205" s="340"/>
      <c r="L205" s="120"/>
      <c r="M205" s="120"/>
      <c r="N205" s="120"/>
      <c r="O205" s="120"/>
      <c r="U205" t="s">
        <v>279</v>
      </c>
    </row>
    <row r="206" spans="1:21" ht="30" x14ac:dyDescent="0.4">
      <c r="A206" s="340"/>
      <c r="B206" s="340"/>
      <c r="C206" s="340"/>
      <c r="D206" s="340"/>
      <c r="E206" s="340"/>
      <c r="F206" s="340"/>
      <c r="G206" s="340"/>
      <c r="H206" s="340"/>
      <c r="I206" s="340"/>
      <c r="J206" s="340"/>
      <c r="K206" s="340"/>
      <c r="L206" s="121"/>
      <c r="M206" s="121"/>
      <c r="N206" s="121"/>
      <c r="O206" s="121"/>
      <c r="U206" t="s">
        <v>280</v>
      </c>
    </row>
    <row r="207" spans="1:21" ht="27.75" x14ac:dyDescent="0.4">
      <c r="A207" s="340"/>
      <c r="B207" s="340"/>
      <c r="C207" s="340"/>
      <c r="D207" s="340"/>
      <c r="E207" s="340"/>
      <c r="F207" s="340"/>
      <c r="G207" s="340"/>
      <c r="H207" s="340"/>
      <c r="I207" s="340"/>
      <c r="J207" s="340"/>
      <c r="K207" s="340"/>
      <c r="L207" s="122"/>
      <c r="M207" s="122"/>
      <c r="N207" s="122"/>
      <c r="O207" s="122"/>
      <c r="U207" t="s">
        <v>281</v>
      </c>
    </row>
    <row r="208" spans="1:21" ht="15.75" thickBot="1" x14ac:dyDescent="0.25">
      <c r="B208" s="199"/>
      <c r="C208" s="72"/>
      <c r="E208" s="73"/>
      <c r="U208" t="s">
        <v>282</v>
      </c>
    </row>
    <row r="209" spans="2:21" ht="24" customHeight="1" thickBot="1" x14ac:dyDescent="0.3">
      <c r="B209" s="198" t="s">
        <v>1</v>
      </c>
      <c r="C209" s="352">
        <f>SUMMARY!$B$6</f>
        <v>0</v>
      </c>
      <c r="D209" s="352"/>
      <c r="E209" s="95"/>
      <c r="F209" s="96" t="s">
        <v>0</v>
      </c>
      <c r="G209" s="77">
        <f>SUMMARY!G7</f>
        <v>0</v>
      </c>
      <c r="U209" t="s">
        <v>283</v>
      </c>
    </row>
    <row r="210" spans="2:21" ht="24" customHeight="1" thickBot="1" x14ac:dyDescent="0.3">
      <c r="B210" s="198" t="s">
        <v>7</v>
      </c>
      <c r="C210" s="351">
        <f>SUMMARY!$B$8</f>
        <v>0</v>
      </c>
      <c r="D210" s="351"/>
      <c r="F210" s="96" t="s">
        <v>16</v>
      </c>
      <c r="G210" s="78">
        <f>SUMMARY!G8</f>
        <v>0</v>
      </c>
      <c r="U210" t="s">
        <v>284</v>
      </c>
    </row>
    <row r="211" spans="2:21" ht="15.75" thickBot="1" x14ac:dyDescent="0.25">
      <c r="B211" s="75"/>
      <c r="C211" s="75"/>
      <c r="D211" s="79"/>
      <c r="F211" s="81" t="s">
        <v>4</v>
      </c>
      <c r="G211" s="82" t="s">
        <v>5</v>
      </c>
      <c r="U211" t="s">
        <v>285</v>
      </c>
    </row>
    <row r="212" spans="2:21" ht="21" thickBot="1" x14ac:dyDescent="0.35">
      <c r="B212" s="83"/>
      <c r="C212" s="84"/>
      <c r="D212" s="85"/>
      <c r="F212" s="110"/>
      <c r="G212" s="111">
        <f>SUMMARY!G11</f>
        <v>0</v>
      </c>
      <c r="U212" t="s">
        <v>286</v>
      </c>
    </row>
    <row r="213" spans="2:21" ht="25.5" customHeight="1" x14ac:dyDescent="0.35">
      <c r="B213" s="339"/>
      <c r="C213" s="339"/>
      <c r="D213" s="339"/>
      <c r="E213" s="339"/>
      <c r="F213" s="339"/>
      <c r="G213" s="339"/>
      <c r="U213" t="s">
        <v>287</v>
      </c>
    </row>
    <row r="214" spans="2:21" ht="15.75" thickBot="1" x14ac:dyDescent="0.25">
      <c r="B214" s="75"/>
      <c r="U214" t="s">
        <v>288</v>
      </c>
    </row>
    <row r="215" spans="2:21" ht="24" customHeight="1" thickBot="1" x14ac:dyDescent="0.25">
      <c r="B215" s="341" t="s">
        <v>375</v>
      </c>
      <c r="C215" s="342"/>
      <c r="D215" s="342"/>
      <c r="E215" s="342"/>
      <c r="F215" s="342"/>
      <c r="G215" s="344"/>
      <c r="U215" t="s">
        <v>289</v>
      </c>
    </row>
    <row r="216" spans="2:21" ht="24" customHeight="1" thickBot="1" x14ac:dyDescent="0.25">
      <c r="B216" s="197" t="s">
        <v>382</v>
      </c>
      <c r="C216" s="345" t="s">
        <v>14</v>
      </c>
      <c r="D216" s="346"/>
      <c r="E216" s="357" t="s">
        <v>13</v>
      </c>
      <c r="F216" s="358"/>
      <c r="G216" s="355" t="s">
        <v>383</v>
      </c>
      <c r="U216" t="s">
        <v>290</v>
      </c>
    </row>
    <row r="217" spans="2:21" ht="24" customHeight="1" thickBot="1" x14ac:dyDescent="0.3">
      <c r="B217" s="88" t="s">
        <v>9</v>
      </c>
      <c r="C217" s="88" t="s">
        <v>10</v>
      </c>
      <c r="D217" s="89" t="s">
        <v>3</v>
      </c>
      <c r="E217" s="202" t="s">
        <v>11</v>
      </c>
      <c r="F217" s="203" t="s">
        <v>12</v>
      </c>
      <c r="G217" s="348"/>
      <c r="U217" t="s">
        <v>291</v>
      </c>
    </row>
    <row r="218" spans="2:21" ht="24" customHeight="1" x14ac:dyDescent="0.25">
      <c r="B218" s="236"/>
      <c r="C218" s="50"/>
      <c r="D218" s="185"/>
      <c r="E218" s="269"/>
      <c r="F218" s="63"/>
      <c r="G218" s="51"/>
      <c r="U218" t="s">
        <v>292</v>
      </c>
    </row>
    <row r="219" spans="2:21" ht="24" customHeight="1" x14ac:dyDescent="0.25">
      <c r="B219" s="237"/>
      <c r="C219" s="54"/>
      <c r="D219" s="186"/>
      <c r="E219" s="270"/>
      <c r="F219" s="65"/>
      <c r="G219" s="55"/>
      <c r="U219" t="s">
        <v>293</v>
      </c>
    </row>
    <row r="220" spans="2:21" ht="24" customHeight="1" x14ac:dyDescent="0.25">
      <c r="B220" s="238"/>
      <c r="C220" s="58"/>
      <c r="D220" s="187"/>
      <c r="E220" s="271"/>
      <c r="F220" s="67"/>
      <c r="G220" s="55"/>
      <c r="U220" t="s">
        <v>294</v>
      </c>
    </row>
    <row r="221" spans="2:21" ht="24" customHeight="1" x14ac:dyDescent="0.25">
      <c r="B221" s="238"/>
      <c r="C221" s="58"/>
      <c r="D221" s="187"/>
      <c r="E221" s="271"/>
      <c r="F221" s="67"/>
      <c r="G221" s="55"/>
      <c r="U221" t="s">
        <v>295</v>
      </c>
    </row>
    <row r="222" spans="2:21" ht="24" customHeight="1" x14ac:dyDescent="0.25">
      <c r="B222" s="238"/>
      <c r="C222" s="58"/>
      <c r="D222" s="187"/>
      <c r="E222" s="271"/>
      <c r="F222" s="67"/>
      <c r="G222" s="55"/>
      <c r="U222" t="s">
        <v>296</v>
      </c>
    </row>
    <row r="223" spans="2:21" ht="24" customHeight="1" x14ac:dyDescent="0.25">
      <c r="B223" s="238"/>
      <c r="C223" s="58"/>
      <c r="D223" s="187"/>
      <c r="E223" s="271"/>
      <c r="F223" s="67"/>
      <c r="G223" s="55"/>
      <c r="U223" t="s">
        <v>297</v>
      </c>
    </row>
    <row r="224" spans="2:21" ht="24" customHeight="1" x14ac:dyDescent="0.25">
      <c r="B224" s="238"/>
      <c r="C224" s="58"/>
      <c r="D224" s="187"/>
      <c r="E224" s="271"/>
      <c r="F224" s="67"/>
      <c r="G224" s="55"/>
      <c r="U224" t="s">
        <v>298</v>
      </c>
    </row>
    <row r="225" spans="2:21" ht="24" customHeight="1" x14ac:dyDescent="0.25">
      <c r="B225" s="238"/>
      <c r="C225" s="58"/>
      <c r="D225" s="187"/>
      <c r="E225" s="271"/>
      <c r="F225" s="67"/>
      <c r="G225" s="55"/>
      <c r="U225" t="s">
        <v>299</v>
      </c>
    </row>
    <row r="226" spans="2:21" ht="24" customHeight="1" x14ac:dyDescent="0.25">
      <c r="B226" s="238"/>
      <c r="C226" s="58"/>
      <c r="D226" s="187"/>
      <c r="E226" s="271"/>
      <c r="F226" s="67"/>
      <c r="G226" s="55"/>
      <c r="U226" t="s">
        <v>300</v>
      </c>
    </row>
    <row r="227" spans="2:21" ht="24" customHeight="1" x14ac:dyDescent="0.25">
      <c r="B227" s="238"/>
      <c r="C227" s="58"/>
      <c r="D227" s="187"/>
      <c r="E227" s="271"/>
      <c r="F227" s="67"/>
      <c r="G227" s="55"/>
      <c r="U227" t="s">
        <v>301</v>
      </c>
    </row>
    <row r="228" spans="2:21" ht="24" customHeight="1" x14ac:dyDescent="0.25">
      <c r="B228" s="238"/>
      <c r="C228" s="58"/>
      <c r="D228" s="187"/>
      <c r="E228" s="271"/>
      <c r="F228" s="67"/>
      <c r="G228" s="55"/>
      <c r="U228" t="s">
        <v>302</v>
      </c>
    </row>
    <row r="229" spans="2:21" ht="24" customHeight="1" x14ac:dyDescent="0.25">
      <c r="B229" s="238"/>
      <c r="C229" s="58"/>
      <c r="D229" s="187"/>
      <c r="E229" s="271"/>
      <c r="F229" s="67"/>
      <c r="G229" s="55"/>
      <c r="U229" t="s">
        <v>303</v>
      </c>
    </row>
    <row r="230" spans="2:21" ht="24" customHeight="1" x14ac:dyDescent="0.25">
      <c r="B230" s="238"/>
      <c r="C230" s="58"/>
      <c r="D230" s="187"/>
      <c r="E230" s="271"/>
      <c r="F230" s="67"/>
      <c r="G230" s="55"/>
      <c r="U230" t="s">
        <v>304</v>
      </c>
    </row>
    <row r="231" spans="2:21" ht="24" customHeight="1" x14ac:dyDescent="0.25">
      <c r="B231" s="238"/>
      <c r="C231" s="58"/>
      <c r="D231" s="187"/>
      <c r="E231" s="271"/>
      <c r="F231" s="67"/>
      <c r="G231" s="55"/>
      <c r="U231" t="s">
        <v>305</v>
      </c>
    </row>
    <row r="232" spans="2:21" ht="24" customHeight="1" x14ac:dyDescent="0.25">
      <c r="B232" s="238"/>
      <c r="C232" s="58"/>
      <c r="D232" s="187"/>
      <c r="E232" s="271"/>
      <c r="F232" s="67"/>
      <c r="G232" s="55"/>
      <c r="U232" t="s">
        <v>306</v>
      </c>
    </row>
    <row r="233" spans="2:21" ht="24" customHeight="1" x14ac:dyDescent="0.25">
      <c r="B233" s="238"/>
      <c r="C233" s="58"/>
      <c r="D233" s="187"/>
      <c r="E233" s="271"/>
      <c r="F233" s="67"/>
      <c r="G233" s="55"/>
      <c r="U233" t="s">
        <v>307</v>
      </c>
    </row>
    <row r="234" spans="2:21" ht="24" customHeight="1" x14ac:dyDescent="0.25">
      <c r="B234" s="238"/>
      <c r="C234" s="58"/>
      <c r="D234" s="187"/>
      <c r="E234" s="271"/>
      <c r="F234" s="67"/>
      <c r="G234" s="55"/>
      <c r="U234" t="s">
        <v>308</v>
      </c>
    </row>
    <row r="235" spans="2:21" ht="24" customHeight="1" x14ac:dyDescent="0.25">
      <c r="B235" s="238"/>
      <c r="C235" s="58"/>
      <c r="D235" s="187"/>
      <c r="E235" s="271"/>
      <c r="F235" s="67"/>
      <c r="G235" s="55"/>
      <c r="U235" t="s">
        <v>309</v>
      </c>
    </row>
    <row r="236" spans="2:21" ht="24" customHeight="1" x14ac:dyDescent="0.25">
      <c r="B236" s="238"/>
      <c r="C236" s="58"/>
      <c r="D236" s="187"/>
      <c r="E236" s="271"/>
      <c r="F236" s="67"/>
      <c r="G236" s="55"/>
      <c r="U236" t="s">
        <v>310</v>
      </c>
    </row>
    <row r="237" spans="2:21" ht="24" customHeight="1" x14ac:dyDescent="0.25">
      <c r="B237" s="238"/>
      <c r="C237" s="58"/>
      <c r="D237" s="187"/>
      <c r="E237" s="271"/>
      <c r="F237" s="67"/>
      <c r="G237" s="55"/>
      <c r="U237" t="s">
        <v>311</v>
      </c>
    </row>
    <row r="238" spans="2:21" ht="24" customHeight="1" x14ac:dyDescent="0.25">
      <c r="B238" s="238"/>
      <c r="C238" s="58"/>
      <c r="D238" s="187"/>
      <c r="E238" s="271"/>
      <c r="F238" s="67"/>
      <c r="G238" s="55"/>
      <c r="U238" t="s">
        <v>312</v>
      </c>
    </row>
    <row r="239" spans="2:21" ht="24.75" customHeight="1" thickBot="1" x14ac:dyDescent="0.3">
      <c r="B239" s="239"/>
      <c r="C239" s="60"/>
      <c r="D239" s="188"/>
      <c r="E239" s="272"/>
      <c r="F239" s="69"/>
      <c r="G239" s="55"/>
      <c r="U239" t="s">
        <v>313</v>
      </c>
    </row>
    <row r="240" spans="2:21" ht="24" customHeight="1" thickBot="1" x14ac:dyDescent="0.3">
      <c r="B240" s="90"/>
      <c r="C240" s="91"/>
      <c r="D240" s="91"/>
      <c r="E240" s="349"/>
      <c r="F240" s="350"/>
      <c r="G240" s="92">
        <f>SUM(G218:G239)</f>
        <v>0</v>
      </c>
      <c r="U240" t="s">
        <v>314</v>
      </c>
    </row>
    <row r="241" spans="2:21" x14ac:dyDescent="0.2">
      <c r="B241" s="75"/>
      <c r="U241" t="s">
        <v>315</v>
      </c>
    </row>
    <row r="242" spans="2:21" x14ac:dyDescent="0.2">
      <c r="B242" s="264" t="str">
        <f>+B37</f>
        <v>Footnotes</v>
      </c>
      <c r="C242" s="359"/>
      <c r="D242" s="360"/>
      <c r="E242" s="360"/>
      <c r="F242" s="360"/>
      <c r="G242" s="360"/>
      <c r="U242" t="s">
        <v>316</v>
      </c>
    </row>
    <row r="243" spans="2:21" x14ac:dyDescent="0.2">
      <c r="B243" s="265"/>
      <c r="C243" s="359"/>
      <c r="D243" s="360"/>
      <c r="E243" s="360"/>
      <c r="F243" s="360"/>
      <c r="G243" s="360"/>
      <c r="U243" t="s">
        <v>317</v>
      </c>
    </row>
    <row r="244" spans="2:21" x14ac:dyDescent="0.2">
      <c r="B244" s="266"/>
      <c r="C244" s="359"/>
      <c r="D244" s="360"/>
      <c r="E244" s="360"/>
      <c r="F244" s="360"/>
      <c r="G244" s="360"/>
      <c r="U244" t="s">
        <v>318</v>
      </c>
    </row>
    <row r="245" spans="2:21" x14ac:dyDescent="0.2">
      <c r="B245" s="267"/>
      <c r="C245" s="359"/>
      <c r="D245" s="360"/>
      <c r="E245" s="360"/>
      <c r="F245" s="360"/>
      <c r="G245" s="360"/>
      <c r="U245" t="s">
        <v>319</v>
      </c>
    </row>
    <row r="246" spans="2:21" ht="26.25" customHeight="1" x14ac:dyDescent="0.25">
      <c r="B246" s="340" t="s">
        <v>374</v>
      </c>
      <c r="C246" s="340"/>
      <c r="D246" s="340"/>
      <c r="E246" s="340"/>
      <c r="F246" s="340"/>
      <c r="G246" s="340"/>
      <c r="H246" s="340"/>
      <c r="I246" s="340"/>
      <c r="J246" s="340"/>
      <c r="K246" s="340"/>
      <c r="L246" s="120"/>
      <c r="M246" s="120"/>
      <c r="N246" s="120"/>
      <c r="O246" s="120"/>
      <c r="U246" t="s">
        <v>320</v>
      </c>
    </row>
    <row r="247" spans="2:21" x14ac:dyDescent="0.2">
      <c r="U247" t="s">
        <v>321</v>
      </c>
    </row>
    <row r="248" spans="2:21" x14ac:dyDescent="0.2">
      <c r="U248" t="s">
        <v>322</v>
      </c>
    </row>
    <row r="249" spans="2:21" x14ac:dyDescent="0.2">
      <c r="U249" t="s">
        <v>323</v>
      </c>
    </row>
    <row r="250" spans="2:21" x14ac:dyDescent="0.2">
      <c r="U250" t="s">
        <v>324</v>
      </c>
    </row>
    <row r="251" spans="2:21" x14ac:dyDescent="0.2">
      <c r="U251" t="s">
        <v>325</v>
      </c>
    </row>
    <row r="252" spans="2:21" x14ac:dyDescent="0.2">
      <c r="U252" t="s">
        <v>326</v>
      </c>
    </row>
    <row r="253" spans="2:21" x14ac:dyDescent="0.2">
      <c r="U253" t="s">
        <v>327</v>
      </c>
    </row>
    <row r="254" spans="2:21" x14ac:dyDescent="0.2">
      <c r="U254" t="s">
        <v>328</v>
      </c>
    </row>
    <row r="255" spans="2:21" x14ac:dyDescent="0.2">
      <c r="U255" t="s">
        <v>329</v>
      </c>
    </row>
    <row r="256" spans="2:21" x14ac:dyDescent="0.2">
      <c r="U256" t="s">
        <v>330</v>
      </c>
    </row>
    <row r="257" spans="2:21" x14ac:dyDescent="0.2">
      <c r="B257" s="199"/>
      <c r="U257" t="s">
        <v>331</v>
      </c>
    </row>
    <row r="258" spans="2:21" x14ac:dyDescent="0.2">
      <c r="U258" t="s">
        <v>332</v>
      </c>
    </row>
    <row r="259" spans="2:21" x14ac:dyDescent="0.2">
      <c r="U259" t="s">
        <v>333</v>
      </c>
    </row>
    <row r="260" spans="2:21" x14ac:dyDescent="0.2">
      <c r="U260" t="s">
        <v>334</v>
      </c>
    </row>
    <row r="261" spans="2:21" x14ac:dyDescent="0.2">
      <c r="U261" t="s">
        <v>335</v>
      </c>
    </row>
    <row r="262" spans="2:21" x14ac:dyDescent="0.2">
      <c r="U262" t="s">
        <v>336</v>
      </c>
    </row>
    <row r="263" spans="2:21" x14ac:dyDescent="0.2">
      <c r="U263" t="s">
        <v>337</v>
      </c>
    </row>
    <row r="264" spans="2:21" x14ac:dyDescent="0.2">
      <c r="U264" t="s">
        <v>338</v>
      </c>
    </row>
    <row r="265" spans="2:21" x14ac:dyDescent="0.2">
      <c r="U265" t="s">
        <v>339</v>
      </c>
    </row>
    <row r="266" spans="2:21" x14ac:dyDescent="0.2">
      <c r="U266" t="s">
        <v>340</v>
      </c>
    </row>
    <row r="267" spans="2:21" x14ac:dyDescent="0.2">
      <c r="U267" t="s">
        <v>341</v>
      </c>
    </row>
    <row r="268" spans="2:21" x14ac:dyDescent="0.2">
      <c r="U268" t="s">
        <v>342</v>
      </c>
    </row>
    <row r="269" spans="2:21" x14ac:dyDescent="0.2">
      <c r="U269" t="s">
        <v>343</v>
      </c>
    </row>
    <row r="270" spans="2:21" x14ac:dyDescent="0.2">
      <c r="U270" t="s">
        <v>344</v>
      </c>
    </row>
    <row r="271" spans="2:21" x14ac:dyDescent="0.2">
      <c r="U271" t="s">
        <v>345</v>
      </c>
    </row>
    <row r="272" spans="2:21" x14ac:dyDescent="0.2">
      <c r="U272" t="s">
        <v>346</v>
      </c>
    </row>
    <row r="273" spans="5:22" x14ac:dyDescent="0.2">
      <c r="E273" s="71"/>
      <c r="F273" s="71"/>
      <c r="I273" s="71"/>
      <c r="J273" s="71"/>
      <c r="K273" s="71"/>
      <c r="L273" s="71"/>
      <c r="M273" s="71"/>
      <c r="N273" s="71"/>
      <c r="O273" s="71"/>
      <c r="P273" s="71"/>
      <c r="Q273" s="71"/>
      <c r="R273" s="71"/>
      <c r="S273" s="71"/>
      <c r="T273" s="71"/>
      <c r="U273" t="s">
        <v>347</v>
      </c>
      <c r="V273" s="71"/>
    </row>
    <row r="274" spans="5:22" x14ac:dyDescent="0.2">
      <c r="E274" s="71"/>
      <c r="F274" s="71"/>
      <c r="I274" s="71"/>
      <c r="J274" s="71"/>
      <c r="K274" s="71"/>
      <c r="L274" s="71"/>
      <c r="M274" s="71"/>
      <c r="N274" s="71"/>
      <c r="O274" s="71"/>
      <c r="P274" s="71"/>
      <c r="Q274" s="71"/>
      <c r="R274" s="71"/>
      <c r="S274" s="71"/>
      <c r="T274" s="71"/>
      <c r="U274" t="s">
        <v>348</v>
      </c>
      <c r="V274" s="71"/>
    </row>
    <row r="275" spans="5:22" x14ac:dyDescent="0.2">
      <c r="E275" s="71"/>
      <c r="F275" s="71"/>
      <c r="I275" s="71"/>
      <c r="J275" s="71"/>
      <c r="K275" s="71"/>
      <c r="L275" s="71"/>
      <c r="M275" s="71"/>
      <c r="N275" s="71"/>
      <c r="O275" s="71"/>
      <c r="P275" s="71"/>
      <c r="Q275" s="71"/>
      <c r="R275" s="71"/>
      <c r="S275" s="71"/>
      <c r="T275" s="71"/>
      <c r="U275" t="s">
        <v>349</v>
      </c>
      <c r="V275" s="71"/>
    </row>
    <row r="276" spans="5:22" x14ac:dyDescent="0.2">
      <c r="E276" s="71"/>
      <c r="F276" s="71"/>
      <c r="I276" s="71"/>
      <c r="J276" s="71"/>
      <c r="K276" s="71"/>
      <c r="L276" s="71"/>
      <c r="M276" s="71"/>
      <c r="N276" s="71"/>
      <c r="O276" s="71"/>
      <c r="P276" s="71"/>
      <c r="Q276" s="71"/>
      <c r="R276" s="71"/>
      <c r="S276" s="71"/>
      <c r="T276" s="71"/>
      <c r="U276" t="s">
        <v>350</v>
      </c>
      <c r="V276" s="71"/>
    </row>
    <row r="277" spans="5:22" x14ac:dyDescent="0.2">
      <c r="E277" s="71"/>
      <c r="F277" s="71"/>
      <c r="I277" s="71"/>
      <c r="J277" s="71"/>
      <c r="K277" s="71"/>
      <c r="L277" s="71"/>
      <c r="M277" s="71"/>
      <c r="N277" s="71"/>
      <c r="O277" s="71"/>
      <c r="P277" s="71"/>
      <c r="Q277" s="71"/>
      <c r="R277" s="71"/>
      <c r="S277" s="71"/>
      <c r="T277" s="71"/>
      <c r="U277" t="s">
        <v>351</v>
      </c>
      <c r="V277" s="71"/>
    </row>
    <row r="278" spans="5:22" x14ac:dyDescent="0.2">
      <c r="E278" s="71"/>
      <c r="F278" s="71"/>
      <c r="I278" s="71"/>
      <c r="J278" s="71"/>
      <c r="K278" s="71"/>
      <c r="L278" s="71"/>
      <c r="M278" s="71"/>
      <c r="N278" s="71"/>
      <c r="O278" s="71"/>
      <c r="P278" s="71"/>
      <c r="Q278" s="71"/>
      <c r="R278" s="71"/>
      <c r="S278" s="71"/>
      <c r="T278" s="71"/>
      <c r="U278" t="s">
        <v>352</v>
      </c>
      <c r="V278" s="71"/>
    </row>
    <row r="279" spans="5:22" x14ac:dyDescent="0.2">
      <c r="E279" s="71"/>
      <c r="F279" s="71"/>
      <c r="I279" s="71"/>
      <c r="J279" s="71"/>
      <c r="K279" s="71"/>
      <c r="L279" s="71"/>
      <c r="M279" s="71"/>
      <c r="N279" s="71"/>
      <c r="O279" s="71"/>
      <c r="P279" s="71"/>
      <c r="Q279" s="71"/>
      <c r="R279" s="71"/>
      <c r="S279" s="71"/>
      <c r="T279" s="71"/>
      <c r="U279" t="s">
        <v>353</v>
      </c>
      <c r="V279" s="71"/>
    </row>
    <row r="280" spans="5:22" x14ac:dyDescent="0.2">
      <c r="E280" s="71"/>
      <c r="F280" s="71"/>
      <c r="I280" s="71"/>
      <c r="J280" s="71"/>
      <c r="K280" s="71"/>
      <c r="L280" s="71"/>
      <c r="M280" s="71"/>
      <c r="N280" s="71"/>
      <c r="O280" s="71"/>
      <c r="P280" s="71"/>
      <c r="Q280" s="71"/>
      <c r="R280" s="71"/>
      <c r="S280" s="71"/>
      <c r="T280" s="71"/>
      <c r="U280" t="s">
        <v>354</v>
      </c>
      <c r="V280" s="71"/>
    </row>
    <row r="281" spans="5:22" x14ac:dyDescent="0.2">
      <c r="E281" s="71"/>
      <c r="F281" s="71"/>
      <c r="I281" s="71"/>
      <c r="J281" s="71"/>
      <c r="K281" s="71"/>
      <c r="L281" s="71"/>
      <c r="M281" s="71"/>
      <c r="N281" s="71"/>
      <c r="O281" s="71"/>
      <c r="P281" s="71"/>
      <c r="Q281" s="71"/>
      <c r="R281" s="71"/>
      <c r="S281" s="71"/>
      <c r="T281" s="71"/>
      <c r="U281" t="s">
        <v>355</v>
      </c>
      <c r="V281" s="71"/>
    </row>
    <row r="282" spans="5:22" x14ac:dyDescent="0.2">
      <c r="E282" s="71"/>
      <c r="F282" s="71"/>
      <c r="I282" s="71"/>
      <c r="J282" s="71"/>
      <c r="K282" s="71"/>
      <c r="L282" s="71"/>
      <c r="M282" s="71"/>
      <c r="N282" s="71"/>
      <c r="O282" s="71"/>
      <c r="P282" s="71"/>
      <c r="Q282" s="71"/>
      <c r="R282" s="71"/>
      <c r="S282" s="71"/>
      <c r="T282" s="71"/>
      <c r="U282" t="s">
        <v>356</v>
      </c>
      <c r="V282" s="71"/>
    </row>
    <row r="283" spans="5:22" x14ac:dyDescent="0.2">
      <c r="E283" s="71"/>
      <c r="F283" s="71"/>
      <c r="I283" s="71"/>
      <c r="J283" s="71"/>
      <c r="K283" s="71"/>
      <c r="L283" s="71"/>
      <c r="M283" s="71"/>
      <c r="N283" s="71"/>
      <c r="O283" s="71"/>
      <c r="P283" s="71"/>
      <c r="Q283" s="71"/>
      <c r="R283" s="71"/>
      <c r="S283" s="71"/>
      <c r="T283" s="71"/>
      <c r="U283" t="s">
        <v>357</v>
      </c>
      <c r="V283" s="71"/>
    </row>
    <row r="284" spans="5:22" x14ac:dyDescent="0.2">
      <c r="E284" s="71"/>
      <c r="F284" s="71"/>
      <c r="I284" s="71"/>
      <c r="J284" s="71"/>
      <c r="K284" s="71"/>
      <c r="L284" s="71"/>
      <c r="M284" s="71"/>
      <c r="N284" s="71"/>
      <c r="O284" s="71"/>
      <c r="P284" s="71"/>
      <c r="Q284" s="71"/>
      <c r="R284" s="71"/>
      <c r="S284" s="71"/>
      <c r="T284" s="71"/>
      <c r="U284" t="s">
        <v>358</v>
      </c>
      <c r="V284" s="71"/>
    </row>
    <row r="285" spans="5:22" x14ac:dyDescent="0.2">
      <c r="E285" s="71"/>
      <c r="F285" s="71"/>
      <c r="I285" s="71"/>
      <c r="J285" s="71"/>
      <c r="K285" s="71"/>
      <c r="L285" s="71"/>
      <c r="M285" s="71"/>
      <c r="N285" s="71"/>
      <c r="O285" s="71"/>
      <c r="P285" s="71"/>
      <c r="Q285" s="71"/>
      <c r="R285" s="71"/>
      <c r="S285" s="71"/>
      <c r="T285" s="71"/>
      <c r="U285" t="s">
        <v>359</v>
      </c>
      <c r="V285" s="71"/>
    </row>
    <row r="286" spans="5:22" x14ac:dyDescent="0.2">
      <c r="E286" s="71"/>
      <c r="F286" s="71"/>
      <c r="I286" s="71"/>
      <c r="J286" s="71"/>
      <c r="K286" s="71"/>
      <c r="L286" s="71"/>
      <c r="M286" s="71"/>
      <c r="N286" s="71"/>
      <c r="O286" s="71"/>
      <c r="P286" s="71"/>
      <c r="Q286" s="71"/>
      <c r="R286" s="71"/>
      <c r="S286" s="71"/>
      <c r="T286" s="71"/>
      <c r="U286" t="s">
        <v>360</v>
      </c>
      <c r="V286" s="71"/>
    </row>
    <row r="287" spans="5:22" x14ac:dyDescent="0.2">
      <c r="E287" s="71"/>
      <c r="F287" s="71"/>
      <c r="I287" s="71"/>
      <c r="J287" s="71"/>
      <c r="K287" s="71"/>
      <c r="L287" s="71"/>
      <c r="M287" s="71"/>
      <c r="N287" s="71"/>
      <c r="O287" s="71"/>
      <c r="P287" s="71"/>
      <c r="Q287" s="71"/>
      <c r="R287" s="71"/>
      <c r="S287" s="71"/>
      <c r="T287" s="71"/>
      <c r="U287" t="s">
        <v>361</v>
      </c>
      <c r="V287" s="71"/>
    </row>
    <row r="288" spans="5:22" x14ac:dyDescent="0.2">
      <c r="E288" s="71"/>
      <c r="F288" s="71"/>
      <c r="I288" s="71"/>
      <c r="J288" s="71"/>
      <c r="K288" s="71"/>
      <c r="L288" s="71"/>
      <c r="M288" s="71"/>
      <c r="N288" s="71"/>
      <c r="O288" s="71"/>
      <c r="P288" s="71"/>
      <c r="Q288" s="71"/>
      <c r="R288" s="71"/>
      <c r="S288" s="71"/>
      <c r="T288" s="71"/>
      <c r="U288" t="s">
        <v>362</v>
      </c>
      <c r="V288" s="71"/>
    </row>
    <row r="289" spans="5:22" x14ac:dyDescent="0.2">
      <c r="E289" s="71"/>
      <c r="F289" s="71"/>
      <c r="I289" s="71"/>
      <c r="J289" s="71"/>
      <c r="K289" s="71"/>
      <c r="L289" s="71"/>
      <c r="M289" s="71"/>
      <c r="N289" s="71"/>
      <c r="O289" s="71"/>
      <c r="P289" s="71"/>
      <c r="Q289" s="71"/>
      <c r="R289" s="71"/>
      <c r="S289" s="71"/>
      <c r="T289" s="71"/>
      <c r="U289" t="s">
        <v>363</v>
      </c>
      <c r="V289" s="71"/>
    </row>
    <row r="290" spans="5:22" x14ac:dyDescent="0.2">
      <c r="E290" s="71"/>
      <c r="F290" s="71"/>
      <c r="I290" s="71"/>
      <c r="J290" s="71"/>
      <c r="K290" s="71"/>
      <c r="L290" s="71"/>
      <c r="M290" s="71"/>
      <c r="N290" s="71"/>
      <c r="O290" s="71"/>
      <c r="P290" s="71"/>
      <c r="Q290" s="71"/>
      <c r="R290" s="71"/>
      <c r="S290" s="71"/>
      <c r="T290" s="71"/>
      <c r="U290" t="s">
        <v>364</v>
      </c>
      <c r="V290" s="71"/>
    </row>
    <row r="291" spans="5:22" x14ac:dyDescent="0.2">
      <c r="E291" s="71"/>
      <c r="F291" s="71"/>
      <c r="I291" s="71"/>
      <c r="J291" s="71"/>
      <c r="K291" s="71"/>
      <c r="L291" s="71"/>
      <c r="M291" s="71"/>
      <c r="N291" s="71"/>
      <c r="O291" s="71"/>
      <c r="P291" s="71"/>
      <c r="Q291" s="71"/>
      <c r="R291" s="71"/>
      <c r="S291" s="71"/>
      <c r="T291" s="71"/>
      <c r="U291" t="s">
        <v>365</v>
      </c>
      <c r="V291" s="71"/>
    </row>
    <row r="292" spans="5:22" x14ac:dyDescent="0.2">
      <c r="E292" s="71"/>
      <c r="F292" s="71"/>
      <c r="I292" s="71"/>
      <c r="J292" s="71"/>
      <c r="K292" s="71"/>
      <c r="L292" s="71"/>
      <c r="M292" s="71"/>
      <c r="N292" s="71"/>
      <c r="O292" s="71"/>
      <c r="P292" s="71"/>
      <c r="Q292" s="71"/>
      <c r="R292" s="71"/>
      <c r="S292" s="71"/>
      <c r="T292" s="71"/>
      <c r="U292" t="s">
        <v>366</v>
      </c>
      <c r="V292" s="71"/>
    </row>
    <row r="293" spans="5:22" x14ac:dyDescent="0.2">
      <c r="E293" s="71"/>
      <c r="F293" s="71"/>
      <c r="I293" s="71"/>
      <c r="J293" s="71"/>
      <c r="K293" s="71"/>
      <c r="L293" s="71"/>
      <c r="M293" s="71"/>
      <c r="N293" s="71"/>
      <c r="O293" s="71"/>
      <c r="P293" s="71"/>
      <c r="Q293" s="71"/>
      <c r="R293" s="71"/>
      <c r="S293" s="71"/>
      <c r="T293" s="71"/>
      <c r="U293" t="s">
        <v>367</v>
      </c>
      <c r="V293" s="71"/>
    </row>
  </sheetData>
  <sheetProtection password="D6FB" sheet="1" objects="1" scenarios="1"/>
  <mergeCells count="91">
    <mergeCell ref="B8:G8"/>
    <mergeCell ref="E52:F52"/>
    <mergeCell ref="E93:F93"/>
    <mergeCell ref="E134:F134"/>
    <mergeCell ref="E175:F175"/>
    <mergeCell ref="B10:G10"/>
    <mergeCell ref="C11:D11"/>
    <mergeCell ref="B41:K41"/>
    <mergeCell ref="A42:K42"/>
    <mergeCell ref="A43:K43"/>
    <mergeCell ref="C45:D45"/>
    <mergeCell ref="G11:G12"/>
    <mergeCell ref="E35:F35"/>
    <mergeCell ref="C37:G37"/>
    <mergeCell ref="C38:G38"/>
    <mergeCell ref="C39:G39"/>
    <mergeCell ref="A2:K2"/>
    <mergeCell ref="C4:D4"/>
    <mergeCell ref="I4:K4"/>
    <mergeCell ref="C5:D5"/>
    <mergeCell ref="I5:K6"/>
    <mergeCell ref="C40:G40"/>
    <mergeCell ref="E11:F11"/>
    <mergeCell ref="C46:D46"/>
    <mergeCell ref="B49:G49"/>
    <mergeCell ref="B51:G51"/>
    <mergeCell ref="C52:D52"/>
    <mergeCell ref="G52:G53"/>
    <mergeCell ref="A83:K83"/>
    <mergeCell ref="A84:K84"/>
    <mergeCell ref="C86:D86"/>
    <mergeCell ref="C87:D87"/>
    <mergeCell ref="E76:F76"/>
    <mergeCell ref="C78:G78"/>
    <mergeCell ref="C79:G79"/>
    <mergeCell ref="C80:G80"/>
    <mergeCell ref="C81:G81"/>
    <mergeCell ref="B82:K82"/>
    <mergeCell ref="B90:G90"/>
    <mergeCell ref="B92:G92"/>
    <mergeCell ref="C93:D93"/>
    <mergeCell ref="G93:G94"/>
    <mergeCell ref="A124:K124"/>
    <mergeCell ref="A125:K125"/>
    <mergeCell ref="C127:D127"/>
    <mergeCell ref="C128:D128"/>
    <mergeCell ref="E117:F117"/>
    <mergeCell ref="C119:G119"/>
    <mergeCell ref="C120:G120"/>
    <mergeCell ref="C121:G121"/>
    <mergeCell ref="C122:G122"/>
    <mergeCell ref="B123:K123"/>
    <mergeCell ref="B131:G131"/>
    <mergeCell ref="B133:G133"/>
    <mergeCell ref="C134:D134"/>
    <mergeCell ref="G134:G135"/>
    <mergeCell ref="A165:K165"/>
    <mergeCell ref="A166:K166"/>
    <mergeCell ref="C168:D168"/>
    <mergeCell ref="C169:D169"/>
    <mergeCell ref="E158:F158"/>
    <mergeCell ref="C160:G160"/>
    <mergeCell ref="C161:G161"/>
    <mergeCell ref="C162:G162"/>
    <mergeCell ref="C163:G163"/>
    <mergeCell ref="B164:K164"/>
    <mergeCell ref="B172:G172"/>
    <mergeCell ref="B174:G174"/>
    <mergeCell ref="C175:D175"/>
    <mergeCell ref="G175:G176"/>
    <mergeCell ref="A206:K206"/>
    <mergeCell ref="A207:K207"/>
    <mergeCell ref="C209:D209"/>
    <mergeCell ref="C210:D210"/>
    <mergeCell ref="E199:F199"/>
    <mergeCell ref="C201:G201"/>
    <mergeCell ref="C202:G202"/>
    <mergeCell ref="C203:G203"/>
    <mergeCell ref="C204:G204"/>
    <mergeCell ref="B205:K205"/>
    <mergeCell ref="B246:K246"/>
    <mergeCell ref="B213:G213"/>
    <mergeCell ref="B215:G215"/>
    <mergeCell ref="C216:D216"/>
    <mergeCell ref="G216:G217"/>
    <mergeCell ref="E216:F216"/>
    <mergeCell ref="E240:F240"/>
    <mergeCell ref="C242:G242"/>
    <mergeCell ref="C243:G243"/>
    <mergeCell ref="C244:G244"/>
    <mergeCell ref="C245:G245"/>
  </mergeCells>
  <dataValidations count="1">
    <dataValidation type="list" allowBlank="1" showInputMessage="1" showErrorMessage="1" sqref="D13:D34 D218:D239 D177:D198 D54:D75 D95:D116 D136:D157">
      <formula1>$U$1:$U$293</formula1>
    </dataValidation>
  </dataValidations>
  <pageMargins left="0" right="0" top="0.5" bottom="0.5" header="0.5" footer="0.5"/>
  <pageSetup scale="52" fitToHeight="0" orientation="landscape" r:id="rId1"/>
  <rowBreaks count="5" manualBreakCount="5">
    <brk id="42" max="16383" man="1"/>
    <brk id="83" max="16383" man="1"/>
    <brk id="124" max="16383" man="1"/>
    <brk id="165" max="16383" man="1"/>
    <brk id="206" max="16383" man="1"/>
  </rowBreaks>
  <colBreaks count="1" manualBreakCount="1">
    <brk id="12"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FFF00"/>
  </sheetPr>
  <dimension ref="A1:D294"/>
  <sheetViews>
    <sheetView showGridLines="0" zoomScale="85" workbookViewId="0"/>
  </sheetViews>
  <sheetFormatPr defaultRowHeight="15" x14ac:dyDescent="0.2"/>
  <cols>
    <col min="1" max="1" width="82.5546875" style="138" bestFit="1" customWidth="1"/>
    <col min="2" max="16384" width="8.88671875" style="136"/>
  </cols>
  <sheetData>
    <row r="1" spans="1:4" ht="15.75" x14ac:dyDescent="0.25">
      <c r="A1" s="41" t="s">
        <v>74</v>
      </c>
      <c r="B1" s="42"/>
      <c r="C1" s="42"/>
      <c r="D1" s="42"/>
    </row>
    <row r="2" spans="1:4" x14ac:dyDescent="0.2">
      <c r="A2" t="s">
        <v>75</v>
      </c>
      <c r="B2" s="42"/>
      <c r="C2" s="137"/>
      <c r="D2" s="42"/>
    </row>
    <row r="3" spans="1:4" x14ac:dyDescent="0.2">
      <c r="A3" t="s">
        <v>76</v>
      </c>
      <c r="B3" s="42"/>
      <c r="C3" s="137"/>
      <c r="D3" s="42"/>
    </row>
    <row r="4" spans="1:4" x14ac:dyDescent="0.2">
      <c r="A4" t="s">
        <v>77</v>
      </c>
      <c r="B4" s="42"/>
      <c r="C4" s="137"/>
      <c r="D4" s="42"/>
    </row>
    <row r="5" spans="1:4" x14ac:dyDescent="0.2">
      <c r="A5" t="s">
        <v>78</v>
      </c>
      <c r="B5" s="42"/>
      <c r="C5" s="137"/>
      <c r="D5" s="42"/>
    </row>
    <row r="6" spans="1:4" x14ac:dyDescent="0.2">
      <c r="A6" t="s">
        <v>79</v>
      </c>
      <c r="B6" s="42"/>
      <c r="C6" s="137"/>
      <c r="D6" s="42"/>
    </row>
    <row r="7" spans="1:4" x14ac:dyDescent="0.2">
      <c r="A7" t="s">
        <v>80</v>
      </c>
      <c r="B7" s="42"/>
      <c r="C7" s="137"/>
      <c r="D7" s="42"/>
    </row>
    <row r="8" spans="1:4" x14ac:dyDescent="0.2">
      <c r="A8" t="s">
        <v>81</v>
      </c>
      <c r="B8" s="42"/>
      <c r="C8" s="137"/>
      <c r="D8" s="42"/>
    </row>
    <row r="9" spans="1:4" x14ac:dyDescent="0.2">
      <c r="A9" t="s">
        <v>82</v>
      </c>
      <c r="B9" s="42"/>
      <c r="C9" s="137"/>
      <c r="D9" s="42"/>
    </row>
    <row r="10" spans="1:4" x14ac:dyDescent="0.2">
      <c r="A10" t="s">
        <v>83</v>
      </c>
      <c r="B10" s="42"/>
      <c r="C10" s="137"/>
      <c r="D10" s="42"/>
    </row>
    <row r="11" spans="1:4" x14ac:dyDescent="0.2">
      <c r="A11" t="s">
        <v>84</v>
      </c>
      <c r="B11" s="42"/>
      <c r="C11" s="137"/>
      <c r="D11" s="42"/>
    </row>
    <row r="12" spans="1:4" x14ac:dyDescent="0.2">
      <c r="A12" t="s">
        <v>85</v>
      </c>
      <c r="B12" s="42"/>
      <c r="C12" s="137"/>
      <c r="D12" s="42"/>
    </row>
    <row r="13" spans="1:4" x14ac:dyDescent="0.2">
      <c r="A13" t="s">
        <v>86</v>
      </c>
      <c r="B13" s="42"/>
      <c r="C13" s="137"/>
      <c r="D13" s="42"/>
    </row>
    <row r="14" spans="1:4" x14ac:dyDescent="0.2">
      <c r="A14" t="s">
        <v>87</v>
      </c>
      <c r="B14" s="42"/>
      <c r="C14" s="137"/>
      <c r="D14" s="42"/>
    </row>
    <row r="15" spans="1:4" x14ac:dyDescent="0.2">
      <c r="A15" t="s">
        <v>88</v>
      </c>
      <c r="B15" s="42"/>
      <c r="C15" s="137"/>
      <c r="D15" s="42"/>
    </row>
    <row r="16" spans="1:4" x14ac:dyDescent="0.2">
      <c r="A16" t="s">
        <v>89</v>
      </c>
      <c r="B16" s="42"/>
      <c r="C16" s="137"/>
      <c r="D16" s="42"/>
    </row>
    <row r="17" spans="1:4" x14ac:dyDescent="0.2">
      <c r="A17" t="s">
        <v>90</v>
      </c>
      <c r="B17" s="42"/>
      <c r="C17" s="137"/>
      <c r="D17" s="42"/>
    </row>
    <row r="18" spans="1:4" x14ac:dyDescent="0.2">
      <c r="A18" t="s">
        <v>91</v>
      </c>
      <c r="B18" s="42"/>
      <c r="C18" s="137"/>
      <c r="D18" s="42"/>
    </row>
    <row r="19" spans="1:4" x14ac:dyDescent="0.2">
      <c r="A19" t="s">
        <v>92</v>
      </c>
      <c r="B19" s="42"/>
      <c r="C19" s="137"/>
      <c r="D19" s="42"/>
    </row>
    <row r="20" spans="1:4" x14ac:dyDescent="0.2">
      <c r="A20" t="s">
        <v>93</v>
      </c>
      <c r="B20" s="42"/>
      <c r="C20" s="42"/>
      <c r="D20" s="42"/>
    </row>
    <row r="21" spans="1:4" x14ac:dyDescent="0.2">
      <c r="A21" t="s">
        <v>94</v>
      </c>
      <c r="B21" s="42"/>
      <c r="C21" s="42"/>
      <c r="D21" s="42"/>
    </row>
    <row r="22" spans="1:4" x14ac:dyDescent="0.2">
      <c r="A22" t="s">
        <v>95</v>
      </c>
      <c r="B22" s="42"/>
      <c r="C22" s="42"/>
      <c r="D22" s="42"/>
    </row>
    <row r="23" spans="1:4" x14ac:dyDescent="0.2">
      <c r="A23" t="s">
        <v>96</v>
      </c>
      <c r="B23" s="42"/>
      <c r="C23" s="42"/>
      <c r="D23" s="42"/>
    </row>
    <row r="24" spans="1:4" x14ac:dyDescent="0.2">
      <c r="A24" t="s">
        <v>97</v>
      </c>
      <c r="B24" s="42"/>
      <c r="C24" s="42"/>
      <c r="D24" s="42"/>
    </row>
    <row r="25" spans="1:4" x14ac:dyDescent="0.2">
      <c r="A25" t="s">
        <v>98</v>
      </c>
      <c r="B25" s="42"/>
      <c r="C25" s="42"/>
      <c r="D25" s="42"/>
    </row>
    <row r="26" spans="1:4" x14ac:dyDescent="0.2">
      <c r="A26" t="s">
        <v>99</v>
      </c>
      <c r="B26" s="42"/>
      <c r="C26" s="42"/>
      <c r="D26" s="42"/>
    </row>
    <row r="27" spans="1:4" x14ac:dyDescent="0.2">
      <c r="A27" t="s">
        <v>100</v>
      </c>
      <c r="B27" s="42"/>
      <c r="C27" s="42"/>
      <c r="D27" s="42"/>
    </row>
    <row r="28" spans="1:4" x14ac:dyDescent="0.2">
      <c r="A28" t="s">
        <v>101</v>
      </c>
      <c r="B28" s="42"/>
      <c r="C28" s="42"/>
      <c r="D28" s="42"/>
    </row>
    <row r="29" spans="1:4" x14ac:dyDescent="0.2">
      <c r="A29" t="s">
        <v>102</v>
      </c>
      <c r="B29" s="42"/>
      <c r="C29" s="42"/>
      <c r="D29" s="42"/>
    </row>
    <row r="30" spans="1:4" x14ac:dyDescent="0.2">
      <c r="A30" t="s">
        <v>103</v>
      </c>
      <c r="B30" s="42"/>
      <c r="C30" s="42"/>
      <c r="D30" s="42"/>
    </row>
    <row r="31" spans="1:4" x14ac:dyDescent="0.2">
      <c r="A31" t="s">
        <v>104</v>
      </c>
      <c r="B31" s="42"/>
      <c r="C31" s="42"/>
      <c r="D31" s="42"/>
    </row>
    <row r="32" spans="1:4" x14ac:dyDescent="0.2">
      <c r="A32" t="s">
        <v>105</v>
      </c>
      <c r="B32" s="42"/>
      <c r="C32" s="42"/>
      <c r="D32" s="42"/>
    </row>
    <row r="33" spans="1:4" x14ac:dyDescent="0.2">
      <c r="A33" t="s">
        <v>106</v>
      </c>
      <c r="B33" s="42"/>
      <c r="C33" s="42"/>
      <c r="D33" s="42"/>
    </row>
    <row r="34" spans="1:4" x14ac:dyDescent="0.2">
      <c r="A34" t="s">
        <v>107</v>
      </c>
      <c r="B34" s="42"/>
      <c r="C34" s="42"/>
      <c r="D34" s="42"/>
    </row>
    <row r="35" spans="1:4" x14ac:dyDescent="0.2">
      <c r="A35" t="s">
        <v>108</v>
      </c>
      <c r="B35" s="42"/>
      <c r="C35" s="42"/>
      <c r="D35" s="42"/>
    </row>
    <row r="36" spans="1:4" x14ac:dyDescent="0.2">
      <c r="A36" t="s">
        <v>109</v>
      </c>
      <c r="B36" s="42"/>
      <c r="C36" s="42"/>
      <c r="D36" s="42"/>
    </row>
    <row r="37" spans="1:4" x14ac:dyDescent="0.2">
      <c r="A37" t="s">
        <v>110</v>
      </c>
      <c r="B37" s="42"/>
      <c r="C37" s="42"/>
      <c r="D37" s="42"/>
    </row>
    <row r="38" spans="1:4" x14ac:dyDescent="0.2">
      <c r="A38" t="s">
        <v>111</v>
      </c>
      <c r="B38" s="42"/>
      <c r="C38" s="42"/>
      <c r="D38" s="42"/>
    </row>
    <row r="39" spans="1:4" x14ac:dyDescent="0.2">
      <c r="A39" t="s">
        <v>112</v>
      </c>
      <c r="B39" s="42"/>
      <c r="C39" s="42"/>
      <c r="D39" s="42"/>
    </row>
    <row r="40" spans="1:4" x14ac:dyDescent="0.2">
      <c r="A40" t="s">
        <v>113</v>
      </c>
      <c r="B40" s="42"/>
      <c r="C40" s="42"/>
      <c r="D40" s="42"/>
    </row>
    <row r="41" spans="1:4" x14ac:dyDescent="0.2">
      <c r="A41" t="s">
        <v>114</v>
      </c>
      <c r="B41" s="42"/>
      <c r="C41" s="42"/>
      <c r="D41" s="42"/>
    </row>
    <row r="42" spans="1:4" x14ac:dyDescent="0.2">
      <c r="A42" t="s">
        <v>115</v>
      </c>
      <c r="B42" s="42"/>
      <c r="C42" s="42"/>
      <c r="D42" s="42"/>
    </row>
    <row r="43" spans="1:4" x14ac:dyDescent="0.2">
      <c r="A43" t="s">
        <v>116</v>
      </c>
      <c r="B43" s="42"/>
      <c r="C43" s="42"/>
      <c r="D43" s="42"/>
    </row>
    <row r="44" spans="1:4" x14ac:dyDescent="0.2">
      <c r="A44" t="s">
        <v>117</v>
      </c>
      <c r="B44" s="42"/>
      <c r="C44" s="42"/>
      <c r="D44" s="42"/>
    </row>
    <row r="45" spans="1:4" x14ac:dyDescent="0.2">
      <c r="A45" t="s">
        <v>118</v>
      </c>
      <c r="B45" s="42"/>
      <c r="C45" s="42"/>
      <c r="D45" s="42"/>
    </row>
    <row r="46" spans="1:4" x14ac:dyDescent="0.2">
      <c r="A46" t="s">
        <v>119</v>
      </c>
      <c r="B46" s="42"/>
      <c r="C46" s="42"/>
      <c r="D46" s="42"/>
    </row>
    <row r="47" spans="1:4" x14ac:dyDescent="0.2">
      <c r="A47" t="s">
        <v>120</v>
      </c>
      <c r="B47" s="42"/>
      <c r="C47" s="42"/>
      <c r="D47" s="42"/>
    </row>
    <row r="48" spans="1:4" x14ac:dyDescent="0.2">
      <c r="A48" t="s">
        <v>121</v>
      </c>
      <c r="B48" s="42"/>
      <c r="C48" s="42"/>
      <c r="D48" s="42"/>
    </row>
    <row r="49" spans="1:4" x14ac:dyDescent="0.2">
      <c r="A49" t="s">
        <v>122</v>
      </c>
      <c r="B49" s="42"/>
      <c r="C49" s="42"/>
      <c r="D49" s="42"/>
    </row>
    <row r="50" spans="1:4" x14ac:dyDescent="0.2">
      <c r="A50" t="s">
        <v>123</v>
      </c>
      <c r="B50" s="42"/>
      <c r="C50" s="42"/>
      <c r="D50" s="42"/>
    </row>
    <row r="51" spans="1:4" x14ac:dyDescent="0.2">
      <c r="A51" t="s">
        <v>124</v>
      </c>
      <c r="B51" s="42"/>
      <c r="C51" s="42"/>
      <c r="D51" s="42"/>
    </row>
    <row r="52" spans="1:4" x14ac:dyDescent="0.2">
      <c r="A52" t="s">
        <v>125</v>
      </c>
      <c r="B52" s="42"/>
      <c r="C52" s="42"/>
      <c r="D52" s="42"/>
    </row>
    <row r="53" spans="1:4" x14ac:dyDescent="0.2">
      <c r="A53" t="s">
        <v>126</v>
      </c>
      <c r="B53" s="42"/>
      <c r="C53" s="42"/>
      <c r="D53" s="42"/>
    </row>
    <row r="54" spans="1:4" x14ac:dyDescent="0.2">
      <c r="A54" t="s">
        <v>127</v>
      </c>
      <c r="B54" s="42"/>
      <c r="C54" s="42"/>
      <c r="D54" s="42"/>
    </row>
    <row r="55" spans="1:4" x14ac:dyDescent="0.2">
      <c r="A55" t="s">
        <v>128</v>
      </c>
      <c r="B55" s="42"/>
      <c r="C55" s="42"/>
      <c r="D55" s="42"/>
    </row>
    <row r="56" spans="1:4" x14ac:dyDescent="0.2">
      <c r="A56" t="s">
        <v>129</v>
      </c>
      <c r="B56" s="42"/>
      <c r="C56" s="42"/>
      <c r="D56" s="42"/>
    </row>
    <row r="57" spans="1:4" x14ac:dyDescent="0.2">
      <c r="A57" t="s">
        <v>130</v>
      </c>
      <c r="B57" s="42"/>
      <c r="C57" s="42"/>
      <c r="D57" s="42"/>
    </row>
    <row r="58" spans="1:4" x14ac:dyDescent="0.2">
      <c r="A58" t="s">
        <v>131</v>
      </c>
      <c r="B58" s="42"/>
      <c r="C58" s="42"/>
      <c r="D58" s="42"/>
    </row>
    <row r="59" spans="1:4" x14ac:dyDescent="0.2">
      <c r="A59" t="s">
        <v>132</v>
      </c>
      <c r="B59" s="42"/>
      <c r="C59" s="42"/>
      <c r="D59" s="42"/>
    </row>
    <row r="60" spans="1:4" x14ac:dyDescent="0.2">
      <c r="A60" t="s">
        <v>133</v>
      </c>
      <c r="B60" s="42"/>
      <c r="C60" s="42"/>
      <c r="D60" s="42"/>
    </row>
    <row r="61" spans="1:4" x14ac:dyDescent="0.2">
      <c r="A61" t="s">
        <v>134</v>
      </c>
      <c r="B61" s="42"/>
      <c r="C61" s="42"/>
      <c r="D61" s="42"/>
    </row>
    <row r="62" spans="1:4" x14ac:dyDescent="0.2">
      <c r="A62" t="s">
        <v>135</v>
      </c>
      <c r="B62" s="42"/>
      <c r="C62" s="42"/>
      <c r="D62" s="42"/>
    </row>
    <row r="63" spans="1:4" x14ac:dyDescent="0.2">
      <c r="A63" t="s">
        <v>136</v>
      </c>
      <c r="B63" s="42"/>
      <c r="C63" s="42"/>
      <c r="D63" s="42"/>
    </row>
    <row r="64" spans="1:4" x14ac:dyDescent="0.2">
      <c r="A64" t="s">
        <v>137</v>
      </c>
      <c r="B64" s="42"/>
      <c r="C64" s="42"/>
      <c r="D64" s="42"/>
    </row>
    <row r="65" spans="1:4" x14ac:dyDescent="0.2">
      <c r="A65" t="s">
        <v>138</v>
      </c>
      <c r="B65" s="42"/>
      <c r="C65" s="42"/>
      <c r="D65" s="42"/>
    </row>
    <row r="66" spans="1:4" x14ac:dyDescent="0.2">
      <c r="A66" t="s">
        <v>139</v>
      </c>
      <c r="B66" s="42"/>
      <c r="C66" s="42"/>
      <c r="D66" s="42"/>
    </row>
    <row r="67" spans="1:4" x14ac:dyDescent="0.2">
      <c r="A67" t="s">
        <v>140</v>
      </c>
      <c r="B67" s="42"/>
      <c r="C67" s="42"/>
      <c r="D67" s="42"/>
    </row>
    <row r="68" spans="1:4" x14ac:dyDescent="0.2">
      <c r="A68" t="s">
        <v>141</v>
      </c>
      <c r="B68" s="42"/>
      <c r="C68" s="42"/>
      <c r="D68" s="42"/>
    </row>
    <row r="69" spans="1:4" x14ac:dyDescent="0.2">
      <c r="A69" t="s">
        <v>142</v>
      </c>
      <c r="B69" s="42"/>
      <c r="C69" s="42"/>
      <c r="D69" s="42"/>
    </row>
    <row r="70" spans="1:4" x14ac:dyDescent="0.2">
      <c r="A70" t="s">
        <v>143</v>
      </c>
      <c r="B70" s="42"/>
      <c r="C70" s="42"/>
      <c r="D70" s="42"/>
    </row>
    <row r="71" spans="1:4" x14ac:dyDescent="0.2">
      <c r="A71" t="s">
        <v>144</v>
      </c>
      <c r="B71" s="42"/>
      <c r="C71" s="42"/>
      <c r="D71" s="42"/>
    </row>
    <row r="72" spans="1:4" x14ac:dyDescent="0.2">
      <c r="A72" t="s">
        <v>145</v>
      </c>
      <c r="B72" s="42"/>
      <c r="C72" s="42"/>
      <c r="D72" s="42"/>
    </row>
    <row r="73" spans="1:4" x14ac:dyDescent="0.2">
      <c r="A73" t="s">
        <v>146</v>
      </c>
      <c r="B73" s="42"/>
      <c r="C73" s="42"/>
      <c r="D73" s="42"/>
    </row>
    <row r="74" spans="1:4" x14ac:dyDescent="0.2">
      <c r="A74" t="s">
        <v>147</v>
      </c>
      <c r="B74" s="42"/>
      <c r="C74" s="42"/>
      <c r="D74" s="42"/>
    </row>
    <row r="75" spans="1:4" x14ac:dyDescent="0.2">
      <c r="A75" t="s">
        <v>148</v>
      </c>
      <c r="B75" s="42"/>
      <c r="C75" s="42"/>
      <c r="D75" s="42"/>
    </row>
    <row r="76" spans="1:4" x14ac:dyDescent="0.2">
      <c r="A76" t="s">
        <v>149</v>
      </c>
      <c r="B76" s="42"/>
      <c r="C76" s="42"/>
      <c r="D76" s="42"/>
    </row>
    <row r="77" spans="1:4" x14ac:dyDescent="0.2">
      <c r="A77" t="s">
        <v>150</v>
      </c>
      <c r="B77" s="42"/>
      <c r="C77" s="42"/>
      <c r="D77" s="42"/>
    </row>
    <row r="78" spans="1:4" x14ac:dyDescent="0.2">
      <c r="A78" t="s">
        <v>151</v>
      </c>
      <c r="B78" s="42"/>
      <c r="C78" s="42"/>
      <c r="D78" s="42"/>
    </row>
    <row r="79" spans="1:4" x14ac:dyDescent="0.2">
      <c r="A79" t="s">
        <v>152</v>
      </c>
      <c r="B79" s="42"/>
      <c r="C79" s="42"/>
      <c r="D79" s="42"/>
    </row>
    <row r="80" spans="1:4" x14ac:dyDescent="0.2">
      <c r="A80" t="s">
        <v>153</v>
      </c>
      <c r="B80" s="42"/>
      <c r="C80" s="42"/>
      <c r="D80" s="42"/>
    </row>
    <row r="81" spans="1:4" x14ac:dyDescent="0.2">
      <c r="A81" t="s">
        <v>154</v>
      </c>
      <c r="B81" s="42"/>
      <c r="C81" s="42"/>
      <c r="D81" s="42"/>
    </row>
    <row r="82" spans="1:4" x14ac:dyDescent="0.2">
      <c r="A82" t="s">
        <v>155</v>
      </c>
      <c r="B82" s="42"/>
      <c r="C82" s="42"/>
      <c r="D82" s="42"/>
    </row>
    <row r="83" spans="1:4" x14ac:dyDescent="0.2">
      <c r="A83" t="s">
        <v>156</v>
      </c>
      <c r="B83" s="42"/>
      <c r="C83" s="42"/>
      <c r="D83" s="42"/>
    </row>
    <row r="84" spans="1:4" x14ac:dyDescent="0.2">
      <c r="A84" t="s">
        <v>157</v>
      </c>
      <c r="B84" s="42"/>
      <c r="C84" s="42"/>
      <c r="D84" s="42"/>
    </row>
    <row r="85" spans="1:4" x14ac:dyDescent="0.2">
      <c r="A85" t="s">
        <v>158</v>
      </c>
      <c r="B85" s="42"/>
      <c r="C85" s="42"/>
      <c r="D85" s="42"/>
    </row>
    <row r="86" spans="1:4" x14ac:dyDescent="0.2">
      <c r="A86" t="s">
        <v>159</v>
      </c>
      <c r="B86" s="42"/>
      <c r="C86" s="42"/>
      <c r="D86" s="42"/>
    </row>
    <row r="87" spans="1:4" x14ac:dyDescent="0.2">
      <c r="A87" t="s">
        <v>160</v>
      </c>
      <c r="B87" s="42"/>
      <c r="C87" s="42"/>
      <c r="D87" s="42"/>
    </row>
    <row r="88" spans="1:4" x14ac:dyDescent="0.2">
      <c r="A88" t="s">
        <v>161</v>
      </c>
      <c r="B88" s="42"/>
      <c r="C88" s="42"/>
      <c r="D88" s="42"/>
    </row>
    <row r="89" spans="1:4" x14ac:dyDescent="0.2">
      <c r="A89" t="s">
        <v>162</v>
      </c>
      <c r="B89" s="42"/>
      <c r="C89" s="42"/>
      <c r="D89" s="42"/>
    </row>
    <row r="90" spans="1:4" x14ac:dyDescent="0.2">
      <c r="A90" t="s">
        <v>163</v>
      </c>
      <c r="B90" s="42"/>
      <c r="C90" s="42"/>
      <c r="D90" s="42"/>
    </row>
    <row r="91" spans="1:4" x14ac:dyDescent="0.2">
      <c r="A91" t="s">
        <v>164</v>
      </c>
      <c r="B91" s="42"/>
      <c r="C91" s="42"/>
      <c r="D91" s="42"/>
    </row>
    <row r="92" spans="1:4" x14ac:dyDescent="0.2">
      <c r="A92" t="s">
        <v>165</v>
      </c>
      <c r="B92" s="42"/>
      <c r="C92" s="42"/>
      <c r="D92" s="42"/>
    </row>
    <row r="93" spans="1:4" x14ac:dyDescent="0.2">
      <c r="A93" t="s">
        <v>166</v>
      </c>
      <c r="B93" s="42"/>
      <c r="C93" s="42"/>
      <c r="D93" s="42"/>
    </row>
    <row r="94" spans="1:4" x14ac:dyDescent="0.2">
      <c r="A94" t="s">
        <v>167</v>
      </c>
      <c r="B94" s="42"/>
      <c r="C94" s="42"/>
      <c r="D94" s="42"/>
    </row>
    <row r="95" spans="1:4" x14ac:dyDescent="0.2">
      <c r="A95" t="s">
        <v>168</v>
      </c>
      <c r="B95" s="42"/>
      <c r="C95" s="42"/>
      <c r="D95" s="42"/>
    </row>
    <row r="96" spans="1:4" x14ac:dyDescent="0.2">
      <c r="A96" t="s">
        <v>169</v>
      </c>
      <c r="B96" s="42"/>
      <c r="C96" s="42"/>
      <c r="D96" s="42"/>
    </row>
    <row r="97" spans="1:4" x14ac:dyDescent="0.2">
      <c r="A97" t="s">
        <v>170</v>
      </c>
      <c r="B97" s="42"/>
      <c r="C97" s="42"/>
      <c r="D97" s="42"/>
    </row>
    <row r="98" spans="1:4" x14ac:dyDescent="0.2">
      <c r="A98" t="s">
        <v>171</v>
      </c>
      <c r="B98" s="42"/>
      <c r="C98" s="42"/>
      <c r="D98" s="42"/>
    </row>
    <row r="99" spans="1:4" x14ac:dyDescent="0.2">
      <c r="A99" t="s">
        <v>172</v>
      </c>
      <c r="B99" s="42"/>
      <c r="C99" s="42"/>
      <c r="D99" s="42"/>
    </row>
    <row r="100" spans="1:4" x14ac:dyDescent="0.2">
      <c r="A100" t="s">
        <v>173</v>
      </c>
      <c r="B100" s="42"/>
      <c r="C100" s="42"/>
      <c r="D100" s="42"/>
    </row>
    <row r="101" spans="1:4" x14ac:dyDescent="0.2">
      <c r="A101" t="s">
        <v>174</v>
      </c>
      <c r="B101" s="42"/>
      <c r="C101" s="42"/>
      <c r="D101" s="42"/>
    </row>
    <row r="102" spans="1:4" x14ac:dyDescent="0.2">
      <c r="A102" t="s">
        <v>175</v>
      </c>
      <c r="B102" s="42"/>
      <c r="C102" s="42"/>
      <c r="D102" s="42"/>
    </row>
    <row r="103" spans="1:4" x14ac:dyDescent="0.2">
      <c r="A103" t="s">
        <v>176</v>
      </c>
      <c r="B103" s="42"/>
      <c r="C103" s="42"/>
      <c r="D103" s="42"/>
    </row>
    <row r="104" spans="1:4" x14ac:dyDescent="0.2">
      <c r="A104" t="s">
        <v>177</v>
      </c>
      <c r="B104" s="42"/>
      <c r="C104" s="42"/>
      <c r="D104" s="42"/>
    </row>
    <row r="105" spans="1:4" x14ac:dyDescent="0.2">
      <c r="A105" t="s">
        <v>178</v>
      </c>
      <c r="B105" s="42"/>
      <c r="C105" s="42"/>
      <c r="D105" s="42"/>
    </row>
    <row r="106" spans="1:4" x14ac:dyDescent="0.2">
      <c r="A106" t="s">
        <v>179</v>
      </c>
      <c r="B106" s="42"/>
      <c r="C106" s="42"/>
      <c r="D106" s="42"/>
    </row>
    <row r="107" spans="1:4" x14ac:dyDescent="0.2">
      <c r="A107" t="s">
        <v>180</v>
      </c>
      <c r="B107" s="42"/>
      <c r="C107" s="42"/>
      <c r="D107" s="42"/>
    </row>
    <row r="108" spans="1:4" x14ac:dyDescent="0.2">
      <c r="A108" t="s">
        <v>181</v>
      </c>
      <c r="B108" s="42"/>
      <c r="C108" s="42"/>
      <c r="D108" s="42"/>
    </row>
    <row r="109" spans="1:4" x14ac:dyDescent="0.2">
      <c r="A109" t="s">
        <v>182</v>
      </c>
      <c r="B109" s="42"/>
      <c r="C109" s="42"/>
      <c r="D109" s="42"/>
    </row>
    <row r="110" spans="1:4" x14ac:dyDescent="0.2">
      <c r="A110" t="s">
        <v>183</v>
      </c>
      <c r="B110" s="42"/>
      <c r="C110" s="42"/>
      <c r="D110" s="42"/>
    </row>
    <row r="111" spans="1:4" x14ac:dyDescent="0.2">
      <c r="A111" t="s">
        <v>184</v>
      </c>
      <c r="B111" s="42"/>
      <c r="C111" s="42"/>
      <c r="D111" s="42"/>
    </row>
    <row r="112" spans="1:4" x14ac:dyDescent="0.2">
      <c r="A112" t="s">
        <v>185</v>
      </c>
      <c r="B112" s="42"/>
      <c r="C112" s="42"/>
      <c r="D112" s="42"/>
    </row>
    <row r="113" spans="1:4" x14ac:dyDescent="0.2">
      <c r="A113" t="s">
        <v>186</v>
      </c>
      <c r="B113" s="42"/>
      <c r="C113" s="42"/>
      <c r="D113" s="42"/>
    </row>
    <row r="114" spans="1:4" x14ac:dyDescent="0.2">
      <c r="A114" t="s">
        <v>187</v>
      </c>
      <c r="B114" s="42"/>
      <c r="C114" s="42"/>
      <c r="D114" s="42"/>
    </row>
    <row r="115" spans="1:4" x14ac:dyDescent="0.2">
      <c r="A115" t="s">
        <v>188</v>
      </c>
      <c r="B115" s="42"/>
      <c r="C115" s="42"/>
      <c r="D115" s="42"/>
    </row>
    <row r="116" spans="1:4" x14ac:dyDescent="0.2">
      <c r="A116" t="s">
        <v>189</v>
      </c>
      <c r="B116" s="42"/>
      <c r="C116" s="42"/>
      <c r="D116" s="42"/>
    </row>
    <row r="117" spans="1:4" x14ac:dyDescent="0.2">
      <c r="A117" t="s">
        <v>190</v>
      </c>
      <c r="B117" s="42"/>
      <c r="C117" s="42"/>
      <c r="D117" s="42"/>
    </row>
    <row r="118" spans="1:4" x14ac:dyDescent="0.2">
      <c r="A118" t="s">
        <v>191</v>
      </c>
      <c r="B118" s="42"/>
      <c r="C118" s="42"/>
      <c r="D118" s="42"/>
    </row>
    <row r="119" spans="1:4" x14ac:dyDescent="0.2">
      <c r="A119" t="s">
        <v>192</v>
      </c>
      <c r="B119" s="42"/>
      <c r="C119" s="42"/>
      <c r="D119" s="42"/>
    </row>
    <row r="120" spans="1:4" x14ac:dyDescent="0.2">
      <c r="A120" t="s">
        <v>193</v>
      </c>
      <c r="B120" s="42"/>
      <c r="C120" s="42"/>
      <c r="D120" s="42"/>
    </row>
    <row r="121" spans="1:4" x14ac:dyDescent="0.2">
      <c r="A121" t="s">
        <v>194</v>
      </c>
      <c r="B121" s="42"/>
      <c r="C121" s="42"/>
      <c r="D121" s="42"/>
    </row>
    <row r="122" spans="1:4" x14ac:dyDescent="0.2">
      <c r="A122" t="s">
        <v>195</v>
      </c>
      <c r="B122" s="42"/>
      <c r="C122" s="42"/>
      <c r="D122" s="42"/>
    </row>
    <row r="123" spans="1:4" x14ac:dyDescent="0.2">
      <c r="A123" t="s">
        <v>196</v>
      </c>
      <c r="B123" s="42"/>
      <c r="C123" s="42"/>
      <c r="D123" s="42"/>
    </row>
    <row r="124" spans="1:4" x14ac:dyDescent="0.2">
      <c r="A124" t="s">
        <v>197</v>
      </c>
      <c r="B124" s="42"/>
      <c r="C124" s="42"/>
      <c r="D124" s="42"/>
    </row>
    <row r="125" spans="1:4" x14ac:dyDescent="0.2">
      <c r="A125" t="s">
        <v>198</v>
      </c>
      <c r="B125" s="42"/>
      <c r="C125" s="42"/>
      <c r="D125" s="42"/>
    </row>
    <row r="126" spans="1:4" x14ac:dyDescent="0.2">
      <c r="A126" t="s">
        <v>199</v>
      </c>
    </row>
    <row r="127" spans="1:4" x14ac:dyDescent="0.2">
      <c r="A127" t="s">
        <v>200</v>
      </c>
    </row>
    <row r="128" spans="1:4" x14ac:dyDescent="0.2">
      <c r="A128" t="s">
        <v>201</v>
      </c>
    </row>
    <row r="129" spans="1:1" x14ac:dyDescent="0.2">
      <c r="A129" t="s">
        <v>202</v>
      </c>
    </row>
    <row r="130" spans="1:1" x14ac:dyDescent="0.2">
      <c r="A130" t="s">
        <v>203</v>
      </c>
    </row>
    <row r="131" spans="1:1" x14ac:dyDescent="0.2">
      <c r="A131" t="s">
        <v>204</v>
      </c>
    </row>
    <row r="132" spans="1:1" x14ac:dyDescent="0.2">
      <c r="A132" t="s">
        <v>205</v>
      </c>
    </row>
    <row r="133" spans="1:1" x14ac:dyDescent="0.2">
      <c r="A133" t="s">
        <v>206</v>
      </c>
    </row>
    <row r="134" spans="1:1" x14ac:dyDescent="0.2">
      <c r="A134" t="s">
        <v>207</v>
      </c>
    </row>
    <row r="135" spans="1:1" x14ac:dyDescent="0.2">
      <c r="A135" t="s">
        <v>208</v>
      </c>
    </row>
    <row r="136" spans="1:1" x14ac:dyDescent="0.2">
      <c r="A136" t="s">
        <v>209</v>
      </c>
    </row>
    <row r="137" spans="1:1" x14ac:dyDescent="0.2">
      <c r="A137" t="s">
        <v>210</v>
      </c>
    </row>
    <row r="138" spans="1:1" x14ac:dyDescent="0.2">
      <c r="A138" t="s">
        <v>211</v>
      </c>
    </row>
    <row r="139" spans="1:1" x14ac:dyDescent="0.2">
      <c r="A139" t="s">
        <v>212</v>
      </c>
    </row>
    <row r="140" spans="1:1" x14ac:dyDescent="0.2">
      <c r="A140" t="s">
        <v>213</v>
      </c>
    </row>
    <row r="141" spans="1:1" x14ac:dyDescent="0.2">
      <c r="A141" t="s">
        <v>214</v>
      </c>
    </row>
    <row r="142" spans="1:1" x14ac:dyDescent="0.2">
      <c r="A142" t="s">
        <v>215</v>
      </c>
    </row>
    <row r="143" spans="1:1" x14ac:dyDescent="0.2">
      <c r="A143" t="s">
        <v>216</v>
      </c>
    </row>
    <row r="144" spans="1:1" x14ac:dyDescent="0.2">
      <c r="A144" t="s">
        <v>217</v>
      </c>
    </row>
    <row r="145" spans="1:1" x14ac:dyDescent="0.2">
      <c r="A145" t="s">
        <v>218</v>
      </c>
    </row>
    <row r="146" spans="1:1" x14ac:dyDescent="0.2">
      <c r="A146" t="s">
        <v>219</v>
      </c>
    </row>
    <row r="147" spans="1:1" x14ac:dyDescent="0.2">
      <c r="A147" t="s">
        <v>220</v>
      </c>
    </row>
    <row r="148" spans="1:1" x14ac:dyDescent="0.2">
      <c r="A148" t="s">
        <v>221</v>
      </c>
    </row>
    <row r="149" spans="1:1" x14ac:dyDescent="0.2">
      <c r="A149" t="s">
        <v>222</v>
      </c>
    </row>
    <row r="150" spans="1:1" x14ac:dyDescent="0.2">
      <c r="A150" t="s">
        <v>223</v>
      </c>
    </row>
    <row r="151" spans="1:1" x14ac:dyDescent="0.2">
      <c r="A151" t="s">
        <v>224</v>
      </c>
    </row>
    <row r="152" spans="1:1" x14ac:dyDescent="0.2">
      <c r="A152" t="s">
        <v>225</v>
      </c>
    </row>
    <row r="153" spans="1:1" x14ac:dyDescent="0.2">
      <c r="A153" t="s">
        <v>226</v>
      </c>
    </row>
    <row r="154" spans="1:1" x14ac:dyDescent="0.2">
      <c r="A154" t="s">
        <v>227</v>
      </c>
    </row>
    <row r="155" spans="1:1" x14ac:dyDescent="0.2">
      <c r="A155" t="s">
        <v>228</v>
      </c>
    </row>
    <row r="156" spans="1:1" x14ac:dyDescent="0.2">
      <c r="A156" t="s">
        <v>229</v>
      </c>
    </row>
    <row r="157" spans="1:1" x14ac:dyDescent="0.2">
      <c r="A157" t="s">
        <v>230</v>
      </c>
    </row>
    <row r="158" spans="1:1" x14ac:dyDescent="0.2">
      <c r="A158" t="s">
        <v>231</v>
      </c>
    </row>
    <row r="159" spans="1:1" x14ac:dyDescent="0.2">
      <c r="A159" t="s">
        <v>232</v>
      </c>
    </row>
    <row r="160" spans="1:1" x14ac:dyDescent="0.2">
      <c r="A160" t="s">
        <v>233</v>
      </c>
    </row>
    <row r="161" spans="1:1" x14ac:dyDescent="0.2">
      <c r="A161" t="s">
        <v>234</v>
      </c>
    </row>
    <row r="162" spans="1:1" x14ac:dyDescent="0.2">
      <c r="A162" t="s">
        <v>235</v>
      </c>
    </row>
    <row r="163" spans="1:1" x14ac:dyDescent="0.2">
      <c r="A163" t="s">
        <v>236</v>
      </c>
    </row>
    <row r="164" spans="1:1" x14ac:dyDescent="0.2">
      <c r="A164" t="s">
        <v>237</v>
      </c>
    </row>
    <row r="165" spans="1:1" x14ac:dyDescent="0.2">
      <c r="A165" t="s">
        <v>238</v>
      </c>
    </row>
    <row r="166" spans="1:1" x14ac:dyDescent="0.2">
      <c r="A166" t="s">
        <v>239</v>
      </c>
    </row>
    <row r="167" spans="1:1" x14ac:dyDescent="0.2">
      <c r="A167" t="s">
        <v>240</v>
      </c>
    </row>
    <row r="168" spans="1:1" x14ac:dyDescent="0.2">
      <c r="A168" t="s">
        <v>241</v>
      </c>
    </row>
    <row r="169" spans="1:1" x14ac:dyDescent="0.2">
      <c r="A169" t="s">
        <v>242</v>
      </c>
    </row>
    <row r="170" spans="1:1" x14ac:dyDescent="0.2">
      <c r="A170" t="s">
        <v>243</v>
      </c>
    </row>
    <row r="171" spans="1:1" x14ac:dyDescent="0.2">
      <c r="A171" t="s">
        <v>244</v>
      </c>
    </row>
    <row r="172" spans="1:1" x14ac:dyDescent="0.2">
      <c r="A172" t="s">
        <v>245</v>
      </c>
    </row>
    <row r="173" spans="1:1" x14ac:dyDescent="0.2">
      <c r="A173" t="s">
        <v>246</v>
      </c>
    </row>
    <row r="174" spans="1:1" x14ac:dyDescent="0.2">
      <c r="A174" t="s">
        <v>247</v>
      </c>
    </row>
    <row r="175" spans="1:1" x14ac:dyDescent="0.2">
      <c r="A175" t="s">
        <v>248</v>
      </c>
    </row>
    <row r="176" spans="1:1" x14ac:dyDescent="0.2">
      <c r="A176" t="s">
        <v>249</v>
      </c>
    </row>
    <row r="177" spans="1:1" x14ac:dyDescent="0.2">
      <c r="A177" t="s">
        <v>250</v>
      </c>
    </row>
    <row r="178" spans="1:1" x14ac:dyDescent="0.2">
      <c r="A178" t="s">
        <v>251</v>
      </c>
    </row>
    <row r="179" spans="1:1" x14ac:dyDescent="0.2">
      <c r="A179" t="s">
        <v>252</v>
      </c>
    </row>
    <row r="180" spans="1:1" x14ac:dyDescent="0.2">
      <c r="A180" t="s">
        <v>253</v>
      </c>
    </row>
    <row r="181" spans="1:1" x14ac:dyDescent="0.2">
      <c r="A181" t="s">
        <v>254</v>
      </c>
    </row>
    <row r="182" spans="1:1" x14ac:dyDescent="0.2">
      <c r="A182" t="s">
        <v>255</v>
      </c>
    </row>
    <row r="183" spans="1:1" x14ac:dyDescent="0.2">
      <c r="A183" t="s">
        <v>256</v>
      </c>
    </row>
    <row r="184" spans="1:1" x14ac:dyDescent="0.2">
      <c r="A184" t="s">
        <v>257</v>
      </c>
    </row>
    <row r="185" spans="1:1" x14ac:dyDescent="0.2">
      <c r="A185" t="s">
        <v>258</v>
      </c>
    </row>
    <row r="186" spans="1:1" x14ac:dyDescent="0.2">
      <c r="A186" t="s">
        <v>259</v>
      </c>
    </row>
    <row r="187" spans="1:1" x14ac:dyDescent="0.2">
      <c r="A187" t="s">
        <v>260</v>
      </c>
    </row>
    <row r="188" spans="1:1" x14ac:dyDescent="0.2">
      <c r="A188" t="s">
        <v>261</v>
      </c>
    </row>
    <row r="189" spans="1:1" x14ac:dyDescent="0.2">
      <c r="A189" t="s">
        <v>262</v>
      </c>
    </row>
    <row r="190" spans="1:1" x14ac:dyDescent="0.2">
      <c r="A190" t="s">
        <v>263</v>
      </c>
    </row>
    <row r="191" spans="1:1" x14ac:dyDescent="0.2">
      <c r="A191" t="s">
        <v>264</v>
      </c>
    </row>
    <row r="192" spans="1:1" x14ac:dyDescent="0.2">
      <c r="A192" t="s">
        <v>265</v>
      </c>
    </row>
    <row r="193" spans="1:1" x14ac:dyDescent="0.2">
      <c r="A193" t="s">
        <v>266</v>
      </c>
    </row>
    <row r="194" spans="1:1" x14ac:dyDescent="0.2">
      <c r="A194" t="s">
        <v>267</v>
      </c>
    </row>
    <row r="195" spans="1:1" x14ac:dyDescent="0.2">
      <c r="A195" t="s">
        <v>268</v>
      </c>
    </row>
    <row r="196" spans="1:1" x14ac:dyDescent="0.2">
      <c r="A196" t="s">
        <v>269</v>
      </c>
    </row>
    <row r="197" spans="1:1" x14ac:dyDescent="0.2">
      <c r="A197" t="s">
        <v>270</v>
      </c>
    </row>
    <row r="198" spans="1:1" x14ac:dyDescent="0.2">
      <c r="A198" t="s">
        <v>271</v>
      </c>
    </row>
    <row r="199" spans="1:1" x14ac:dyDescent="0.2">
      <c r="A199" t="s">
        <v>272</v>
      </c>
    </row>
    <row r="200" spans="1:1" x14ac:dyDescent="0.2">
      <c r="A200" t="s">
        <v>273</v>
      </c>
    </row>
    <row r="201" spans="1:1" x14ac:dyDescent="0.2">
      <c r="A201" t="s">
        <v>274</v>
      </c>
    </row>
    <row r="202" spans="1:1" x14ac:dyDescent="0.2">
      <c r="A202" t="s">
        <v>275</v>
      </c>
    </row>
    <row r="203" spans="1:1" x14ac:dyDescent="0.2">
      <c r="A203" t="s">
        <v>276</v>
      </c>
    </row>
    <row r="204" spans="1:1" x14ac:dyDescent="0.2">
      <c r="A204" t="s">
        <v>277</v>
      </c>
    </row>
    <row r="205" spans="1:1" x14ac:dyDescent="0.2">
      <c r="A205" t="s">
        <v>278</v>
      </c>
    </row>
    <row r="206" spans="1:1" x14ac:dyDescent="0.2">
      <c r="A206" t="s">
        <v>279</v>
      </c>
    </row>
    <row r="207" spans="1:1" x14ac:dyDescent="0.2">
      <c r="A207" t="s">
        <v>280</v>
      </c>
    </row>
    <row r="208" spans="1:1" x14ac:dyDescent="0.2">
      <c r="A208" t="s">
        <v>281</v>
      </c>
    </row>
    <row r="209" spans="1:1" x14ac:dyDescent="0.2">
      <c r="A209" t="s">
        <v>282</v>
      </c>
    </row>
    <row r="210" spans="1:1" x14ac:dyDescent="0.2">
      <c r="A210" t="s">
        <v>283</v>
      </c>
    </row>
    <row r="211" spans="1:1" x14ac:dyDescent="0.2">
      <c r="A211" t="s">
        <v>284</v>
      </c>
    </row>
    <row r="212" spans="1:1" x14ac:dyDescent="0.2">
      <c r="A212" t="s">
        <v>285</v>
      </c>
    </row>
    <row r="213" spans="1:1" x14ac:dyDescent="0.2">
      <c r="A213" t="s">
        <v>286</v>
      </c>
    </row>
    <row r="214" spans="1:1" x14ac:dyDescent="0.2">
      <c r="A214" t="s">
        <v>287</v>
      </c>
    </row>
    <row r="215" spans="1:1" x14ac:dyDescent="0.2">
      <c r="A215" t="s">
        <v>288</v>
      </c>
    </row>
    <row r="216" spans="1:1" x14ac:dyDescent="0.2">
      <c r="A216" t="s">
        <v>289</v>
      </c>
    </row>
    <row r="217" spans="1:1" x14ac:dyDescent="0.2">
      <c r="A217" t="s">
        <v>290</v>
      </c>
    </row>
    <row r="218" spans="1:1" x14ac:dyDescent="0.2">
      <c r="A218" t="s">
        <v>291</v>
      </c>
    </row>
    <row r="219" spans="1:1" x14ac:dyDescent="0.2">
      <c r="A219" t="s">
        <v>292</v>
      </c>
    </row>
    <row r="220" spans="1:1" x14ac:dyDescent="0.2">
      <c r="A220" t="s">
        <v>293</v>
      </c>
    </row>
    <row r="221" spans="1:1" x14ac:dyDescent="0.2">
      <c r="A221" t="s">
        <v>294</v>
      </c>
    </row>
    <row r="222" spans="1:1" x14ac:dyDescent="0.2">
      <c r="A222" t="s">
        <v>295</v>
      </c>
    </row>
    <row r="223" spans="1:1" x14ac:dyDescent="0.2">
      <c r="A223" t="s">
        <v>296</v>
      </c>
    </row>
    <row r="224" spans="1:1" x14ac:dyDescent="0.2">
      <c r="A224" t="s">
        <v>297</v>
      </c>
    </row>
    <row r="225" spans="1:1" x14ac:dyDescent="0.2">
      <c r="A225" t="s">
        <v>298</v>
      </c>
    </row>
    <row r="226" spans="1:1" x14ac:dyDescent="0.2">
      <c r="A226" t="s">
        <v>299</v>
      </c>
    </row>
    <row r="227" spans="1:1" x14ac:dyDescent="0.2">
      <c r="A227" t="s">
        <v>300</v>
      </c>
    </row>
    <row r="228" spans="1:1" x14ac:dyDescent="0.2">
      <c r="A228" t="s">
        <v>301</v>
      </c>
    </row>
    <row r="229" spans="1:1" x14ac:dyDescent="0.2">
      <c r="A229" t="s">
        <v>302</v>
      </c>
    </row>
    <row r="230" spans="1:1" x14ac:dyDescent="0.2">
      <c r="A230" t="s">
        <v>303</v>
      </c>
    </row>
    <row r="231" spans="1:1" x14ac:dyDescent="0.2">
      <c r="A231" t="s">
        <v>304</v>
      </c>
    </row>
    <row r="232" spans="1:1" x14ac:dyDescent="0.2">
      <c r="A232" t="s">
        <v>305</v>
      </c>
    </row>
    <row r="233" spans="1:1" x14ac:dyDescent="0.2">
      <c r="A233" t="s">
        <v>306</v>
      </c>
    </row>
    <row r="234" spans="1:1" x14ac:dyDescent="0.2">
      <c r="A234" t="s">
        <v>307</v>
      </c>
    </row>
    <row r="235" spans="1:1" x14ac:dyDescent="0.2">
      <c r="A235" t="s">
        <v>308</v>
      </c>
    </row>
    <row r="236" spans="1:1" x14ac:dyDescent="0.2">
      <c r="A236" t="s">
        <v>309</v>
      </c>
    </row>
    <row r="237" spans="1:1" x14ac:dyDescent="0.2">
      <c r="A237" t="s">
        <v>310</v>
      </c>
    </row>
    <row r="238" spans="1:1" x14ac:dyDescent="0.2">
      <c r="A238" t="s">
        <v>311</v>
      </c>
    </row>
    <row r="239" spans="1:1" x14ac:dyDescent="0.2">
      <c r="A239" t="s">
        <v>312</v>
      </c>
    </row>
    <row r="240" spans="1:1" x14ac:dyDescent="0.2">
      <c r="A240" t="s">
        <v>313</v>
      </c>
    </row>
    <row r="241" spans="1:1" x14ac:dyDescent="0.2">
      <c r="A241" t="s">
        <v>314</v>
      </c>
    </row>
    <row r="242" spans="1:1" x14ac:dyDescent="0.2">
      <c r="A242" t="s">
        <v>315</v>
      </c>
    </row>
    <row r="243" spans="1:1" x14ac:dyDescent="0.2">
      <c r="A243" t="s">
        <v>316</v>
      </c>
    </row>
    <row r="244" spans="1:1" x14ac:dyDescent="0.2">
      <c r="A244" t="s">
        <v>317</v>
      </c>
    </row>
    <row r="245" spans="1:1" x14ac:dyDescent="0.2">
      <c r="A245" t="s">
        <v>318</v>
      </c>
    </row>
    <row r="246" spans="1:1" x14ac:dyDescent="0.2">
      <c r="A246" t="s">
        <v>319</v>
      </c>
    </row>
    <row r="247" spans="1:1" x14ac:dyDescent="0.2">
      <c r="A247" t="s">
        <v>320</v>
      </c>
    </row>
    <row r="248" spans="1:1" x14ac:dyDescent="0.2">
      <c r="A248" t="s">
        <v>321</v>
      </c>
    </row>
    <row r="249" spans="1:1" x14ac:dyDescent="0.2">
      <c r="A249" t="s">
        <v>322</v>
      </c>
    </row>
    <row r="250" spans="1:1" x14ac:dyDescent="0.2">
      <c r="A250" t="s">
        <v>323</v>
      </c>
    </row>
    <row r="251" spans="1:1" x14ac:dyDescent="0.2">
      <c r="A251" t="s">
        <v>324</v>
      </c>
    </row>
    <row r="252" spans="1:1" x14ac:dyDescent="0.2">
      <c r="A252" t="s">
        <v>325</v>
      </c>
    </row>
    <row r="253" spans="1:1" x14ac:dyDescent="0.2">
      <c r="A253" t="s">
        <v>326</v>
      </c>
    </row>
    <row r="254" spans="1:1" x14ac:dyDescent="0.2">
      <c r="A254" t="s">
        <v>327</v>
      </c>
    </row>
    <row r="255" spans="1:1" x14ac:dyDescent="0.2">
      <c r="A255" t="s">
        <v>328</v>
      </c>
    </row>
    <row r="256" spans="1:1" x14ac:dyDescent="0.2">
      <c r="A256" t="s">
        <v>329</v>
      </c>
    </row>
    <row r="257" spans="1:1" x14ac:dyDescent="0.2">
      <c r="A257" t="s">
        <v>330</v>
      </c>
    </row>
    <row r="258" spans="1:1" x14ac:dyDescent="0.2">
      <c r="A258" t="s">
        <v>331</v>
      </c>
    </row>
    <row r="259" spans="1:1" x14ac:dyDescent="0.2">
      <c r="A259" t="s">
        <v>332</v>
      </c>
    </row>
    <row r="260" spans="1:1" x14ac:dyDescent="0.2">
      <c r="A260" t="s">
        <v>333</v>
      </c>
    </row>
    <row r="261" spans="1:1" x14ac:dyDescent="0.2">
      <c r="A261" t="s">
        <v>334</v>
      </c>
    </row>
    <row r="262" spans="1:1" x14ac:dyDescent="0.2">
      <c r="A262" t="s">
        <v>335</v>
      </c>
    </row>
    <row r="263" spans="1:1" x14ac:dyDescent="0.2">
      <c r="A263" t="s">
        <v>336</v>
      </c>
    </row>
    <row r="264" spans="1:1" x14ac:dyDescent="0.2">
      <c r="A264" t="s">
        <v>337</v>
      </c>
    </row>
    <row r="265" spans="1:1" x14ac:dyDescent="0.2">
      <c r="A265" t="s">
        <v>338</v>
      </c>
    </row>
    <row r="266" spans="1:1" x14ac:dyDescent="0.2">
      <c r="A266" t="s">
        <v>339</v>
      </c>
    </row>
    <row r="267" spans="1:1" x14ac:dyDescent="0.2">
      <c r="A267" t="s">
        <v>340</v>
      </c>
    </row>
    <row r="268" spans="1:1" x14ac:dyDescent="0.2">
      <c r="A268" t="s">
        <v>341</v>
      </c>
    </row>
    <row r="269" spans="1:1" x14ac:dyDescent="0.2">
      <c r="A269" t="s">
        <v>342</v>
      </c>
    </row>
    <row r="270" spans="1:1" x14ac:dyDescent="0.2">
      <c r="A270" t="s">
        <v>343</v>
      </c>
    </row>
    <row r="271" spans="1:1" x14ac:dyDescent="0.2">
      <c r="A271" t="s">
        <v>344</v>
      </c>
    </row>
    <row r="272" spans="1:1" x14ac:dyDescent="0.2">
      <c r="A272" t="s">
        <v>345</v>
      </c>
    </row>
    <row r="273" spans="1:1" x14ac:dyDescent="0.2">
      <c r="A273" t="s">
        <v>346</v>
      </c>
    </row>
    <row r="274" spans="1:1" x14ac:dyDescent="0.2">
      <c r="A274" t="s">
        <v>347</v>
      </c>
    </row>
    <row r="275" spans="1:1" x14ac:dyDescent="0.2">
      <c r="A275" t="s">
        <v>348</v>
      </c>
    </row>
    <row r="276" spans="1:1" x14ac:dyDescent="0.2">
      <c r="A276" t="s">
        <v>349</v>
      </c>
    </row>
    <row r="277" spans="1:1" x14ac:dyDescent="0.2">
      <c r="A277" t="s">
        <v>350</v>
      </c>
    </row>
    <row r="278" spans="1:1" x14ac:dyDescent="0.2">
      <c r="A278" t="s">
        <v>351</v>
      </c>
    </row>
    <row r="279" spans="1:1" x14ac:dyDescent="0.2">
      <c r="A279" t="s">
        <v>352</v>
      </c>
    </row>
    <row r="280" spans="1:1" x14ac:dyDescent="0.2">
      <c r="A280" t="s">
        <v>353</v>
      </c>
    </row>
    <row r="281" spans="1:1" x14ac:dyDescent="0.2">
      <c r="A281" t="s">
        <v>354</v>
      </c>
    </row>
    <row r="282" spans="1:1" x14ac:dyDescent="0.2">
      <c r="A282" t="s">
        <v>355</v>
      </c>
    </row>
    <row r="283" spans="1:1" x14ac:dyDescent="0.2">
      <c r="A283" t="s">
        <v>356</v>
      </c>
    </row>
    <row r="284" spans="1:1" x14ac:dyDescent="0.2">
      <c r="A284" t="s">
        <v>357</v>
      </c>
    </row>
    <row r="285" spans="1:1" x14ac:dyDescent="0.2">
      <c r="A285" t="s">
        <v>358</v>
      </c>
    </row>
    <row r="286" spans="1:1" x14ac:dyDescent="0.2">
      <c r="A286" t="s">
        <v>359</v>
      </c>
    </row>
    <row r="287" spans="1:1" x14ac:dyDescent="0.2">
      <c r="A287" t="s">
        <v>360</v>
      </c>
    </row>
    <row r="288" spans="1:1" x14ac:dyDescent="0.2">
      <c r="A288" t="s">
        <v>361</v>
      </c>
    </row>
    <row r="289" spans="1:1" x14ac:dyDescent="0.2">
      <c r="A289" t="s">
        <v>362</v>
      </c>
    </row>
    <row r="290" spans="1:1" x14ac:dyDescent="0.2">
      <c r="A290" t="s">
        <v>363</v>
      </c>
    </row>
    <row r="291" spans="1:1" x14ac:dyDescent="0.2">
      <c r="A291" t="s">
        <v>364</v>
      </c>
    </row>
    <row r="292" spans="1:1" x14ac:dyDescent="0.2">
      <c r="A292" t="s">
        <v>365</v>
      </c>
    </row>
    <row r="293" spans="1:1" x14ac:dyDescent="0.2">
      <c r="A293" t="s">
        <v>366</v>
      </c>
    </row>
    <row r="294" spans="1:1" x14ac:dyDescent="0.2">
      <c r="A294" t="s">
        <v>367</v>
      </c>
    </row>
  </sheetData>
  <sheetProtection password="D6FB" sheet="1" objects="1" scenarios="1"/>
  <phoneticPr fontId="3" type="noConversion"/>
  <pageMargins left="0.75" right="0.75" top="0" bottom="0" header="0.5" footer="0.5"/>
  <pageSetup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6"/>
  <sheetViews>
    <sheetView showGridLines="0" topLeftCell="A10" workbookViewId="0">
      <selection activeCell="E10" sqref="D10:E13"/>
    </sheetView>
  </sheetViews>
  <sheetFormatPr defaultRowHeight="15" x14ac:dyDescent="0.2"/>
  <cols>
    <col min="1" max="1" width="0.88671875" customWidth="1"/>
    <col min="2" max="2" width="50.109375" customWidth="1"/>
    <col min="3" max="3" width="1.21875" customWidth="1"/>
    <col min="4" max="4" width="4.33203125" customWidth="1"/>
    <col min="5" max="6" width="12.44140625" customWidth="1"/>
  </cols>
  <sheetData>
    <row r="1" spans="2:6" ht="15.75" x14ac:dyDescent="0.2">
      <c r="B1" s="139" t="s">
        <v>44</v>
      </c>
      <c r="C1" s="139"/>
      <c r="D1" s="146"/>
      <c r="E1" s="146"/>
      <c r="F1" s="146"/>
    </row>
    <row r="2" spans="2:6" ht="15.75" x14ac:dyDescent="0.2">
      <c r="B2" s="139" t="s">
        <v>45</v>
      </c>
      <c r="C2" s="139"/>
      <c r="D2" s="146"/>
      <c r="E2" s="146"/>
      <c r="F2" s="146"/>
    </row>
    <row r="3" spans="2:6" x14ac:dyDescent="0.2">
      <c r="B3" s="140"/>
      <c r="C3" s="140"/>
      <c r="D3" s="147"/>
      <c r="E3" s="147"/>
      <c r="F3" s="147"/>
    </row>
    <row r="4" spans="2:6" ht="60" x14ac:dyDescent="0.2">
      <c r="B4" s="140" t="s">
        <v>46</v>
      </c>
      <c r="C4" s="140"/>
      <c r="D4" s="147"/>
      <c r="E4" s="147"/>
      <c r="F4" s="147"/>
    </row>
    <row r="5" spans="2:6" x14ac:dyDescent="0.2">
      <c r="B5" s="140"/>
      <c r="C5" s="140"/>
      <c r="D5" s="147"/>
      <c r="E5" s="147"/>
      <c r="F5" s="147"/>
    </row>
    <row r="6" spans="2:6" ht="31.5" x14ac:dyDescent="0.2">
      <c r="B6" s="139" t="s">
        <v>47</v>
      </c>
      <c r="C6" s="139"/>
      <c r="D6" s="146"/>
      <c r="E6" s="146" t="s">
        <v>48</v>
      </c>
      <c r="F6" s="146" t="s">
        <v>49</v>
      </c>
    </row>
    <row r="7" spans="2:6" ht="15.75" thickBot="1" x14ac:dyDescent="0.25">
      <c r="B7" s="140"/>
      <c r="C7" s="140"/>
      <c r="D7" s="147"/>
      <c r="E7" s="147"/>
      <c r="F7" s="147"/>
    </row>
    <row r="8" spans="2:6" ht="45" x14ac:dyDescent="0.2">
      <c r="B8" s="141" t="s">
        <v>50</v>
      </c>
      <c r="C8" s="142"/>
      <c r="D8" s="148"/>
      <c r="E8" s="148">
        <v>16</v>
      </c>
      <c r="F8" s="149"/>
    </row>
    <row r="9" spans="2:6" ht="27" x14ac:dyDescent="0.2">
      <c r="B9" s="143"/>
      <c r="C9" s="140"/>
      <c r="D9" s="147"/>
      <c r="E9" s="150" t="s">
        <v>51</v>
      </c>
      <c r="F9" s="151" t="s">
        <v>57</v>
      </c>
    </row>
    <row r="10" spans="2:6" ht="27" x14ac:dyDescent="0.2">
      <c r="B10" s="143"/>
      <c r="C10" s="140"/>
      <c r="D10" s="147"/>
      <c r="E10" s="150" t="s">
        <v>52</v>
      </c>
      <c r="F10" s="151"/>
    </row>
    <row r="11" spans="2:6" ht="27" x14ac:dyDescent="0.2">
      <c r="B11" s="143"/>
      <c r="C11" s="140"/>
      <c r="D11" s="147"/>
      <c r="E11" s="150" t="s">
        <v>53</v>
      </c>
      <c r="F11" s="151"/>
    </row>
    <row r="12" spans="2:6" ht="27" x14ac:dyDescent="0.2">
      <c r="B12" s="143"/>
      <c r="C12" s="140"/>
      <c r="D12" s="147"/>
      <c r="E12" s="150" t="s">
        <v>54</v>
      </c>
      <c r="F12" s="151"/>
    </row>
    <row r="13" spans="2:6" ht="27" x14ac:dyDescent="0.2">
      <c r="B13" s="143"/>
      <c r="C13" s="140"/>
      <c r="D13" s="147"/>
      <c r="E13" s="150" t="s">
        <v>55</v>
      </c>
      <c r="F13" s="151"/>
    </row>
    <row r="14" spans="2:6" ht="27" x14ac:dyDescent="0.2">
      <c r="B14" s="143"/>
      <c r="C14" s="140"/>
      <c r="D14" s="147"/>
      <c r="E14" s="150" t="s">
        <v>56</v>
      </c>
      <c r="F14" s="151"/>
    </row>
    <row r="15" spans="2:6" ht="40.5" x14ac:dyDescent="0.2">
      <c r="B15" s="143"/>
      <c r="C15" s="140"/>
      <c r="D15" s="147"/>
      <c r="E15" s="150" t="s">
        <v>58</v>
      </c>
      <c r="F15" s="151" t="s">
        <v>57</v>
      </c>
    </row>
    <row r="16" spans="2:6" ht="40.5" x14ac:dyDescent="0.2">
      <c r="B16" s="143"/>
      <c r="C16" s="140"/>
      <c r="D16" s="147"/>
      <c r="E16" s="150" t="s">
        <v>59</v>
      </c>
      <c r="F16" s="151"/>
    </row>
    <row r="17" spans="2:6" ht="40.5" x14ac:dyDescent="0.2">
      <c r="B17" s="143"/>
      <c r="C17" s="140"/>
      <c r="D17" s="147"/>
      <c r="E17" s="150" t="s">
        <v>60</v>
      </c>
      <c r="F17" s="151"/>
    </row>
    <row r="18" spans="2:6" ht="40.5" x14ac:dyDescent="0.2">
      <c r="B18" s="143"/>
      <c r="C18" s="140"/>
      <c r="D18" s="147"/>
      <c r="E18" s="150" t="s">
        <v>61</v>
      </c>
      <c r="F18" s="151"/>
    </row>
    <row r="19" spans="2:6" ht="40.5" x14ac:dyDescent="0.2">
      <c r="B19" s="143"/>
      <c r="C19" s="140"/>
      <c r="D19" s="147"/>
      <c r="E19" s="150" t="s">
        <v>62</v>
      </c>
      <c r="F19" s="151"/>
    </row>
    <row r="20" spans="2:6" x14ac:dyDescent="0.2">
      <c r="B20" s="143"/>
      <c r="C20" s="140"/>
      <c r="D20" s="147"/>
      <c r="E20" s="150" t="s">
        <v>63</v>
      </c>
      <c r="F20" s="151" t="s">
        <v>57</v>
      </c>
    </row>
    <row r="21" spans="2:6" ht="27" x14ac:dyDescent="0.2">
      <c r="B21" s="143"/>
      <c r="C21" s="140"/>
      <c r="D21" s="147"/>
      <c r="E21" s="150" t="s">
        <v>64</v>
      </c>
      <c r="F21" s="151"/>
    </row>
    <row r="22" spans="2:6" ht="27" x14ac:dyDescent="0.2">
      <c r="B22" s="143"/>
      <c r="C22" s="140"/>
      <c r="D22" s="147"/>
      <c r="E22" s="150" t="s">
        <v>65</v>
      </c>
      <c r="F22" s="151"/>
    </row>
    <row r="23" spans="2:6" ht="27" x14ac:dyDescent="0.2">
      <c r="B23" s="143"/>
      <c r="C23" s="140"/>
      <c r="D23" s="147"/>
      <c r="E23" s="150" t="s">
        <v>66</v>
      </c>
      <c r="F23" s="151"/>
    </row>
    <row r="24" spans="2:6" ht="15.75" thickBot="1" x14ac:dyDescent="0.25">
      <c r="B24" s="144"/>
      <c r="C24" s="145"/>
      <c r="D24" s="152"/>
      <c r="E24" s="153" t="s">
        <v>67</v>
      </c>
      <c r="F24" s="154"/>
    </row>
    <row r="25" spans="2:6" x14ac:dyDescent="0.2">
      <c r="B25" s="140"/>
      <c r="C25" s="140"/>
      <c r="D25" s="147"/>
      <c r="E25" s="147"/>
      <c r="F25" s="147"/>
    </row>
    <row r="26" spans="2:6" x14ac:dyDescent="0.2">
      <c r="B26" s="140"/>
      <c r="C26" s="140"/>
      <c r="D26" s="147"/>
      <c r="E26" s="147"/>
      <c r="F26" s="147"/>
    </row>
  </sheetData>
  <hyperlinks>
    <hyperlink ref="E9" location="'SALARIES FT'!E218:E239" display="'SALARIES FT'!E218:E239"/>
    <hyperlink ref="E10" location="'SALARIES FT'!E13:E34" display="'SALARIES FT'!E13:E34"/>
    <hyperlink ref="E11" location="'SALARIES FT'!E54:E75" display="'SALARIES FT'!E54:E75"/>
    <hyperlink ref="E12" location="'SALARIES FT'!E95:E116" display="'SALARIES FT'!E95:E116"/>
    <hyperlink ref="E13" location="'SALARIES FT'!E136:E157" display="'SALARIES FT'!E136:E157"/>
    <hyperlink ref="E14" location="'SALARIES FT'!E177:E198" display="'SALARIES FT'!E177:E198"/>
    <hyperlink ref="E15" location="'NON STAFF SERVICES'!B51:B68" display="'NON STAFF SERVICES'!B51:B68"/>
    <hyperlink ref="E16" location="'NON STAFF SERVICES'!B13:B30" display="'NON STAFF SERVICES'!B13:B30"/>
    <hyperlink ref="E17" location="'NON STAFF SERVICES'!B88:B105" display="'NON STAFF SERVICES'!B88:B105"/>
    <hyperlink ref="E18" location="'NON STAFF SERVICES'!B125:B142" display="'NON STAFF SERVICES'!B125:B142"/>
    <hyperlink ref="E19" location="'NON STAFF SERVICES'!B162:B179" display="'NON STAFF SERVICES'!B162:B179"/>
    <hyperlink ref="E20" location="'OTPS'!D55:D76" display="'OTPS'!D55:D76"/>
    <hyperlink ref="E21" location="'OTPS'!D178:D199" display="'OTPS'!D178:D199"/>
    <hyperlink ref="E22" location="'OTPS'!D137:D158" display="'OTPS'!D137:D158"/>
    <hyperlink ref="E23" location="'OTPS'!D96:D117" display="'OTPS'!D96:D117"/>
    <hyperlink ref="E24" location="'OTPS'!D13:D35" display="'OTPS'!D13:D3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SUMMARY</vt:lpstr>
      <vt:lpstr>Salaried Employees</vt:lpstr>
      <vt:lpstr>Hourly Employees</vt:lpstr>
      <vt:lpstr>Seasonal Employees</vt:lpstr>
      <vt:lpstr>TITLE CODES</vt:lpstr>
      <vt:lpstr>Compatibility Report</vt:lpstr>
      <vt:lpstr>MONTHS</vt:lpstr>
      <vt:lpstr>'Hourly Employees'!Print_Area</vt:lpstr>
      <vt:lpstr>'Salaried Employees'!Print_Area</vt:lpstr>
      <vt:lpstr>'Seasonal Employees'!Print_Area</vt:lpstr>
      <vt:lpstr>SUMMARY!Print_Area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Eric Nieves</dc:creator>
  <cp:lastModifiedBy>Eric Nieves</cp:lastModifiedBy>
  <cp:lastPrinted>2016-04-01T14:21:30Z</cp:lastPrinted>
  <dcterms:created xsi:type="dcterms:W3CDTF">1999-11-18T16:38:35Z</dcterms:created>
  <dcterms:modified xsi:type="dcterms:W3CDTF">2016-05-03T19:20:11Z</dcterms:modified>
</cp:coreProperties>
</file>