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208"/>
  <workbookPr/>
  <xr:revisionPtr revIDLastSave="0" documentId="8_{C92CA0C7-BB79-42B1-98CF-9F860935A606}" xr6:coauthVersionLast="45" xr6:coauthVersionMax="45" xr10:uidLastSave="{00000000-0000-0000-0000-000000000000}"/>
  <bookViews>
    <workbookView xWindow="0" yWindow="0" windowWidth="23256" windowHeight="11832" tabRatio="723" firstSheet="3" activeTab="3" xr2:uid="{00000000-000D-0000-FFFF-FFFF00000000}"/>
  </bookViews>
  <sheets>
    <sheet name="Summary" sheetId="1" r:id="rId1"/>
    <sheet name="Sampling Location Map" sheetId="2" r:id="rId2"/>
    <sheet name="LTCP2 Receiving Water Sampling" sheetId="3" r:id="rId3"/>
    <sheet name="CSO Sampling" sheetId="4" r:id="rId4"/>
    <sheet name="SW Sampling" sheetId="24" r:id="rId5"/>
    <sheet name="YSI Data" sheetId="5" r:id="rId6"/>
    <sheet name="HSM N1" sheetId="6" r:id="rId7"/>
    <sheet name="HSM NR1" sheetId="13" r:id="rId8"/>
    <sheet name="HSM N3B" sheetId="14" r:id="rId9"/>
    <sheet name="HSM N3C" sheetId="16" r:id="rId10"/>
    <sheet name="HSM N4" sheetId="18" r:id="rId11"/>
    <sheet name="HSM N5" sheetId="19" r:id="rId12"/>
    <sheet name="Sentinel Station S47" sheetId="7" r:id="rId13"/>
    <sheet name="Sentinel Station S48" sheetId="11" r:id="rId14"/>
    <sheet name="Sentinel Station S49" sheetId="10" r:id="rId15"/>
    <sheet name="Sentinel Station S50" sheetId="12" r:id="rId16"/>
    <sheet name="Sentinel Station S51" sheetId="20" r:id="rId17"/>
    <sheet name="Sentinel Station S52" sheetId="21" r:id="rId18"/>
    <sheet name="Sentinel Station S53" sheetId="22" r:id="rId19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49" i="4" l="1"/>
  <c r="J48" i="4"/>
  <c r="I49" i="4"/>
  <c r="I48" i="4"/>
  <c r="G49" i="4"/>
  <c r="G48" i="4"/>
  <c r="F49" i="4"/>
  <c r="F48" i="4"/>
  <c r="J46" i="24" l="1"/>
  <c r="I46" i="24"/>
  <c r="G46" i="24"/>
  <c r="F46" i="24"/>
  <c r="J47" i="4" l="1"/>
  <c r="I47" i="4"/>
  <c r="G47" i="4"/>
  <c r="F47" i="4"/>
  <c r="L296" i="5" l="1"/>
  <c r="L294" i="5"/>
  <c r="L292" i="5"/>
  <c r="L290" i="5"/>
  <c r="L288" i="5"/>
  <c r="L286" i="5"/>
  <c r="L284" i="5"/>
  <c r="L282" i="5"/>
  <c r="L280" i="5"/>
  <c r="L278" i="5"/>
  <c r="L170" i="5"/>
  <c r="L168" i="5"/>
  <c r="L166" i="5"/>
  <c r="L164" i="5"/>
  <c r="L162" i="5"/>
  <c r="L160" i="5"/>
  <c r="L158" i="5"/>
  <c r="L156" i="5"/>
  <c r="L154" i="5"/>
  <c r="L152" i="5"/>
  <c r="L35" i="5"/>
  <c r="L33" i="5"/>
  <c r="L31" i="5"/>
  <c r="L29" i="5"/>
  <c r="L27" i="5"/>
  <c r="L25" i="5"/>
  <c r="L23" i="5"/>
  <c r="L21" i="5"/>
  <c r="L19" i="5"/>
  <c r="L17" i="5"/>
</calcChain>
</file>

<file path=xl/sharedStrings.xml><?xml version="1.0" encoding="utf-8"?>
<sst xmlns="http://schemas.openxmlformats.org/spreadsheetml/2006/main" count="4476" uniqueCount="305">
  <si>
    <t>CSO Long Term Control Plan II</t>
  </si>
  <si>
    <t>Registration No. CTC 826 20121443668</t>
  </si>
  <si>
    <t>Contract: CSO-LTCP-02</t>
  </si>
  <si>
    <t>Hudson River</t>
  </si>
  <si>
    <t>Tab</t>
  </si>
  <si>
    <t>Data included:</t>
  </si>
  <si>
    <t>Sampling Location Maps</t>
  </si>
  <si>
    <t xml:space="preserve">LTCP Receiving Water Sampling </t>
  </si>
  <si>
    <t>Bacteria Results through 11/19/2016</t>
  </si>
  <si>
    <t xml:space="preserve">CSO Sampling </t>
  </si>
  <si>
    <t>Bacteria and Chemistry Results through 11/30/2016</t>
  </si>
  <si>
    <t>YSI Data</t>
  </si>
  <si>
    <t>Receiving Water results through 11/19/2016</t>
  </si>
  <si>
    <t>Landside Results through 11/30/2016</t>
  </si>
  <si>
    <t>Harbor Survey Stations N1, NR1, N3B, N3C, N4, N5</t>
  </si>
  <si>
    <t>Bacteria and DO results 1/1/2013 - 12/12/2016</t>
  </si>
  <si>
    <t>Sentinel Monitoring Stations S47-S53</t>
  </si>
  <si>
    <t>Fecal Coliform Results 2013-2016</t>
  </si>
  <si>
    <t>LTCP2 Receiving Water and Landside Sampling Locations Map</t>
  </si>
  <si>
    <t>NR-043 Reg N-23 Sampling Location</t>
  </si>
  <si>
    <t>NCM-076 Reg M-1 Sampling Location</t>
  </si>
  <si>
    <t>NCM-628 SW Sampling Location</t>
  </si>
  <si>
    <t>NCM-634 SW Sampling Location</t>
  </si>
  <si>
    <t>Sample collected directly upstream of the tide gates from MH marked in red in bottom left photo; interceptor MH marked in</t>
  </si>
  <si>
    <t xml:space="preserve"> green in bottom left photo and shown in bottom right photo</t>
  </si>
  <si>
    <t>Sample collected from marked MH in bottom left photo in the intercepting line</t>
  </si>
  <si>
    <t>Storm sewer sample collected usptream of the outfall from marked MH</t>
  </si>
  <si>
    <t>Harbor Survey Sampling Locations Map</t>
  </si>
  <si>
    <t>Sentinel Monitoring Sampling Locations</t>
  </si>
  <si>
    <t>For 2013 - 2016, data was not collected at stations TR1 and TR2</t>
  </si>
  <si>
    <t xml:space="preserve">For Method SM 9222D, no growth was found on any of the 4 sample dilutions. The lab identified this as an anomaly, but could not find an error at the lab bench. </t>
  </si>
  <si>
    <t>For method EPA 1600, the result for Enterococci reported as "INVALID" due to nonstandard distribution of colonies on all four membrane filters.</t>
  </si>
  <si>
    <t>For methods SM 9222D and EPA 1600, due to a laboratory accident a 70 mL volume was used for analysis instead of a typical 100 mL volume. Distinct colonies were detected for both tests and are reported as estimates per 100 mL.</t>
  </si>
  <si>
    <t>Depth &lt; 5 ft</t>
  </si>
  <si>
    <t>Sample not collected</t>
  </si>
  <si>
    <t>Lost sample</t>
  </si>
  <si>
    <t>HUDSON RIVER</t>
  </si>
  <si>
    <t>Event Details</t>
  </si>
  <si>
    <t>HUD-1</t>
  </si>
  <si>
    <t>HUD-2</t>
  </si>
  <si>
    <t>HUD-3</t>
  </si>
  <si>
    <t>HUD-4</t>
  </si>
  <si>
    <t>HUD-5</t>
  </si>
  <si>
    <t>HUD-6</t>
  </si>
  <si>
    <t>HUD-7</t>
  </si>
  <si>
    <t>HUD-8</t>
  </si>
  <si>
    <t>HUD-9</t>
  </si>
  <si>
    <t>HUD-10</t>
  </si>
  <si>
    <t>Top</t>
  </si>
  <si>
    <t>Bottom</t>
  </si>
  <si>
    <t>Event #1</t>
  </si>
  <si>
    <t>Day 1 - 04/27/2016</t>
  </si>
  <si>
    <t>AM</t>
  </si>
  <si>
    <t>Enterococcus  cfu/100 ml</t>
  </si>
  <si>
    <t>Fecal coliform cfu/100 ml</t>
  </si>
  <si>
    <t>PM</t>
  </si>
  <si>
    <t>&lt;1</t>
  </si>
  <si>
    <t>Day 2 - 04/28/2016</t>
  </si>
  <si>
    <t>Day 3 - 04/29/2016</t>
  </si>
  <si>
    <t>Day 4 - 04/30/2016</t>
  </si>
  <si>
    <t xml:space="preserve"> AM</t>
  </si>
  <si>
    <t xml:space="preserve"> PM</t>
  </si>
  <si>
    <t>Event #2</t>
  </si>
  <si>
    <t>Day 1 - 06/06/2016</t>
  </si>
  <si>
    <t>Conditions too dangerous to continue sampling</t>
  </si>
  <si>
    <t>Day 2 - 06/07/2016</t>
  </si>
  <si>
    <t>Day 3 - 06/08/2016</t>
  </si>
  <si>
    <t xml:space="preserve">Sampling cancelled due to storm </t>
  </si>
  <si>
    <t>Day 4 - 06/09/2016</t>
  </si>
  <si>
    <t>Event #3</t>
  </si>
  <si>
    <t>Day 1 - 11/16/2016</t>
  </si>
  <si>
    <t>&lt;10</t>
  </si>
  <si>
    <t>Day 2 - 11/17/2016</t>
  </si>
  <si>
    <t>Day 3 - 11/18/2016</t>
  </si>
  <si>
    <t>Day 4 - 11/19/2016</t>
  </si>
  <si>
    <t>Notes:</t>
  </si>
  <si>
    <t>Dissolved Oxygen upstake in the unseeded blank is greater than 0.20 ug/L</t>
  </si>
  <si>
    <t>ND</t>
  </si>
  <si>
    <t>Analyte concentration not detected greater than laboratory reporting limit / method detection limit</t>
  </si>
  <si>
    <t>NS</t>
  </si>
  <si>
    <t>No Sample</t>
  </si>
  <si>
    <t>Rainfall intensities based on Central Park rain gauge</t>
  </si>
  <si>
    <t>Hudson River Combined Sewer Outfall Results
Bacteria Results</t>
  </si>
  <si>
    <t>NCM-076</t>
  </si>
  <si>
    <t>NR-043</t>
  </si>
  <si>
    <t>Time</t>
  </si>
  <si>
    <t>0.24" in 15 hrs
0.11" peak</t>
  </si>
  <si>
    <t>Did not sample - no overflow</t>
  </si>
  <si>
    <t>0.16" in 13 hours
0.04" peak</t>
  </si>
  <si>
    <t>0.91" in 9 hrs
0.47" peak</t>
  </si>
  <si>
    <t>Tide gate closed, waited to reopen</t>
  </si>
  <si>
    <t>Tide gate closed</t>
  </si>
  <si>
    <t>Event #4</t>
  </si>
  <si>
    <t xml:space="preserve">1.81" in 14 hrs
0.36" peak
</t>
  </si>
  <si>
    <t>Event #5</t>
  </si>
  <si>
    <t>2.20" in 13 hrs
0.41" peak</t>
  </si>
  <si>
    <t>Event #6</t>
  </si>
  <si>
    <t>0.73" in 12 hrs
0.12" peak</t>
  </si>
  <si>
    <t>Did not sample - no crews on site</t>
  </si>
  <si>
    <t>geomean</t>
  </si>
  <si>
    <t>max</t>
  </si>
  <si>
    <t>min</t>
  </si>
  <si>
    <t>Hudson River Combined Sewer Outfall Results
Chemistry Results</t>
  </si>
  <si>
    <t>NO3 mg/L, N</t>
  </si>
  <si>
    <t>NO2
mg/L, N</t>
  </si>
  <si>
    <t>NH3
mg/L, N</t>
  </si>
  <si>
    <t>TKN
mg/L, N</t>
  </si>
  <si>
    <t>TSS
mg/L</t>
  </si>
  <si>
    <t>SS
mL/L</t>
  </si>
  <si>
    <t>CBOD5
mg/L</t>
  </si>
  <si>
    <t>Chemistry parameters were not analyzed for this event</t>
  </si>
  <si>
    <t>NCM-628</t>
  </si>
  <si>
    <t>NCM-634</t>
  </si>
  <si>
    <t>Did not sample - no adequate flow</t>
  </si>
  <si>
    <t xml:space="preserve"> </t>
  </si>
  <si>
    <t>&lt;100</t>
  </si>
  <si>
    <t>&lt;1000</t>
  </si>
  <si>
    <t>Receiving Water Sampling YSI Data</t>
  </si>
  <si>
    <t>CSO Long Term Control Plan - Receiving Water Sampling</t>
  </si>
  <si>
    <t>Hudson River YSI Data</t>
  </si>
  <si>
    <t>Wet Weather Event</t>
  </si>
  <si>
    <t xml:space="preserve">Date:     </t>
  </si>
  <si>
    <t>Sample day</t>
  </si>
  <si>
    <t>1-AM</t>
  </si>
  <si>
    <t>1-PM</t>
  </si>
  <si>
    <t xml:space="preserve">Sampled By:           </t>
  </si>
  <si>
    <t>Aga Giolbas and Vianney Acevedo</t>
  </si>
  <si>
    <t>DO Calibration</t>
  </si>
  <si>
    <t>Yes</t>
  </si>
  <si>
    <t>Target:</t>
  </si>
  <si>
    <t>Reading:</t>
  </si>
  <si>
    <t xml:space="preserve">Courier drop off time (military) : </t>
  </si>
  <si>
    <t>Station</t>
  </si>
  <si>
    <t>Time (military)</t>
  </si>
  <si>
    <r>
      <t>Temp (</t>
    </r>
    <r>
      <rPr>
        <b/>
        <sz val="11"/>
        <color theme="1"/>
        <rFont val="Calibri"/>
        <family val="2"/>
      </rPr>
      <t>◦C)</t>
    </r>
  </si>
  <si>
    <r>
      <t>Conductivity (mS/cm</t>
    </r>
    <r>
      <rPr>
        <b/>
        <vertAlign val="superscript"/>
        <sz val="11"/>
        <color theme="1"/>
        <rFont val="Calibri"/>
        <family val="2"/>
        <scheme val="minor"/>
      </rPr>
      <t>c</t>
    </r>
    <r>
      <rPr>
        <b/>
        <sz val="11"/>
        <color theme="1"/>
        <rFont val="Calibri"/>
        <family val="2"/>
        <scheme val="minor"/>
      </rPr>
      <t>)</t>
    </r>
  </si>
  <si>
    <t>Salinity (ppt)</t>
  </si>
  <si>
    <t>DO (%)</t>
  </si>
  <si>
    <t>DO (mg/l)</t>
  </si>
  <si>
    <t>Duplicate Taken at this Station</t>
  </si>
  <si>
    <t>Depth of Sample (ft)</t>
  </si>
  <si>
    <t>Depth at Station (ft)</t>
  </si>
  <si>
    <t>X</t>
  </si>
  <si>
    <t>Depth &lt;5ft</t>
  </si>
  <si>
    <t>DO sonde had to be replaced. Recalibration of DO at HAR-3</t>
  </si>
  <si>
    <t>Few litter floatables</t>
  </si>
  <si>
    <t>No smell, no floatables, generally clean</t>
  </si>
  <si>
    <t>Some sediment in HUD-2, HUD-5 bottom sample</t>
  </si>
  <si>
    <t>Duplicate taken in the Harlem River</t>
  </si>
  <si>
    <t>2-AM</t>
  </si>
  <si>
    <t>2-PM</t>
  </si>
  <si>
    <t>Laurie Stubenrauch and Alison Zachritz</t>
  </si>
  <si>
    <t>Courier drop off time (military) : 12:40</t>
  </si>
  <si>
    <t>Courier drop off time (military) : 17:36</t>
  </si>
  <si>
    <t>*</t>
  </si>
  <si>
    <t>HUD-7 was taken behind a barge</t>
  </si>
  <si>
    <t xml:space="preserve">Duplicate taken in the Harlem River </t>
  </si>
  <si>
    <t>* Strong current, choppy waves- was not able to get accurate depth reading</t>
  </si>
  <si>
    <t>3-AM</t>
  </si>
  <si>
    <t>3-PM</t>
  </si>
  <si>
    <t>Vianney Acevedo and Alison Zachritz</t>
  </si>
  <si>
    <t>Courier drop off time (military) : 12:51</t>
  </si>
  <si>
    <t xml:space="preserve">Courier drop off time (military) :  </t>
  </si>
  <si>
    <t xml:space="preserve">Morning sampling session YSI may have read all DO (% and mg/L) high; ASI checked meter after sampling session and in DI water  </t>
  </si>
  <si>
    <t xml:space="preserve">Strong gasoline smell near boat basin around 1230, large amount was visible at 1530, AS sampler could feel it on his </t>
  </si>
  <si>
    <t xml:space="preserve">and it read 125% instead of 100%. ASI Staff recalibrated meter for afternoon session. </t>
  </si>
  <si>
    <t>gloves in afternoon</t>
  </si>
  <si>
    <t>NJ DEP, Channel 7 news crew, and HAZMAT truck all on site in afternoon</t>
  </si>
  <si>
    <t>Dry Weather Event</t>
  </si>
  <si>
    <t>4-AM</t>
  </si>
  <si>
    <t>4-PM</t>
  </si>
  <si>
    <t>Courier drop off time (military) :</t>
  </si>
  <si>
    <t>-</t>
  </si>
  <si>
    <t>Visible oil sheen on surface at HUD-4. Video recorded.</t>
  </si>
  <si>
    <t>Oil sheen on surface at HUD-4- not visible in sample bottles</t>
  </si>
  <si>
    <t>HUD-2 depths not recorded</t>
  </si>
  <si>
    <t>1 - AM</t>
  </si>
  <si>
    <t>1 - PM</t>
  </si>
  <si>
    <t>YES</t>
  </si>
  <si>
    <t>Some tree and trash debris from storm runoff. Debris seemed to clump together in middle of the Hudson</t>
  </si>
  <si>
    <t xml:space="preserve">Duplicate taken in the Harlem River. </t>
  </si>
  <si>
    <t>2 - AM</t>
  </si>
  <si>
    <t>2 - PM</t>
  </si>
  <si>
    <t>Depth &lt;5ft.</t>
  </si>
  <si>
    <t>Sample bottle broke</t>
  </si>
  <si>
    <t>Conductivity converted to specific conductance</t>
  </si>
  <si>
    <t>3 - AM</t>
  </si>
  <si>
    <t>3- PM</t>
  </si>
  <si>
    <t>Laurie Stubenrauch and Vianney Acevedo</t>
  </si>
  <si>
    <t>Sampling cancelled due to storm</t>
  </si>
  <si>
    <t>4 - AM</t>
  </si>
  <si>
    <t>4 - PM</t>
  </si>
  <si>
    <t xml:space="preserve">Water appears murky </t>
  </si>
  <si>
    <t>Laurie Stubenrauch and Chris Oommen</t>
  </si>
  <si>
    <t>Courier drop off time (military) : 12:14</t>
  </si>
  <si>
    <t>Courier drop off time (military) :16:45</t>
  </si>
  <si>
    <t>PM run started at 14:00 due to late AM start; could not start PM later due to park closing and daylight</t>
  </si>
  <si>
    <t xml:space="preserve">HUD-4 top and bottom sample was cloudy </t>
  </si>
  <si>
    <t xml:space="preserve">Duplicate sample collected but not recorded, most likely in Harlem River. </t>
  </si>
  <si>
    <t>Cloudy sample at HUD8 Bottom</t>
  </si>
  <si>
    <t>Laurie Stubenrauch and Aga Giolbas</t>
  </si>
  <si>
    <t>Duplicate taken in Harlem River</t>
  </si>
  <si>
    <t>HUD4 Bottom YSI data were recorded after 5 minutes of collection</t>
  </si>
  <si>
    <t xml:space="preserve">Duplicate taken in Harlem River </t>
  </si>
  <si>
    <t>Laurie Stubenrauch and Jason Reynolds</t>
  </si>
  <si>
    <t>Landside Sampling YSI Data</t>
  </si>
  <si>
    <t>Citywide Phase 1 Long Term Control Plan</t>
  </si>
  <si>
    <t xml:space="preserve">Wet Weather Sampling - Field Data Sheet (Landside Crew) </t>
  </si>
  <si>
    <t>CSO</t>
  </si>
  <si>
    <t>Date: 04/26/2016</t>
  </si>
  <si>
    <t xml:space="preserve">Sampled By: </t>
  </si>
  <si>
    <t>Courier time:</t>
  </si>
  <si>
    <r>
      <t xml:space="preserve">YSI Calibrated Prior to Sampling?   </t>
    </r>
    <r>
      <rPr>
        <b/>
        <u/>
        <sz val="11"/>
        <color theme="1"/>
        <rFont val="Calibri"/>
        <family val="2"/>
        <scheme val="minor"/>
      </rPr>
      <t>YES</t>
    </r>
    <r>
      <rPr>
        <b/>
        <sz val="11"/>
        <color theme="1"/>
        <rFont val="Calibri"/>
        <family val="2"/>
        <scheme val="minor"/>
      </rPr>
      <t xml:space="preserve">     no       If No, please explain:</t>
    </r>
  </si>
  <si>
    <t xml:space="preserve">Station </t>
  </si>
  <si>
    <t>Duplicate Taken at This Station</t>
  </si>
  <si>
    <t>Flow at the location Yes/No</t>
  </si>
  <si>
    <t>NR-043-1</t>
  </si>
  <si>
    <t>NCM-076-1</t>
  </si>
  <si>
    <t>NR-043-2</t>
  </si>
  <si>
    <t>NCM-076-2</t>
  </si>
  <si>
    <t>NR-043-3</t>
  </si>
  <si>
    <t>NCM-076-3</t>
  </si>
  <si>
    <t>NR-043-4</t>
  </si>
  <si>
    <t>NCM-076-4</t>
  </si>
  <si>
    <t>NR-043-5</t>
  </si>
  <si>
    <t>NCM-076-5</t>
  </si>
  <si>
    <t xml:space="preserve">Notes: </t>
  </si>
  <si>
    <t>SW</t>
  </si>
  <si>
    <t>Sampled By: Laurie Stubenrauch/ Alison Zachritz</t>
  </si>
  <si>
    <r>
      <t xml:space="preserve">YSI Calibrated Prior to Sampling?   </t>
    </r>
    <r>
      <rPr>
        <b/>
        <u/>
        <sz val="11"/>
        <color theme="1"/>
        <rFont val="Calibri"/>
        <family val="2"/>
        <scheme val="minor"/>
      </rPr>
      <t>YES</t>
    </r>
    <r>
      <rPr>
        <b/>
        <sz val="11"/>
        <color theme="1"/>
        <rFont val="Calibri"/>
        <family val="2"/>
        <scheme val="minor"/>
      </rPr>
      <t xml:space="preserve">      No       If No, please explain:</t>
    </r>
  </si>
  <si>
    <t>NCM-628-1</t>
  </si>
  <si>
    <t>Samples not collected</t>
  </si>
  <si>
    <t>NCM-634-1</t>
  </si>
  <si>
    <t>NCM-628-2</t>
  </si>
  <si>
    <t>NCM-634-2</t>
  </si>
  <si>
    <t>NCM-628-3</t>
  </si>
  <si>
    <t>NCM-634-3</t>
  </si>
  <si>
    <t>NCM-628-4</t>
  </si>
  <si>
    <t>NCM-634-4</t>
  </si>
  <si>
    <t>NCM-628-5</t>
  </si>
  <si>
    <t>NCM-634-5</t>
  </si>
  <si>
    <t>Date:  05/01/2016</t>
  </si>
  <si>
    <t xml:space="preserve">Sampled By:  </t>
  </si>
  <si>
    <t>tide was below tide gate at 08:20 sample</t>
  </si>
  <si>
    <t>Sampled By:  Stewart Fisken and Alison Zachritz</t>
  </si>
  <si>
    <t>When sampling NCM-628-4, Visible flow from pipes coming into main drain from North and South</t>
  </si>
  <si>
    <t xml:space="preserve">Small amount of flow from south drain starting between 10:15-10:40 </t>
  </si>
  <si>
    <t xml:space="preserve">Heavy flow from north starting between 10:15 - 10:40 </t>
  </si>
  <si>
    <t>Date:  06/05/2016</t>
  </si>
  <si>
    <t>Sampled By:   Bob Price</t>
  </si>
  <si>
    <t>Sampled By:  Bob Blank</t>
  </si>
  <si>
    <t>Sampled By:  Stewart Fisken and Nick Canonico Jr. / Nova</t>
  </si>
  <si>
    <t>*Samples 1 and 2 included incoming flows from N,E, and S. Samples 3-5 included incoming flows from only N and E.</t>
  </si>
  <si>
    <t>Steady flow the entire sampling period (1.5-3" depth in pipe)</t>
  </si>
  <si>
    <t>Date:  11/15/2016</t>
  </si>
  <si>
    <t>Sampled By:  Bob Price</t>
  </si>
  <si>
    <t>Date:  11/29/2016</t>
  </si>
  <si>
    <t>Sampled By:  Alison Zachritz and Nick Canonico</t>
  </si>
  <si>
    <t>North flow visible for all 5 samples</t>
  </si>
  <si>
    <t>Date:  11/30/2016</t>
  </si>
  <si>
    <t>Harbor Survey Station N1</t>
  </si>
  <si>
    <t>DO</t>
  </si>
  <si>
    <t>Fecal Coliform</t>
  </si>
  <si>
    <t>Enterococcus</t>
  </si>
  <si>
    <t>Weather</t>
  </si>
  <si>
    <t>(mg/L)</t>
  </si>
  <si>
    <t>(#/100 mL)</t>
  </si>
  <si>
    <t>Wet/Dry</t>
  </si>
  <si>
    <t>Site</t>
  </si>
  <si>
    <t>Date</t>
  </si>
  <si>
    <t>Bot</t>
  </si>
  <si>
    <t>N1</t>
  </si>
  <si>
    <t>D</t>
  </si>
  <si>
    <t>W</t>
  </si>
  <si>
    <t>Harbor Survey Station NR1</t>
  </si>
  <si>
    <t>NR1</t>
  </si>
  <si>
    <t>Harbor Survey Station N3B</t>
  </si>
  <si>
    <t>N3B</t>
  </si>
  <si>
    <t>Harbor Survey Station N3C</t>
  </si>
  <si>
    <t>N3C</t>
  </si>
  <si>
    <t>Harbor Survey Station N4</t>
  </si>
  <si>
    <t>N4</t>
  </si>
  <si>
    <t>Harbor Survey Station N5</t>
  </si>
  <si>
    <t>N5</t>
  </si>
  <si>
    <t>Sentinel Sampling Station S47</t>
  </si>
  <si>
    <t>Fecal Coliform Count</t>
  </si>
  <si>
    <t>S47</t>
  </si>
  <si>
    <t>E 64</t>
  </si>
  <si>
    <t>Sentinel Sampling Station S48</t>
  </si>
  <si>
    <t>S48</t>
  </si>
  <si>
    <t>E 10</t>
  </si>
  <si>
    <t>Sentinel Sampling Station S49</t>
  </si>
  <si>
    <t>S49</t>
  </si>
  <si>
    <t>Sentinel Sampling Station S50</t>
  </si>
  <si>
    <t>S50</t>
  </si>
  <si>
    <t>&lt; 10</t>
  </si>
  <si>
    <t>E 8</t>
  </si>
  <si>
    <t>Sentinel Sampling Station S51</t>
  </si>
  <si>
    <t>S51</t>
  </si>
  <si>
    <t>Sentinel Sampling Station S52</t>
  </si>
  <si>
    <t>S52</t>
  </si>
  <si>
    <t>E 12</t>
  </si>
  <si>
    <t>Sentinel Sampling Station S53</t>
  </si>
  <si>
    <t>S53</t>
  </si>
  <si>
    <t>&lt;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</si>
</sst>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5" formatCode="&quot;$&quot;#,##0_);\(&quot;$&quot;#,##0\)"/>
    <numFmt numFmtId="43" formatCode="_(* #,##0.00_);_(* \(#,##0.00\);_(* &quot;-&quot;??_);_(@_)"/>
    <numFmt numFmtId="164" formatCode="h:mm;@"/>
    <numFmt numFmtId="165" formatCode="0.0"/>
    <numFmt numFmtId="166" formatCode="0.0%"/>
    <numFmt numFmtId="167" formatCode="0.000"/>
    <numFmt numFmtId="168" formatCode="mm/dd/yyyy"/>
    <numFmt numFmtId="169" formatCode="0.0000"/>
    <numFmt numFmtId="170" formatCode="_(* #,##0_);_(* \(#,##0\);_(* &quot;-&quot;??_);_(@_)"/>
  </numFmts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1"/>
      <name val="Times New Roman"/>
      <family val="1"/>
    </font>
    <font>
      <sz val="11"/>
      <color theme="1"/>
      <name val="Times New Roman"/>
      <family val="1"/>
    </font>
    <font>
      <sz val="11"/>
      <color rgb="FF9C0006"/>
      <name val="Calibri"/>
      <family val="2"/>
      <scheme val="minor"/>
    </font>
    <font>
      <sz val="11"/>
      <color theme="2" tint="-0.89999084444715716"/>
      <name val="Times New Roman"/>
      <family val="1"/>
    </font>
    <font>
      <sz val="12"/>
      <name val="Times New Roman"/>
      <family val="1"/>
    </font>
    <font>
      <sz val="10"/>
      <name val="MS Sans Serif"/>
      <family val="2"/>
    </font>
    <font>
      <b/>
      <sz val="18"/>
      <name val="Arial"/>
      <family val="2"/>
    </font>
    <font>
      <b/>
      <sz val="12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7CE"/>
      </patternFill>
    </fill>
    <fill>
      <patternFill patternType="solid">
        <fgColor rgb="FF00B05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99CCFF"/>
        <bgColor indexed="64"/>
      </patternFill>
    </fill>
  </fills>
  <borders count="12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theme="0"/>
      </right>
      <top style="medium">
        <color indexed="64"/>
      </top>
      <bottom style="thin">
        <color indexed="64"/>
      </bottom>
      <diagonal/>
    </border>
    <border>
      <left/>
      <right style="medium">
        <color theme="0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0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theme="0"/>
      </right>
      <top style="thin">
        <color indexed="64"/>
      </top>
      <bottom style="thin">
        <color indexed="64"/>
      </bottom>
      <diagonal/>
    </border>
    <border>
      <left/>
      <right style="medium">
        <color theme="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theme="0"/>
      </right>
      <top style="thin">
        <color indexed="64"/>
      </top>
      <bottom/>
      <diagonal/>
    </border>
    <border>
      <left/>
      <right style="medium">
        <color theme="0"/>
      </right>
      <top style="thin">
        <color indexed="64"/>
      </top>
      <bottom/>
      <diagonal/>
    </border>
    <border>
      <left style="thin">
        <color indexed="64"/>
      </left>
      <right style="medium">
        <color theme="0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theme="0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</borders>
  <cellStyleXfs count="12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0" fontId="1" fillId="0" borderId="0"/>
    <xf numFmtId="0" fontId="18" fillId="10" borderId="0" applyNumberFormat="0" applyBorder="0" applyAlignment="0" applyProtection="0"/>
    <xf numFmtId="4" fontId="4" fillId="0" borderId="0"/>
    <xf numFmtId="4" fontId="4" fillId="0" borderId="0"/>
    <xf numFmtId="43" fontId="21" fillId="0" borderId="0" applyFont="0" applyFill="0" applyBorder="0" applyAlignment="0" applyProtection="0"/>
    <xf numFmtId="4" fontId="4" fillId="0" borderId="0"/>
    <xf numFmtId="4" fontId="4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" fillId="0" borderId="0" applyFont="0" applyFill="0" applyBorder="0" applyAlignment="0" applyProtection="0"/>
    <xf numFmtId="4" fontId="4" fillId="0" borderId="0"/>
    <xf numFmtId="4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" fontId="4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4" fillId="0" borderId="0"/>
    <xf numFmtId="3" fontId="4" fillId="0" borderId="0"/>
    <xf numFmtId="3" fontId="4" fillId="0" borderId="0"/>
    <xf numFmtId="3" fontId="4" fillId="0" borderId="0"/>
    <xf numFmtId="3" fontId="4" fillId="0" borderId="0"/>
    <xf numFmtId="5" fontId="4" fillId="0" borderId="0"/>
    <xf numFmtId="5" fontId="4" fillId="0" borderId="0"/>
    <xf numFmtId="5" fontId="4" fillId="0" borderId="0"/>
    <xf numFmtId="5" fontId="4" fillId="0" borderId="0"/>
    <xf numFmtId="5" fontId="4" fillId="0" borderId="0"/>
    <xf numFmtId="14" fontId="4" fillId="0" borderId="0"/>
    <xf numFmtId="14" fontId="4" fillId="0" borderId="0"/>
    <xf numFmtId="14" fontId="4" fillId="0" borderId="0"/>
    <xf numFmtId="14" fontId="4" fillId="0" borderId="0"/>
    <xf numFmtId="14" fontId="4" fillId="0" borderId="0"/>
    <xf numFmtId="2" fontId="4" fillId="0" borderId="0"/>
    <xf numFmtId="2" fontId="4" fillId="0" borderId="0"/>
    <xf numFmtId="2" fontId="4" fillId="0" borderId="0"/>
    <xf numFmtId="2" fontId="4" fillId="0" borderId="0"/>
    <xf numFmtId="2" fontId="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/>
    <xf numFmtId="0" fontId="21" fillId="0" borderId="0"/>
    <xf numFmtId="0" fontId="4" fillId="0" borderId="0"/>
    <xf numFmtId="0" fontId="4" fillId="0" borderId="0"/>
    <xf numFmtId="0" fontId="21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121"/>
    <xf numFmtId="0" fontId="4" fillId="0" borderId="121"/>
    <xf numFmtId="0" fontId="4" fillId="0" borderId="121"/>
    <xf numFmtId="0" fontId="4" fillId="0" borderId="121"/>
    <xf numFmtId="0" fontId="4" fillId="0" borderId="121"/>
    <xf numFmtId="0" fontId="4" fillId="0" borderId="121"/>
  </cellStyleXfs>
  <cellXfs count="843">
    <xf numFmtId="0" fontId="0" fillId="0" borderId="0" xfId="0"/>
    <xf numFmtId="0" fontId="3" fillId="0" borderId="0" xfId="0" applyFont="1"/>
    <xf numFmtId="1" fontId="4" fillId="0" borderId="14" xfId="3" applyNumberFormat="1" applyFill="1" applyBorder="1" applyAlignment="1">
      <alignment horizontal="center" vertical="center"/>
    </xf>
    <xf numFmtId="1" fontId="4" fillId="0" borderId="16" xfId="3" applyNumberFormat="1" applyFont="1" applyFill="1" applyBorder="1" applyAlignment="1">
      <alignment horizontal="center" vertical="center"/>
    </xf>
    <xf numFmtId="1" fontId="4" fillId="0" borderId="17" xfId="3" applyNumberFormat="1" applyFill="1" applyBorder="1" applyAlignment="1">
      <alignment horizontal="center" vertical="center"/>
    </xf>
    <xf numFmtId="1" fontId="4" fillId="0" borderId="15" xfId="3" applyNumberFormat="1" applyFont="1" applyFill="1" applyBorder="1" applyAlignment="1">
      <alignment horizontal="center" vertical="center"/>
    </xf>
    <xf numFmtId="1" fontId="4" fillId="0" borderId="21" xfId="3" applyNumberFormat="1" applyFont="1" applyFill="1" applyBorder="1" applyAlignment="1">
      <alignment horizontal="center" vertical="center"/>
    </xf>
    <xf numFmtId="1" fontId="4" fillId="0" borderId="19" xfId="3" applyNumberFormat="1" applyFill="1" applyBorder="1" applyAlignment="1">
      <alignment horizontal="center" vertical="center"/>
    </xf>
    <xf numFmtId="1" fontId="4" fillId="0" borderId="22" xfId="3" applyNumberFormat="1" applyFill="1" applyBorder="1" applyAlignment="1">
      <alignment horizontal="center" vertical="center"/>
    </xf>
    <xf numFmtId="1" fontId="4" fillId="0" borderId="20" xfId="3" applyNumberFormat="1" applyFont="1" applyFill="1" applyBorder="1" applyAlignment="1">
      <alignment horizontal="center" vertical="center"/>
    </xf>
    <xf numFmtId="1" fontId="4" fillId="0" borderId="23" xfId="3" applyNumberFormat="1" applyFill="1" applyBorder="1" applyAlignment="1">
      <alignment horizontal="center" vertical="center"/>
    </xf>
    <xf numFmtId="1" fontId="4" fillId="0" borderId="25" xfId="3" applyNumberFormat="1" applyFill="1" applyBorder="1" applyAlignment="1">
      <alignment horizontal="center" vertical="center"/>
    </xf>
    <xf numFmtId="1" fontId="4" fillId="0" borderId="26" xfId="3" applyNumberFormat="1" applyFill="1" applyBorder="1" applyAlignment="1">
      <alignment horizontal="center" vertical="center"/>
    </xf>
    <xf numFmtId="1" fontId="4" fillId="0" borderId="24" xfId="3" applyNumberFormat="1" applyFill="1" applyBorder="1" applyAlignment="1">
      <alignment horizontal="center" vertical="center"/>
    </xf>
    <xf numFmtId="1" fontId="4" fillId="0" borderId="19" xfId="3" applyNumberFormat="1" applyFont="1" applyFill="1" applyBorder="1" applyAlignment="1">
      <alignment horizontal="center" vertical="center"/>
    </xf>
    <xf numFmtId="1" fontId="4" fillId="0" borderId="22" xfId="3" applyNumberFormat="1" applyFont="1" applyFill="1" applyBorder="1" applyAlignment="1">
      <alignment horizontal="center" vertical="center"/>
    </xf>
    <xf numFmtId="1" fontId="4" fillId="0" borderId="14" xfId="3" applyNumberFormat="1" applyFont="1" applyFill="1" applyBorder="1" applyAlignment="1">
      <alignment horizontal="center" vertical="center"/>
    </xf>
    <xf numFmtId="1" fontId="4" fillId="0" borderId="17" xfId="3" applyNumberFormat="1" applyFont="1" applyFill="1" applyBorder="1" applyAlignment="1">
      <alignment horizontal="center" vertical="center" wrapText="1"/>
    </xf>
    <xf numFmtId="1" fontId="4" fillId="0" borderId="17" xfId="3" applyNumberFormat="1" applyFont="1" applyFill="1" applyBorder="1" applyAlignment="1">
      <alignment horizontal="center" vertical="center"/>
    </xf>
    <xf numFmtId="1" fontId="4" fillId="0" borderId="22" xfId="3" applyNumberFormat="1" applyFont="1" applyFill="1" applyBorder="1" applyAlignment="1">
      <alignment horizontal="center" vertical="center" wrapText="1"/>
    </xf>
    <xf numFmtId="1" fontId="4" fillId="0" borderId="23" xfId="3" applyNumberFormat="1" applyFont="1" applyFill="1" applyBorder="1" applyAlignment="1">
      <alignment horizontal="center" vertical="center"/>
    </xf>
    <xf numFmtId="1" fontId="4" fillId="0" borderId="24" xfId="3" applyNumberFormat="1" applyFont="1" applyFill="1" applyBorder="1" applyAlignment="1">
      <alignment horizontal="center" vertical="center"/>
    </xf>
    <xf numFmtId="1" fontId="4" fillId="0" borderId="25" xfId="3" applyNumberFormat="1" applyFont="1" applyFill="1" applyBorder="1" applyAlignment="1">
      <alignment horizontal="center" vertical="center"/>
    </xf>
    <xf numFmtId="1" fontId="4" fillId="0" borderId="26" xfId="3" applyNumberFormat="1" applyFont="1" applyFill="1" applyBorder="1" applyAlignment="1">
      <alignment horizontal="center" vertical="center"/>
    </xf>
    <xf numFmtId="1" fontId="4" fillId="0" borderId="9" xfId="3" applyNumberFormat="1" applyFont="1" applyFill="1" applyBorder="1" applyAlignment="1">
      <alignment horizontal="center" vertical="center"/>
    </xf>
    <xf numFmtId="1" fontId="4" fillId="0" borderId="12" xfId="3" applyNumberFormat="1" applyFont="1" applyFill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1" fontId="4" fillId="0" borderId="30" xfId="3" applyNumberFormat="1" applyFont="1" applyFill="1" applyBorder="1" applyAlignment="1">
      <alignment horizontal="center" vertical="center"/>
    </xf>
    <xf numFmtId="1" fontId="4" fillId="0" borderId="32" xfId="3" applyNumberFormat="1" applyFont="1" applyFill="1" applyBorder="1" applyAlignment="1">
      <alignment horizontal="center" vertical="center"/>
    </xf>
    <xf numFmtId="1" fontId="4" fillId="0" borderId="33" xfId="3" applyNumberFormat="1" applyFont="1" applyFill="1" applyBorder="1" applyAlignment="1">
      <alignment horizontal="center" vertical="center"/>
    </xf>
    <xf numFmtId="1" fontId="4" fillId="0" borderId="31" xfId="3" applyNumberFormat="1" applyFont="1" applyFill="1" applyBorder="1" applyAlignment="1">
      <alignment horizontal="center" vertical="center"/>
    </xf>
    <xf numFmtId="1" fontId="4" fillId="0" borderId="36" xfId="3" applyNumberFormat="1" applyFill="1" applyBorder="1" applyAlignment="1">
      <alignment horizontal="center" vertical="center"/>
    </xf>
    <xf numFmtId="1" fontId="4" fillId="0" borderId="38" xfId="3" applyNumberFormat="1" applyFill="1" applyBorder="1" applyAlignment="1">
      <alignment horizontal="center" vertical="center"/>
    </xf>
    <xf numFmtId="1" fontId="4" fillId="0" borderId="39" xfId="3" applyNumberFormat="1" applyFill="1" applyBorder="1" applyAlignment="1">
      <alignment horizontal="center" vertical="center"/>
    </xf>
    <xf numFmtId="1" fontId="4" fillId="0" borderId="37" xfId="3" applyNumberFormat="1" applyFill="1" applyBorder="1" applyAlignment="1">
      <alignment horizontal="center" vertical="center"/>
    </xf>
    <xf numFmtId="1" fontId="4" fillId="0" borderId="21" xfId="3" applyNumberFormat="1" applyFill="1" applyBorder="1" applyAlignment="1">
      <alignment horizontal="center" vertical="center"/>
    </xf>
    <xf numFmtId="1" fontId="4" fillId="0" borderId="20" xfId="3" applyNumberFormat="1" applyFill="1" applyBorder="1" applyAlignment="1">
      <alignment horizontal="center" vertical="center"/>
    </xf>
    <xf numFmtId="1" fontId="4" fillId="0" borderId="16" xfId="3" applyNumberFormat="1" applyFill="1" applyBorder="1" applyAlignment="1">
      <alignment horizontal="center" vertical="center"/>
    </xf>
    <xf numFmtId="1" fontId="4" fillId="0" borderId="15" xfId="3" applyNumberFormat="1" applyFill="1" applyBorder="1" applyAlignment="1">
      <alignment horizontal="center" vertical="center"/>
    </xf>
    <xf numFmtId="1" fontId="4" fillId="0" borderId="9" xfId="3" applyNumberFormat="1" applyFill="1" applyBorder="1" applyAlignment="1">
      <alignment horizontal="center" vertical="center"/>
    </xf>
    <xf numFmtId="1" fontId="4" fillId="0" borderId="10" xfId="3" applyNumberFormat="1" applyFill="1" applyBorder="1" applyAlignment="1">
      <alignment horizontal="center" vertical="center"/>
    </xf>
    <xf numFmtId="1" fontId="4" fillId="0" borderId="11" xfId="3" applyNumberFormat="1" applyFill="1" applyBorder="1" applyAlignment="1">
      <alignment horizontal="center" vertical="center"/>
    </xf>
    <xf numFmtId="1" fontId="4" fillId="0" borderId="12" xfId="3" applyNumberFormat="1" applyFill="1" applyBorder="1" applyAlignment="1">
      <alignment horizontal="center" vertical="center"/>
    </xf>
    <xf numFmtId="1" fontId="4" fillId="0" borderId="30" xfId="3" applyNumberFormat="1" applyFill="1" applyBorder="1" applyAlignment="1">
      <alignment horizontal="center" vertical="center"/>
    </xf>
    <xf numFmtId="1" fontId="4" fillId="0" borderId="32" xfId="3" applyNumberFormat="1" applyFill="1" applyBorder="1" applyAlignment="1">
      <alignment horizontal="center" vertical="center"/>
    </xf>
    <xf numFmtId="1" fontId="4" fillId="0" borderId="33" xfId="3" applyNumberFormat="1" applyFill="1" applyBorder="1" applyAlignment="1">
      <alignment horizontal="center" vertical="center"/>
    </xf>
    <xf numFmtId="1" fontId="4" fillId="0" borderId="31" xfId="3" applyNumberFormat="1" applyFill="1" applyBorder="1" applyAlignment="1">
      <alignment horizontal="center" vertical="center"/>
    </xf>
    <xf numFmtId="1" fontId="4" fillId="5" borderId="19" xfId="3" applyNumberFormat="1" applyFont="1" applyFill="1" applyBorder="1" applyAlignment="1">
      <alignment horizontal="center"/>
    </xf>
    <xf numFmtId="1" fontId="4" fillId="5" borderId="21" xfId="3" applyNumberFormat="1" applyFont="1" applyFill="1" applyBorder="1" applyAlignment="1">
      <alignment horizontal="center"/>
    </xf>
    <xf numFmtId="1" fontId="4" fillId="5" borderId="22" xfId="3" applyNumberFormat="1" applyFont="1" applyFill="1" applyBorder="1" applyAlignment="1">
      <alignment horizontal="center"/>
    </xf>
    <xf numFmtId="1" fontId="4" fillId="5" borderId="20" xfId="3" applyNumberFormat="1" applyFont="1" applyFill="1" applyBorder="1" applyAlignment="1">
      <alignment horizontal="center"/>
    </xf>
    <xf numFmtId="0" fontId="4" fillId="0" borderId="47" xfId="4" applyBorder="1" applyAlignment="1">
      <alignment horizontal="left" vertical="center" wrapText="1"/>
    </xf>
    <xf numFmtId="0" fontId="0" fillId="0" borderId="48" xfId="0" applyBorder="1"/>
    <xf numFmtId="0" fontId="6" fillId="7" borderId="51" xfId="4" applyFont="1" applyFill="1" applyBorder="1" applyAlignment="1">
      <alignment horizontal="center" vertical="center" textRotation="90" wrapText="1"/>
    </xf>
    <xf numFmtId="0" fontId="0" fillId="2" borderId="46" xfId="0" applyFill="1" applyBorder="1"/>
    <xf numFmtId="0" fontId="0" fillId="0" borderId="0" xfId="0" applyAlignment="1">
      <alignment horizontal="center"/>
    </xf>
    <xf numFmtId="0" fontId="0" fillId="4" borderId="46" xfId="0" applyFill="1" applyBorder="1"/>
    <xf numFmtId="0" fontId="4" fillId="0" borderId="60" xfId="3" applyFill="1" applyBorder="1" applyAlignment="1">
      <alignment horizontal="center" vertical="center"/>
    </xf>
    <xf numFmtId="0" fontId="4" fillId="0" borderId="61" xfId="3" applyFill="1" applyBorder="1" applyAlignment="1">
      <alignment horizontal="center" vertical="center"/>
    </xf>
    <xf numFmtId="0" fontId="4" fillId="0" borderId="62" xfId="3" applyFill="1" applyBorder="1" applyAlignment="1">
      <alignment horizontal="center" vertical="center"/>
    </xf>
    <xf numFmtId="0" fontId="4" fillId="0" borderId="60" xfId="3" applyBorder="1" applyAlignment="1">
      <alignment horizontal="center" vertical="center"/>
    </xf>
    <xf numFmtId="0" fontId="4" fillId="0" borderId="61" xfId="3" applyBorder="1" applyAlignment="1">
      <alignment horizontal="center" vertical="center"/>
    </xf>
    <xf numFmtId="0" fontId="4" fillId="0" borderId="62" xfId="3" applyBorder="1" applyAlignment="1">
      <alignment horizontal="center" vertical="center"/>
    </xf>
    <xf numFmtId="0" fontId="4" fillId="0" borderId="63" xfId="3" applyBorder="1" applyAlignment="1">
      <alignment horizontal="center" vertical="center"/>
    </xf>
    <xf numFmtId="0" fontId="4" fillId="0" borderId="64" xfId="3" applyBorder="1" applyAlignment="1">
      <alignment horizontal="center" vertical="center"/>
    </xf>
    <xf numFmtId="0" fontId="4" fillId="0" borderId="65" xfId="3" applyBorder="1" applyAlignment="1">
      <alignment horizontal="center" vertical="center"/>
    </xf>
    <xf numFmtId="20" fontId="4" fillId="0" borderId="13" xfId="4" applyNumberFormat="1" applyFill="1" applyBorder="1" applyAlignment="1">
      <alignment horizontal="center"/>
    </xf>
    <xf numFmtId="3" fontId="4" fillId="0" borderId="69" xfId="4" applyNumberFormat="1" applyFill="1" applyBorder="1" applyAlignment="1">
      <alignment horizontal="center"/>
    </xf>
    <xf numFmtId="3" fontId="4" fillId="0" borderId="70" xfId="4" applyNumberFormat="1" applyFill="1" applyBorder="1" applyAlignment="1">
      <alignment horizontal="center"/>
    </xf>
    <xf numFmtId="20" fontId="4" fillId="0" borderId="71" xfId="4" applyNumberFormat="1" applyFill="1" applyBorder="1" applyAlignment="1">
      <alignment horizontal="center"/>
    </xf>
    <xf numFmtId="3" fontId="4" fillId="0" borderId="41" xfId="4" applyNumberFormat="1" applyFill="1" applyBorder="1" applyAlignment="1">
      <alignment horizontal="center"/>
    </xf>
    <xf numFmtId="3" fontId="4" fillId="0" borderId="42" xfId="4" applyNumberFormat="1" applyFill="1" applyBorder="1" applyAlignment="1">
      <alignment horizontal="center"/>
    </xf>
    <xf numFmtId="0" fontId="4" fillId="0" borderId="71" xfId="4" applyFill="1" applyBorder="1" applyAlignment="1">
      <alignment horizontal="center"/>
    </xf>
    <xf numFmtId="20" fontId="4" fillId="0" borderId="74" xfId="4" applyNumberFormat="1" applyFill="1" applyBorder="1" applyAlignment="1">
      <alignment horizontal="center"/>
    </xf>
    <xf numFmtId="3" fontId="4" fillId="0" borderId="75" xfId="4" applyNumberFormat="1" applyFill="1" applyBorder="1" applyAlignment="1">
      <alignment horizontal="center"/>
    </xf>
    <xf numFmtId="3" fontId="4" fillId="0" borderId="76" xfId="4" applyNumberFormat="1" applyFill="1" applyBorder="1" applyAlignment="1">
      <alignment horizontal="center"/>
    </xf>
    <xf numFmtId="3" fontId="4" fillId="0" borderId="27" xfId="4" applyNumberFormat="1" applyFill="1" applyBorder="1" applyAlignment="1">
      <alignment horizontal="center"/>
    </xf>
    <xf numFmtId="164" fontId="4" fillId="0" borderId="71" xfId="4" applyNumberFormat="1" applyFill="1" applyBorder="1" applyAlignment="1">
      <alignment horizontal="center"/>
    </xf>
    <xf numFmtId="20" fontId="4" fillId="0" borderId="77" xfId="4" applyNumberFormat="1" applyFill="1" applyBorder="1" applyAlignment="1">
      <alignment horizontal="center"/>
    </xf>
    <xf numFmtId="0" fontId="6" fillId="5" borderId="51" xfId="4" applyFont="1" applyFill="1" applyBorder="1" applyAlignment="1">
      <alignment horizontal="center" wrapText="1"/>
    </xf>
    <xf numFmtId="0" fontId="6" fillId="5" borderId="51" xfId="4" applyFont="1" applyFill="1" applyBorder="1" applyAlignment="1">
      <alignment horizontal="center" vertical="center" wrapText="1"/>
    </xf>
    <xf numFmtId="0" fontId="6" fillId="5" borderId="47" xfId="4" applyFont="1" applyFill="1" applyBorder="1" applyAlignment="1">
      <alignment horizontal="center" vertical="center" wrapText="1"/>
    </xf>
    <xf numFmtId="0" fontId="6" fillId="5" borderId="46" xfId="4" applyFont="1" applyFill="1" applyBorder="1" applyAlignment="1">
      <alignment horizontal="center" vertical="center"/>
    </xf>
    <xf numFmtId="0" fontId="6" fillId="5" borderId="48" xfId="4" applyFont="1" applyFill="1" applyBorder="1" applyAlignment="1">
      <alignment horizontal="center" vertical="center" wrapText="1"/>
    </xf>
    <xf numFmtId="3" fontId="4" fillId="0" borderId="80" xfId="4" applyNumberFormat="1" applyFill="1" applyBorder="1" applyAlignment="1">
      <alignment horizontal="center"/>
    </xf>
    <xf numFmtId="3" fontId="4" fillId="0" borderId="81" xfId="4" applyNumberFormat="1" applyFill="1" applyBorder="1" applyAlignment="1">
      <alignment horizontal="center"/>
    </xf>
    <xf numFmtId="3" fontId="4" fillId="0" borderId="40" xfId="4" applyNumberFormat="1" applyFill="1" applyBorder="1" applyAlignment="1">
      <alignment horizontal="center"/>
    </xf>
    <xf numFmtId="164" fontId="4" fillId="0" borderId="61" xfId="4" applyNumberFormat="1" applyFill="1" applyBorder="1" applyAlignment="1">
      <alignment horizontal="center"/>
    </xf>
    <xf numFmtId="3" fontId="4" fillId="0" borderId="19" xfId="4" applyNumberFormat="1" applyFill="1" applyBorder="1" applyAlignment="1">
      <alignment horizontal="center"/>
    </xf>
    <xf numFmtId="3" fontId="4" fillId="0" borderId="20" xfId="4" applyNumberFormat="1" applyFill="1" applyBorder="1" applyAlignment="1">
      <alignment horizontal="center"/>
    </xf>
    <xf numFmtId="20" fontId="4" fillId="0" borderId="61" xfId="4" applyNumberFormat="1" applyFill="1" applyBorder="1" applyAlignment="1">
      <alignment horizontal="center"/>
    </xf>
    <xf numFmtId="1" fontId="4" fillId="0" borderId="13" xfId="4" applyNumberFormat="1" applyBorder="1" applyAlignment="1">
      <alignment horizontal="center" wrapText="1"/>
    </xf>
    <xf numFmtId="1" fontId="4" fillId="0" borderId="65" xfId="4" applyNumberFormat="1" applyBorder="1" applyAlignment="1">
      <alignment horizontal="center" wrapText="1"/>
    </xf>
    <xf numFmtId="1" fontId="4" fillId="0" borderId="71" xfId="4" applyNumberFormat="1" applyBorder="1" applyAlignment="1">
      <alignment horizontal="center" wrapText="1"/>
    </xf>
    <xf numFmtId="1" fontId="4" fillId="0" borderId="13" xfId="4" applyNumberFormat="1" applyFill="1" applyBorder="1" applyAlignment="1">
      <alignment horizontal="center" wrapText="1"/>
    </xf>
    <xf numFmtId="1" fontId="4" fillId="0" borderId="65" xfId="4" applyNumberFormat="1" applyFill="1" applyBorder="1" applyAlignment="1">
      <alignment horizontal="center" wrapText="1"/>
    </xf>
    <xf numFmtId="1" fontId="4" fillId="0" borderId="18" xfId="4" applyNumberFormat="1" applyFill="1" applyBorder="1" applyAlignment="1">
      <alignment horizontal="center" wrapText="1"/>
    </xf>
    <xf numFmtId="1" fontId="4" fillId="0" borderId="61" xfId="4" applyNumberFormat="1" applyFill="1" applyBorder="1" applyAlignment="1">
      <alignment horizontal="center" wrapText="1"/>
    </xf>
    <xf numFmtId="3" fontId="4" fillId="0" borderId="78" xfId="4" applyNumberFormat="1" applyFill="1" applyBorder="1" applyAlignment="1">
      <alignment horizontal="center"/>
    </xf>
    <xf numFmtId="3" fontId="4" fillId="0" borderId="79" xfId="4" applyNumberFormat="1" applyFill="1" applyBorder="1" applyAlignment="1">
      <alignment horizontal="center"/>
    </xf>
    <xf numFmtId="3" fontId="4" fillId="0" borderId="82" xfId="4" applyNumberFormat="1" applyFill="1" applyBorder="1" applyAlignment="1">
      <alignment horizontal="center"/>
    </xf>
    <xf numFmtId="3" fontId="4" fillId="0" borderId="21" xfId="4" applyNumberFormat="1" applyFill="1" applyBorder="1" applyAlignment="1">
      <alignment horizontal="center"/>
    </xf>
    <xf numFmtId="0" fontId="0" fillId="3" borderId="52" xfId="0" applyFill="1" applyBorder="1"/>
    <xf numFmtId="0" fontId="4" fillId="0" borderId="0" xfId="0" applyFont="1" applyBorder="1"/>
    <xf numFmtId="1" fontId="4" fillId="0" borderId="43" xfId="4" applyNumberFormat="1" applyBorder="1" applyAlignment="1">
      <alignment horizontal="center" wrapText="1"/>
    </xf>
    <xf numFmtId="1" fontId="4" fillId="0" borderId="55" xfId="4" applyNumberFormat="1" applyBorder="1" applyAlignment="1">
      <alignment horizontal="center" wrapText="1"/>
    </xf>
    <xf numFmtId="1" fontId="4" fillId="0" borderId="61" xfId="4" applyNumberFormat="1" applyBorder="1" applyAlignment="1">
      <alignment horizontal="center" wrapText="1"/>
    </xf>
    <xf numFmtId="1" fontId="4" fillId="0" borderId="3" xfId="4" applyNumberFormat="1" applyFill="1" applyBorder="1" applyAlignment="1">
      <alignment horizontal="center" wrapText="1"/>
    </xf>
    <xf numFmtId="164" fontId="4" fillId="0" borderId="7" xfId="4" applyNumberFormat="1" applyFill="1" applyBorder="1" applyAlignment="1">
      <alignment horizontal="center"/>
    </xf>
    <xf numFmtId="164" fontId="4" fillId="0" borderId="73" xfId="4" applyNumberFormat="1" applyFill="1" applyBorder="1" applyAlignment="1">
      <alignment horizontal="center"/>
    </xf>
    <xf numFmtId="0" fontId="6" fillId="5" borderId="53" xfId="4" applyFont="1" applyFill="1" applyBorder="1" applyAlignment="1">
      <alignment horizontal="center" vertical="center"/>
    </xf>
    <xf numFmtId="0" fontId="6" fillId="5" borderId="83" xfId="4" applyFont="1" applyFill="1" applyBorder="1" applyAlignment="1">
      <alignment horizontal="center" wrapText="1"/>
    </xf>
    <xf numFmtId="0" fontId="6" fillId="5" borderId="84" xfId="4" applyFont="1" applyFill="1" applyBorder="1" applyAlignment="1">
      <alignment horizontal="center" wrapText="1"/>
    </xf>
    <xf numFmtId="164" fontId="4" fillId="0" borderId="91" xfId="4" applyNumberFormat="1" applyFill="1" applyBorder="1" applyAlignment="1">
      <alignment horizontal="center"/>
    </xf>
    <xf numFmtId="0" fontId="4" fillId="8" borderId="7" xfId="4" applyNumberFormat="1" applyFill="1" applyBorder="1" applyAlignment="1">
      <alignment horizontal="center"/>
    </xf>
    <xf numFmtId="0" fontId="4" fillId="8" borderId="73" xfId="4" applyNumberFormat="1" applyFill="1" applyBorder="1" applyAlignment="1">
      <alignment horizontal="center"/>
    </xf>
    <xf numFmtId="0" fontId="4" fillId="8" borderId="91" xfId="4" applyNumberFormat="1" applyFill="1" applyBorder="1" applyAlignment="1">
      <alignment horizontal="center"/>
    </xf>
    <xf numFmtId="0" fontId="4" fillId="0" borderId="7" xfId="4" applyFill="1" applyBorder="1" applyAlignment="1">
      <alignment horizontal="center"/>
    </xf>
    <xf numFmtId="0" fontId="4" fillId="0" borderId="73" xfId="4" applyFill="1" applyBorder="1" applyAlignment="1">
      <alignment horizontal="center"/>
    </xf>
    <xf numFmtId="165" fontId="4" fillId="0" borderId="7" xfId="4" applyNumberFormat="1" applyFill="1" applyBorder="1" applyAlignment="1">
      <alignment horizontal="center"/>
    </xf>
    <xf numFmtId="165" fontId="4" fillId="0" borderId="73" xfId="4" applyNumberFormat="1" applyFill="1" applyBorder="1" applyAlignment="1">
      <alignment horizontal="center"/>
    </xf>
    <xf numFmtId="0" fontId="4" fillId="0" borderId="73" xfId="4" applyNumberFormat="1" applyFill="1" applyBorder="1" applyAlignment="1">
      <alignment horizontal="center"/>
    </xf>
    <xf numFmtId="0" fontId="4" fillId="0" borderId="91" xfId="4" applyNumberFormat="1" applyFill="1" applyBorder="1" applyAlignment="1">
      <alignment horizontal="center"/>
    </xf>
    <xf numFmtId="165" fontId="4" fillId="0" borderId="72" xfId="4" applyNumberFormat="1" applyFill="1" applyBorder="1" applyAlignment="1">
      <alignment horizontal="center"/>
    </xf>
    <xf numFmtId="165" fontId="4" fillId="0" borderId="6" xfId="4" applyNumberFormat="1" applyFill="1" applyBorder="1" applyAlignment="1">
      <alignment horizontal="center"/>
    </xf>
    <xf numFmtId="0" fontId="4" fillId="8" borderId="60" xfId="4" applyNumberFormat="1" applyFill="1" applyBorder="1" applyAlignment="1">
      <alignment horizontal="center"/>
    </xf>
    <xf numFmtId="0" fontId="4" fillId="8" borderId="71" xfId="4" applyNumberFormat="1" applyFill="1" applyBorder="1" applyAlignment="1">
      <alignment horizontal="center"/>
    </xf>
    <xf numFmtId="0" fontId="4" fillId="8" borderId="61" xfId="4" applyNumberFormat="1" applyFill="1" applyBorder="1" applyAlignment="1">
      <alignment horizontal="center"/>
    </xf>
    <xf numFmtId="0" fontId="4" fillId="0" borderId="60" xfId="4" applyFill="1" applyBorder="1" applyAlignment="1">
      <alignment horizontal="center"/>
    </xf>
    <xf numFmtId="0" fontId="4" fillId="0" borderId="61" xfId="4" applyFill="1" applyBorder="1" applyAlignment="1">
      <alignment horizontal="center"/>
    </xf>
    <xf numFmtId="20" fontId="4" fillId="0" borderId="60" xfId="4" applyNumberFormat="1" applyFill="1" applyBorder="1" applyAlignment="1">
      <alignment horizontal="center"/>
    </xf>
    <xf numFmtId="165" fontId="4" fillId="0" borderId="60" xfId="4" applyNumberFormat="1" applyFill="1" applyBorder="1" applyAlignment="1">
      <alignment horizontal="center"/>
    </xf>
    <xf numFmtId="165" fontId="4" fillId="0" borderId="71" xfId="4" applyNumberFormat="1" applyFill="1" applyBorder="1" applyAlignment="1">
      <alignment horizontal="center"/>
    </xf>
    <xf numFmtId="0" fontId="4" fillId="0" borderId="71" xfId="4" applyNumberFormat="1" applyFill="1" applyBorder="1" applyAlignment="1">
      <alignment horizontal="center"/>
    </xf>
    <xf numFmtId="0" fontId="4" fillId="0" borderId="61" xfId="4" applyNumberFormat="1" applyFill="1" applyBorder="1" applyAlignment="1">
      <alignment horizontal="center"/>
    </xf>
    <xf numFmtId="165" fontId="4" fillId="0" borderId="61" xfId="4" applyNumberFormat="1" applyFill="1" applyBorder="1" applyAlignment="1">
      <alignment horizontal="center"/>
    </xf>
    <xf numFmtId="14" fontId="2" fillId="0" borderId="57" xfId="0" applyNumberFormat="1" applyFont="1" applyBorder="1" applyAlignment="1"/>
    <xf numFmtId="0" fontId="2" fillId="0" borderId="57" xfId="0" applyFont="1" applyBorder="1" applyAlignment="1"/>
    <xf numFmtId="0" fontId="2" fillId="0" borderId="43" xfId="0" applyFont="1" applyBorder="1" applyAlignment="1"/>
    <xf numFmtId="0" fontId="2" fillId="0" borderId="44" xfId="0" applyFont="1" applyBorder="1" applyAlignment="1">
      <alignment horizontal="center"/>
    </xf>
    <xf numFmtId="9" fontId="2" fillId="0" borderId="44" xfId="0" applyNumberFormat="1" applyFont="1" applyBorder="1" applyAlignment="1">
      <alignment horizontal="center"/>
    </xf>
    <xf numFmtId="0" fontId="2" fillId="0" borderId="49" xfId="0" applyFont="1" applyBorder="1" applyAlignment="1">
      <alignment horizontal="center"/>
    </xf>
    <xf numFmtId="0" fontId="2" fillId="0" borderId="93" xfId="0" applyFont="1" applyBorder="1" applyAlignment="1">
      <alignment horizontal="center" vertical="center" wrapText="1"/>
    </xf>
    <xf numFmtId="0" fontId="2" fillId="0" borderId="88" xfId="0" applyFont="1" applyBorder="1" applyAlignment="1">
      <alignment horizontal="center" vertical="center" wrapText="1"/>
    </xf>
    <xf numFmtId="0" fontId="2" fillId="0" borderId="70" xfId="0" applyFont="1" applyBorder="1" applyAlignment="1">
      <alignment horizontal="center" vertical="center" wrapText="1"/>
    </xf>
    <xf numFmtId="0" fontId="2" fillId="0" borderId="80" xfId="0" applyFont="1" applyBorder="1" applyAlignment="1">
      <alignment horizontal="center" vertical="center" wrapText="1"/>
    </xf>
    <xf numFmtId="164" fontId="0" fillId="0" borderId="14" xfId="0" applyNumberFormat="1" applyBorder="1" applyAlignment="1">
      <alignment horizontal="center"/>
    </xf>
    <xf numFmtId="2" fontId="0" fillId="0" borderId="85" xfId="0" applyNumberFormat="1" applyBorder="1" applyAlignment="1">
      <alignment horizontal="center"/>
    </xf>
    <xf numFmtId="165" fontId="0" fillId="0" borderId="85" xfId="0" applyNumberFormat="1" applyBorder="1" applyAlignment="1">
      <alignment horizontal="center"/>
    </xf>
    <xf numFmtId="164" fontId="0" fillId="0" borderId="23" xfId="0" applyNumberFormat="1" applyBorder="1" applyAlignment="1">
      <alignment horizontal="center"/>
    </xf>
    <xf numFmtId="2" fontId="0" fillId="0" borderId="26" xfId="0" applyNumberFormat="1" applyBorder="1" applyAlignment="1">
      <alignment horizontal="center"/>
    </xf>
    <xf numFmtId="2" fontId="0" fillId="0" borderId="89" xfId="0" applyNumberFormat="1" applyBorder="1" applyAlignment="1">
      <alignment horizontal="center"/>
    </xf>
    <xf numFmtId="165" fontId="0" fillId="0" borderId="89" xfId="0" applyNumberFormat="1" applyBorder="1" applyAlignment="1">
      <alignment horizontal="center"/>
    </xf>
    <xf numFmtId="2" fontId="0" fillId="0" borderId="24" xfId="0" applyNumberFormat="1" applyBorder="1" applyAlignment="1">
      <alignment horizontal="center"/>
    </xf>
    <xf numFmtId="0" fontId="0" fillId="0" borderId="24" xfId="0" applyBorder="1" applyAlignment="1">
      <alignment horizontal="center"/>
    </xf>
    <xf numFmtId="2" fontId="0" fillId="0" borderId="17" xfId="0" applyNumberFormat="1" applyBorder="1" applyAlignment="1">
      <alignment horizontal="center"/>
    </xf>
    <xf numFmtId="2" fontId="0" fillId="0" borderId="15" xfId="0" applyNumberFormat="1" applyBorder="1" applyAlignment="1">
      <alignment horizontal="center"/>
    </xf>
    <xf numFmtId="0" fontId="0" fillId="0" borderId="15" xfId="0" applyBorder="1" applyAlignment="1">
      <alignment horizontal="center"/>
    </xf>
    <xf numFmtId="165" fontId="0" fillId="0" borderId="15" xfId="0" applyNumberFormat="1" applyBorder="1" applyAlignment="1">
      <alignment horizontal="center"/>
    </xf>
    <xf numFmtId="165" fontId="0" fillId="0" borderId="16" xfId="0" applyNumberFormat="1" applyBorder="1" applyAlignment="1">
      <alignment horizontal="center"/>
    </xf>
    <xf numFmtId="164" fontId="0" fillId="0" borderId="19" xfId="0" applyNumberFormat="1" applyBorder="1" applyAlignment="1">
      <alignment horizontal="center"/>
    </xf>
    <xf numFmtId="2" fontId="0" fillId="0" borderId="22" xfId="0" applyNumberFormat="1" applyBorder="1" applyAlignment="1">
      <alignment horizontal="center"/>
    </xf>
    <xf numFmtId="2" fontId="0" fillId="0" borderId="86" xfId="1" applyNumberFormat="1" applyFont="1" applyBorder="1" applyAlignment="1">
      <alignment horizontal="center"/>
    </xf>
    <xf numFmtId="2" fontId="0" fillId="0" borderId="86" xfId="0" applyNumberFormat="1" applyBorder="1" applyAlignment="1">
      <alignment horizontal="center"/>
    </xf>
    <xf numFmtId="2" fontId="0" fillId="0" borderId="20" xfId="0" applyNumberFormat="1" applyBorder="1" applyAlignment="1">
      <alignment horizontal="center"/>
    </xf>
    <xf numFmtId="0" fontId="0" fillId="0" borderId="20" xfId="0" applyBorder="1" applyAlignment="1">
      <alignment horizontal="center"/>
    </xf>
    <xf numFmtId="165" fontId="0" fillId="0" borderId="20" xfId="0" applyNumberFormat="1" applyBorder="1" applyAlignment="1">
      <alignment horizontal="center"/>
    </xf>
    <xf numFmtId="165" fontId="0" fillId="0" borderId="21" xfId="0" applyNumberFormat="1" applyBorder="1" applyAlignment="1">
      <alignment horizontal="center"/>
    </xf>
    <xf numFmtId="0" fontId="2" fillId="0" borderId="15" xfId="0" applyFont="1" applyBorder="1" applyAlignment="1">
      <alignment horizontal="center"/>
    </xf>
    <xf numFmtId="165" fontId="0" fillId="0" borderId="87" xfId="0" applyNumberFormat="1" applyBorder="1" applyAlignment="1">
      <alignment horizontal="center"/>
    </xf>
    <xf numFmtId="165" fontId="0" fillId="0" borderId="85" xfId="0" applyNumberFormat="1" applyFill="1" applyBorder="1" applyAlignment="1">
      <alignment horizontal="center"/>
    </xf>
    <xf numFmtId="165" fontId="0" fillId="0" borderId="90" xfId="0" applyNumberFormat="1" applyBorder="1" applyAlignment="1">
      <alignment horizontal="center"/>
    </xf>
    <xf numFmtId="165" fontId="0" fillId="0" borderId="60" xfId="0" applyNumberFormat="1" applyBorder="1" applyAlignment="1">
      <alignment horizontal="center"/>
    </xf>
    <xf numFmtId="165" fontId="0" fillId="0" borderId="61" xfId="0" applyNumberFormat="1" applyBorder="1" applyAlignment="1">
      <alignment horizontal="center"/>
    </xf>
    <xf numFmtId="165" fontId="0" fillId="0" borderId="0" xfId="0" applyNumberFormat="1" applyFill="1" applyBorder="1" applyAlignment="1">
      <alignment horizontal="center"/>
    </xf>
    <xf numFmtId="166" fontId="2" fillId="0" borderId="44" xfId="2" applyNumberFormat="1" applyFont="1" applyBorder="1" applyAlignment="1">
      <alignment horizontal="center"/>
    </xf>
    <xf numFmtId="167" fontId="0" fillId="0" borderId="89" xfId="0" applyNumberFormat="1" applyBorder="1" applyAlignment="1">
      <alignment horizontal="center"/>
    </xf>
    <xf numFmtId="167" fontId="0" fillId="0" borderId="85" xfId="0" applyNumberFormat="1" applyBorder="1" applyAlignment="1">
      <alignment horizontal="center"/>
    </xf>
    <xf numFmtId="167" fontId="0" fillId="0" borderId="86" xfId="1" applyNumberFormat="1" applyFont="1" applyBorder="1" applyAlignment="1">
      <alignment horizontal="center"/>
    </xf>
    <xf numFmtId="2" fontId="0" fillId="0" borderId="87" xfId="0" applyNumberFormat="1" applyBorder="1" applyAlignment="1">
      <alignment horizontal="center"/>
    </xf>
    <xf numFmtId="20" fontId="0" fillId="0" borderId="0" xfId="0" applyNumberFormat="1"/>
    <xf numFmtId="0" fontId="2" fillId="0" borderId="29" xfId="0" applyFont="1" applyBorder="1" applyAlignment="1">
      <alignment horizontal="center" vertical="center"/>
    </xf>
    <xf numFmtId="0" fontId="2" fillId="0" borderId="94" xfId="0" applyFont="1" applyBorder="1" applyAlignment="1">
      <alignment horizontal="center" vertical="center" wrapText="1"/>
    </xf>
    <xf numFmtId="0" fontId="2" fillId="0" borderId="95" xfId="0" applyFont="1" applyBorder="1" applyAlignment="1">
      <alignment horizontal="center" vertical="center" wrapText="1"/>
    </xf>
    <xf numFmtId="0" fontId="2" fillId="0" borderId="96" xfId="0" applyFont="1" applyBorder="1" applyAlignment="1">
      <alignment horizontal="center" vertical="center" wrapText="1"/>
    </xf>
    <xf numFmtId="0" fontId="2" fillId="0" borderId="97" xfId="0" applyFont="1" applyBorder="1" applyAlignment="1">
      <alignment horizontal="center" vertical="center" wrapText="1"/>
    </xf>
    <xf numFmtId="9" fontId="2" fillId="0" borderId="44" xfId="2" applyFont="1" applyBorder="1" applyAlignment="1">
      <alignment horizontal="center"/>
    </xf>
    <xf numFmtId="0" fontId="2" fillId="0" borderId="99" xfId="0" applyFont="1" applyBorder="1" applyAlignment="1">
      <alignment horizontal="center" vertical="center"/>
    </xf>
    <xf numFmtId="0" fontId="0" fillId="0" borderId="0" xfId="0" applyFill="1"/>
    <xf numFmtId="0" fontId="2" fillId="0" borderId="68" xfId="0" applyFont="1" applyBorder="1" applyAlignment="1">
      <alignment horizontal="center" vertical="center" wrapText="1"/>
    </xf>
    <xf numFmtId="164" fontId="0" fillId="0" borderId="14" xfId="0" applyNumberFormat="1" applyBorder="1" applyAlignment="1"/>
    <xf numFmtId="0" fontId="0" fillId="0" borderId="85" xfId="0" applyNumberFormat="1" applyBorder="1" applyAlignment="1"/>
    <xf numFmtId="0" fontId="0" fillId="0" borderId="85" xfId="0" applyNumberFormat="1" applyBorder="1" applyAlignment="1">
      <alignment horizontal="center"/>
    </xf>
    <xf numFmtId="164" fontId="0" fillId="0" borderId="19" xfId="0" applyNumberFormat="1" applyBorder="1" applyAlignment="1"/>
    <xf numFmtId="0" fontId="0" fillId="0" borderId="86" xfId="0" applyNumberFormat="1" applyBorder="1" applyAlignment="1"/>
    <xf numFmtId="0" fontId="0" fillId="0" borderId="86" xfId="0" applyNumberFormat="1" applyBorder="1" applyAlignment="1">
      <alignment horizontal="center"/>
    </xf>
    <xf numFmtId="165" fontId="0" fillId="0" borderId="86" xfId="0" applyNumberFormat="1" applyBorder="1" applyAlignment="1">
      <alignment horizontal="center"/>
    </xf>
    <xf numFmtId="164" fontId="0" fillId="0" borderId="23" xfId="0" applyNumberFormat="1" applyBorder="1" applyAlignment="1"/>
    <xf numFmtId="0" fontId="0" fillId="0" borderId="89" xfId="0" applyNumberFormat="1" applyBorder="1" applyAlignment="1">
      <alignment horizontal="center"/>
    </xf>
    <xf numFmtId="165" fontId="0" fillId="0" borderId="24" xfId="0" applyNumberFormat="1" applyBorder="1" applyAlignment="1">
      <alignment horizontal="center"/>
    </xf>
    <xf numFmtId="164" fontId="0" fillId="0" borderId="9" xfId="0" applyNumberFormat="1" applyBorder="1" applyAlignment="1"/>
    <xf numFmtId="0" fontId="0" fillId="0" borderId="90" xfId="0" applyNumberFormat="1" applyBorder="1" applyAlignment="1">
      <alignment horizontal="center"/>
    </xf>
    <xf numFmtId="165" fontId="0" fillId="0" borderId="12" xfId="0" applyNumberFormat="1" applyBorder="1" applyAlignment="1">
      <alignment horizontal="center"/>
    </xf>
    <xf numFmtId="164" fontId="0" fillId="0" borderId="0" xfId="0" applyNumberFormat="1" applyBorder="1" applyAlignment="1"/>
    <xf numFmtId="10" fontId="2" fillId="0" borderId="44" xfId="0" applyNumberFormat="1" applyFont="1" applyBorder="1" applyAlignment="1">
      <alignment horizontal="center"/>
    </xf>
    <xf numFmtId="0" fontId="2" fillId="0" borderId="10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center"/>
    </xf>
    <xf numFmtId="164" fontId="0" fillId="0" borderId="0" xfId="0" applyNumberFormat="1" applyBorder="1" applyAlignment="1">
      <alignment horizontal="left"/>
    </xf>
    <xf numFmtId="0" fontId="0" fillId="0" borderId="85" xfId="0" applyNumberFormat="1" applyFill="1" applyBorder="1" applyAlignment="1">
      <alignment vertical="center"/>
    </xf>
    <xf numFmtId="0" fontId="0" fillId="0" borderId="85" xfId="0" applyNumberFormat="1" applyFill="1" applyBorder="1" applyAlignment="1">
      <alignment horizontal="center" vertical="center"/>
    </xf>
    <xf numFmtId="165" fontId="0" fillId="0" borderId="85" xfId="0" applyNumberFormat="1" applyFill="1" applyBorder="1" applyAlignment="1">
      <alignment horizontal="center" vertical="center"/>
    </xf>
    <xf numFmtId="164" fontId="0" fillId="0" borderId="19" xfId="0" applyNumberFormat="1" applyFill="1" applyBorder="1" applyAlignment="1">
      <alignment vertical="center"/>
    </xf>
    <xf numFmtId="0" fontId="0" fillId="0" borderId="86" xfId="0" applyNumberFormat="1" applyFill="1" applyBorder="1" applyAlignment="1">
      <alignment vertical="center"/>
    </xf>
    <xf numFmtId="0" fontId="0" fillId="0" borderId="86" xfId="0" applyNumberFormat="1" applyFill="1" applyBorder="1" applyAlignment="1">
      <alignment horizontal="center" vertical="center"/>
    </xf>
    <xf numFmtId="165" fontId="0" fillId="0" borderId="86" xfId="0" applyNumberFormat="1" applyFill="1" applyBorder="1" applyAlignment="1">
      <alignment horizontal="center" vertical="center"/>
    </xf>
    <xf numFmtId="164" fontId="0" fillId="0" borderId="26" xfId="0" applyNumberFormat="1" applyFill="1" applyBorder="1" applyAlignment="1">
      <alignment vertical="center"/>
    </xf>
    <xf numFmtId="0" fontId="0" fillId="0" borderId="89" xfId="0" applyNumberFormat="1" applyFill="1" applyBorder="1" applyAlignment="1">
      <alignment vertical="center"/>
    </xf>
    <xf numFmtId="0" fontId="0" fillId="0" borderId="89" xfId="0" applyNumberFormat="1" applyFill="1" applyBorder="1" applyAlignment="1">
      <alignment horizontal="center" vertical="center"/>
    </xf>
    <xf numFmtId="165" fontId="0" fillId="0" borderId="89" xfId="0" applyNumberFormat="1" applyFill="1" applyBorder="1" applyAlignment="1">
      <alignment horizontal="center" vertical="center"/>
    </xf>
    <xf numFmtId="164" fontId="0" fillId="0" borderId="11" xfId="0" applyNumberFormat="1" applyFill="1" applyBorder="1" applyAlignment="1">
      <alignment vertical="center"/>
    </xf>
    <xf numFmtId="0" fontId="0" fillId="0" borderId="90" xfId="0" applyNumberFormat="1" applyFill="1" applyBorder="1" applyAlignment="1">
      <alignment vertical="center"/>
    </xf>
    <xf numFmtId="0" fontId="0" fillId="0" borderId="90" xfId="0" applyNumberFormat="1" applyFill="1" applyBorder="1" applyAlignment="1">
      <alignment horizontal="center" vertical="center"/>
    </xf>
    <xf numFmtId="165" fontId="0" fillId="0" borderId="90" xfId="0" applyNumberFormat="1" applyFill="1" applyBorder="1" applyAlignment="1">
      <alignment horizontal="center" vertical="center"/>
    </xf>
    <xf numFmtId="164" fontId="0" fillId="0" borderId="14" xfId="0" applyNumberFormat="1" applyFill="1" applyBorder="1" applyAlignment="1">
      <alignment vertical="center"/>
    </xf>
    <xf numFmtId="0" fontId="2" fillId="0" borderId="0" xfId="0" applyFont="1" applyBorder="1" applyAlignment="1">
      <alignment horizontal="center" vertical="center"/>
    </xf>
    <xf numFmtId="164" fontId="0" fillId="0" borderId="0" xfId="0" applyNumberFormat="1" applyFill="1" applyBorder="1" applyAlignment="1">
      <alignment horizontal="left" vertical="center"/>
    </xf>
    <xf numFmtId="0" fontId="0" fillId="0" borderId="24" xfId="0" applyNumberFormat="1" applyBorder="1" applyAlignment="1">
      <alignment horizontal="center"/>
    </xf>
    <xf numFmtId="0" fontId="0" fillId="0" borderId="17" xfId="0" applyNumberFormat="1" applyBorder="1" applyAlignment="1">
      <alignment horizontal="center"/>
    </xf>
    <xf numFmtId="0" fontId="0" fillId="0" borderId="15" xfId="0" applyNumberFormat="1" applyBorder="1" applyAlignment="1">
      <alignment horizontal="center"/>
    </xf>
    <xf numFmtId="0" fontId="0" fillId="0" borderId="16" xfId="0" applyNumberFormat="1" applyBorder="1" applyAlignment="1">
      <alignment horizontal="center"/>
    </xf>
    <xf numFmtId="0" fontId="0" fillId="0" borderId="22" xfId="0" applyNumberFormat="1" applyBorder="1" applyAlignment="1">
      <alignment horizontal="center"/>
    </xf>
    <xf numFmtId="0" fontId="0" fillId="0" borderId="86" xfId="1" applyNumberFormat="1" applyFont="1" applyBorder="1" applyAlignment="1">
      <alignment horizontal="center"/>
    </xf>
    <xf numFmtId="0" fontId="0" fillId="0" borderId="20" xfId="0" applyNumberFormat="1" applyBorder="1" applyAlignment="1">
      <alignment horizontal="center"/>
    </xf>
    <xf numFmtId="0" fontId="0" fillId="0" borderId="21" xfId="0" applyNumberFormat="1" applyBorder="1" applyAlignment="1">
      <alignment horizontal="center"/>
    </xf>
    <xf numFmtId="0" fontId="0" fillId="0" borderId="87" xfId="0" applyNumberFormat="1" applyBorder="1" applyAlignment="1">
      <alignment horizontal="center"/>
    </xf>
    <xf numFmtId="0" fontId="0" fillId="0" borderId="26" xfId="0" applyNumberFormat="1" applyBorder="1" applyAlignment="1">
      <alignment horizontal="center"/>
    </xf>
    <xf numFmtId="0" fontId="0" fillId="0" borderId="0" xfId="0" applyFont="1" applyBorder="1" applyAlignment="1">
      <alignment horizontal="center" vertical="center"/>
    </xf>
    <xf numFmtId="0" fontId="14" fillId="9" borderId="101" xfId="0" applyFont="1" applyFill="1" applyBorder="1"/>
    <xf numFmtId="168" fontId="14" fillId="9" borderId="102" xfId="0" applyNumberFormat="1" applyFont="1" applyFill="1" applyBorder="1" applyAlignment="1">
      <alignment horizontal="center"/>
    </xf>
    <xf numFmtId="165" fontId="15" fillId="9" borderId="6" xfId="0" applyNumberFormat="1" applyFont="1" applyFill="1" applyBorder="1" applyAlignment="1">
      <alignment horizontal="center"/>
    </xf>
    <xf numFmtId="0" fontId="14" fillId="9" borderId="104" xfId="0" applyFont="1" applyFill="1" applyBorder="1"/>
    <xf numFmtId="168" fontId="14" fillId="9" borderId="105" xfId="0" applyNumberFormat="1" applyFont="1" applyFill="1" applyBorder="1" applyAlignment="1">
      <alignment horizontal="center"/>
    </xf>
    <xf numFmtId="165" fontId="15" fillId="9" borderId="40" xfId="0" applyNumberFormat="1" applyFont="1" applyFill="1" applyBorder="1" applyAlignment="1">
      <alignment horizontal="center"/>
    </xf>
    <xf numFmtId="0" fontId="15" fillId="9" borderId="106" xfId="0" applyFont="1" applyFill="1" applyBorder="1" applyAlignment="1">
      <alignment horizontal="center"/>
    </xf>
    <xf numFmtId="168" fontId="15" fillId="9" borderId="107" xfId="0" applyNumberFormat="1" applyFont="1" applyFill="1" applyBorder="1" applyAlignment="1">
      <alignment horizontal="center"/>
    </xf>
    <xf numFmtId="2" fontId="15" fillId="9" borderId="11" xfId="1" applyNumberFormat="1" applyFont="1" applyFill="1" applyBorder="1" applyAlignment="1">
      <alignment horizontal="center"/>
    </xf>
    <xf numFmtId="2" fontId="15" fillId="9" borderId="108" xfId="1" applyNumberFormat="1" applyFont="1" applyFill="1" applyBorder="1" applyAlignment="1">
      <alignment horizontal="center"/>
    </xf>
    <xf numFmtId="3" fontId="15" fillId="9" borderId="11" xfId="1" applyNumberFormat="1" applyFont="1" applyFill="1" applyBorder="1" applyAlignment="1">
      <alignment horizontal="center"/>
    </xf>
    <xf numFmtId="3" fontId="15" fillId="9" borderId="108" xfId="1" applyNumberFormat="1" applyFont="1" applyFill="1" applyBorder="1" applyAlignment="1">
      <alignment horizontal="center"/>
    </xf>
    <xf numFmtId="165" fontId="15" fillId="9" borderId="10" xfId="1" applyNumberFormat="1" applyFont="1" applyFill="1" applyBorder="1" applyAlignment="1">
      <alignment horizontal="center"/>
    </xf>
    <xf numFmtId="168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0" fontId="4" fillId="0" borderId="0" xfId="0" applyNumberFormat="1" applyFont="1" applyAlignment="1">
      <alignment horizontal="center"/>
    </xf>
    <xf numFmtId="0" fontId="3" fillId="0" borderId="0" xfId="0" applyFont="1" applyAlignment="1">
      <alignment horizontal="left"/>
    </xf>
    <xf numFmtId="14" fontId="0" fillId="0" borderId="0" xfId="0" applyNumberFormat="1"/>
    <xf numFmtId="0" fontId="2" fillId="0" borderId="13" xfId="0" applyFont="1" applyBorder="1"/>
    <xf numFmtId="14" fontId="2" fillId="0" borderId="13" xfId="0" applyNumberFormat="1" applyFont="1" applyBorder="1"/>
    <xf numFmtId="0" fontId="2" fillId="0" borderId="13" xfId="0" applyFont="1" applyFill="1" applyBorder="1"/>
    <xf numFmtId="14" fontId="16" fillId="0" borderId="71" xfId="0" applyNumberFormat="1" applyFont="1" applyBorder="1" applyAlignment="1">
      <alignment horizontal="center" vertical="top" wrapText="1"/>
    </xf>
    <xf numFmtId="3" fontId="16" fillId="0" borderId="71" xfId="0" applyNumberFormat="1" applyFont="1" applyBorder="1" applyAlignment="1">
      <alignment horizontal="center"/>
    </xf>
    <xf numFmtId="0" fontId="2" fillId="0" borderId="0" xfId="0" applyFont="1" applyAlignment="1">
      <alignment vertical="center"/>
    </xf>
    <xf numFmtId="0" fontId="2" fillId="0" borderId="0" xfId="0" applyFont="1" applyAlignment="1"/>
    <xf numFmtId="0" fontId="16" fillId="0" borderId="5" xfId="0" applyFont="1" applyBorder="1" applyAlignment="1">
      <alignment horizontal="center"/>
    </xf>
    <xf numFmtId="0" fontId="16" fillId="0" borderId="57" xfId="0" applyFont="1" applyBorder="1" applyAlignment="1">
      <alignment horizontal="center"/>
    </xf>
    <xf numFmtId="0" fontId="16" fillId="0" borderId="55" xfId="0" applyFont="1" applyBorder="1" applyAlignment="1">
      <alignment horizontal="center"/>
    </xf>
    <xf numFmtId="0" fontId="17" fillId="0" borderId="6" xfId="0" applyFont="1" applyBorder="1" applyAlignment="1">
      <alignment horizontal="center"/>
    </xf>
    <xf numFmtId="0" fontId="17" fillId="0" borderId="72" xfId="0" applyFont="1" applyBorder="1" applyAlignment="1">
      <alignment horizontal="center"/>
    </xf>
    <xf numFmtId="0" fontId="17" fillId="0" borderId="92" xfId="0" applyFont="1" applyFill="1" applyBorder="1" applyAlignment="1">
      <alignment horizontal="center"/>
    </xf>
    <xf numFmtId="3" fontId="16" fillId="0" borderId="60" xfId="0" applyNumberFormat="1" applyFont="1" applyBorder="1" applyAlignment="1">
      <alignment horizontal="center"/>
    </xf>
    <xf numFmtId="0" fontId="2" fillId="5" borderId="52" xfId="0" applyFont="1" applyFill="1" applyBorder="1"/>
    <xf numFmtId="0" fontId="2" fillId="0" borderId="42" xfId="0" applyFont="1" applyBorder="1" applyAlignment="1"/>
    <xf numFmtId="0" fontId="2" fillId="0" borderId="73" xfId="0" applyFont="1" applyBorder="1" applyAlignment="1"/>
    <xf numFmtId="0" fontId="2" fillId="0" borderId="41" xfId="0" applyFont="1" applyBorder="1" applyAlignment="1"/>
    <xf numFmtId="0" fontId="0" fillId="0" borderId="42" xfId="0" applyBorder="1"/>
    <xf numFmtId="0" fontId="2" fillId="0" borderId="44" xfId="0" applyFont="1" applyBorder="1" applyAlignment="1"/>
    <xf numFmtId="0" fontId="2" fillId="0" borderId="11" xfId="0" applyFont="1" applyBorder="1" applyAlignment="1"/>
    <xf numFmtId="1" fontId="4" fillId="2" borderId="15" xfId="3" applyNumberFormat="1" applyFill="1" applyBorder="1" applyAlignment="1">
      <alignment horizontal="center" vertical="center"/>
    </xf>
    <xf numFmtId="3" fontId="4" fillId="0" borderId="0" xfId="4" applyNumberFormat="1" applyFill="1" applyBorder="1" applyAlignment="1">
      <alignment horizontal="center"/>
    </xf>
    <xf numFmtId="4" fontId="4" fillId="0" borderId="0" xfId="4" applyNumberFormat="1" applyFill="1" applyBorder="1" applyAlignment="1">
      <alignment horizontal="center"/>
    </xf>
    <xf numFmtId="0" fontId="2" fillId="0" borderId="56" xfId="0" applyFont="1" applyBorder="1" applyAlignment="1"/>
    <xf numFmtId="0" fontId="2" fillId="0" borderId="94" xfId="0" applyFont="1" applyBorder="1" applyAlignment="1">
      <alignment horizontal="center" vertical="center"/>
    </xf>
    <xf numFmtId="0" fontId="2" fillId="0" borderId="110" xfId="0" applyFont="1" applyBorder="1" applyAlignment="1">
      <alignment horizontal="center" vertical="center"/>
    </xf>
    <xf numFmtId="0" fontId="2" fillId="0" borderId="110" xfId="0" applyFont="1" applyBorder="1" applyAlignment="1">
      <alignment horizontal="center" vertical="center" wrapText="1"/>
    </xf>
    <xf numFmtId="0" fontId="2" fillId="0" borderId="111" xfId="0" applyFont="1" applyBorder="1" applyAlignment="1">
      <alignment horizontal="center" vertical="center" wrapText="1"/>
    </xf>
    <xf numFmtId="0" fontId="2" fillId="0" borderId="23" xfId="0" applyFont="1" applyBorder="1" applyAlignment="1">
      <alignment vertical="center"/>
    </xf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0" borderId="0" xfId="0" applyBorder="1"/>
    <xf numFmtId="0" fontId="2" fillId="0" borderId="0" xfId="0" applyFont="1" applyBorder="1" applyAlignment="1">
      <alignment horizontal="right" vertical="center"/>
    </xf>
    <xf numFmtId="0" fontId="2" fillId="0" borderId="72" xfId="0" applyFont="1" applyBorder="1" applyAlignment="1"/>
    <xf numFmtId="0" fontId="0" fillId="0" borderId="49" xfId="0" applyBorder="1"/>
    <xf numFmtId="0" fontId="2" fillId="0" borderId="100" xfId="0" applyFont="1" applyBorder="1" applyAlignment="1">
      <alignment horizontal="center" vertical="center"/>
    </xf>
    <xf numFmtId="0" fontId="2" fillId="0" borderId="95" xfId="0" applyFont="1" applyBorder="1" applyAlignment="1">
      <alignment horizontal="center" vertical="center"/>
    </xf>
    <xf numFmtId="0" fontId="2" fillId="0" borderId="49" xfId="0" applyFont="1" applyBorder="1"/>
    <xf numFmtId="20" fontId="0" fillId="0" borderId="44" xfId="0" applyNumberFormat="1" applyFont="1" applyBorder="1" applyAlignment="1"/>
    <xf numFmtId="0" fontId="0" fillId="8" borderId="52" xfId="0" applyFill="1" applyBorder="1" applyAlignment="1">
      <alignment vertical="center"/>
    </xf>
    <xf numFmtId="165" fontId="0" fillId="8" borderId="52" xfId="0" applyNumberFormat="1" applyFill="1" applyBorder="1" applyAlignment="1">
      <alignment vertical="center"/>
    </xf>
    <xf numFmtId="169" fontId="0" fillId="8" borderId="52" xfId="0" applyNumberFormat="1" applyFill="1" applyBorder="1" applyAlignment="1">
      <alignment vertical="center"/>
    </xf>
    <xf numFmtId="0" fontId="0" fillId="8" borderId="86" xfId="0" applyFill="1" applyBorder="1" applyAlignment="1">
      <alignment vertical="center"/>
    </xf>
    <xf numFmtId="165" fontId="0" fillId="8" borderId="86" xfId="0" applyNumberFormat="1" applyFill="1" applyBorder="1" applyAlignment="1">
      <alignment vertical="center"/>
    </xf>
    <xf numFmtId="0" fontId="0" fillId="8" borderId="86" xfId="0" applyFill="1" applyBorder="1" applyAlignment="1">
      <alignment horizontal="center" vertical="center"/>
    </xf>
    <xf numFmtId="0" fontId="0" fillId="8" borderId="21" xfId="0" applyFill="1" applyBorder="1" applyAlignment="1">
      <alignment horizontal="center" vertical="center"/>
    </xf>
    <xf numFmtId="20" fontId="2" fillId="0" borderId="44" xfId="0" applyNumberFormat="1" applyFont="1" applyBorder="1" applyAlignment="1"/>
    <xf numFmtId="2" fontId="0" fillId="8" borderId="52" xfId="0" applyNumberFormat="1" applyFill="1" applyBorder="1" applyAlignment="1">
      <alignment vertical="center"/>
    </xf>
    <xf numFmtId="0" fontId="0" fillId="0" borderId="52" xfId="0" applyFill="1" applyBorder="1" applyAlignment="1">
      <alignment horizontal="center" vertical="center"/>
    </xf>
    <xf numFmtId="0" fontId="0" fillId="0" borderId="86" xfId="0" applyFill="1" applyBorder="1" applyAlignment="1">
      <alignment horizontal="center" vertical="center"/>
    </xf>
    <xf numFmtId="165" fontId="0" fillId="0" borderId="52" xfId="0" applyNumberFormat="1" applyFill="1" applyBorder="1" applyAlignment="1">
      <alignment horizontal="center" vertical="center"/>
    </xf>
    <xf numFmtId="0" fontId="0" fillId="0" borderId="0" xfId="0" applyFill="1" applyBorder="1" applyAlignment="1"/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0" fontId="2" fillId="0" borderId="88" xfId="0" applyFont="1" applyBorder="1" applyAlignment="1">
      <alignment horizontal="center" vertical="center"/>
    </xf>
    <xf numFmtId="0" fontId="2" fillId="0" borderId="56" xfId="0" applyFont="1" applyBorder="1" applyAlignment="1">
      <alignment vertical="center"/>
    </xf>
    <xf numFmtId="0" fontId="2" fillId="0" borderId="113" xfId="0" applyFont="1" applyBorder="1" applyAlignment="1">
      <alignment vertical="center"/>
    </xf>
    <xf numFmtId="169" fontId="0" fillId="8" borderId="86" xfId="0" applyNumberFormat="1" applyFill="1" applyBorder="1" applyAlignment="1">
      <alignment vertical="center"/>
    </xf>
    <xf numFmtId="0" fontId="16" fillId="0" borderId="60" xfId="0" applyFont="1" applyBorder="1" applyAlignment="1">
      <alignment horizontal="center"/>
    </xf>
    <xf numFmtId="0" fontId="16" fillId="0" borderId="71" xfId="0" applyFont="1" applyBorder="1" applyAlignment="1">
      <alignment horizontal="center"/>
    </xf>
    <xf numFmtId="0" fontId="16" fillId="0" borderId="61" xfId="0" applyFont="1" applyBorder="1" applyAlignment="1">
      <alignment horizontal="center"/>
    </xf>
    <xf numFmtId="0" fontId="0" fillId="0" borderId="50" xfId="0" applyBorder="1"/>
    <xf numFmtId="0" fontId="4" fillId="6" borderId="53" xfId="4" applyFill="1" applyBorder="1" applyAlignment="1">
      <alignment horizontal="center"/>
    </xf>
    <xf numFmtId="0" fontId="4" fillId="0" borderId="2" xfId="4" applyBorder="1" applyAlignment="1">
      <alignment horizontal="left" vertical="center"/>
    </xf>
    <xf numFmtId="0" fontId="4" fillId="0" borderId="2" xfId="4" applyBorder="1" applyAlignment="1">
      <alignment horizontal="left" vertical="center" wrapText="1"/>
    </xf>
    <xf numFmtId="0" fontId="4" fillId="0" borderId="53" xfId="4" applyFont="1" applyBorder="1" applyAlignment="1">
      <alignment horizontal="left" vertical="top"/>
    </xf>
    <xf numFmtId="1" fontId="4" fillId="0" borderId="47" xfId="4" applyNumberFormat="1" applyFill="1" applyBorder="1" applyAlignment="1">
      <alignment horizontal="center" vertical="center"/>
    </xf>
    <xf numFmtId="0" fontId="0" fillId="0" borderId="47" xfId="0" applyBorder="1"/>
    <xf numFmtId="0" fontId="7" fillId="0" borderId="0" xfId="0" applyFont="1" applyFill="1" applyBorder="1"/>
    <xf numFmtId="0" fontId="4" fillId="0" borderId="0" xfId="0" applyFont="1" applyFill="1" applyBorder="1"/>
    <xf numFmtId="0" fontId="0" fillId="0" borderId="73" xfId="0" applyFont="1" applyBorder="1" applyAlignment="1"/>
    <xf numFmtId="0" fontId="7" fillId="0" borderId="0" xfId="0" applyFont="1"/>
    <xf numFmtId="14" fontId="16" fillId="0" borderId="60" xfId="0" applyNumberFormat="1" applyFont="1" applyBorder="1" applyAlignment="1">
      <alignment horizontal="center" vertical="top" wrapText="1"/>
    </xf>
    <xf numFmtId="14" fontId="16" fillId="0" borderId="61" xfId="0" applyNumberFormat="1" applyFont="1" applyBorder="1" applyAlignment="1">
      <alignment horizontal="center" vertical="top" wrapText="1"/>
    </xf>
    <xf numFmtId="3" fontId="19" fillId="0" borderId="71" xfId="0" applyNumberFormat="1" applyFont="1" applyBorder="1" applyAlignment="1">
      <alignment horizontal="center"/>
    </xf>
    <xf numFmtId="3" fontId="16" fillId="0" borderId="65" xfId="0" applyNumberFormat="1" applyFont="1" applyBorder="1" applyAlignment="1">
      <alignment horizontal="center"/>
    </xf>
    <xf numFmtId="3" fontId="16" fillId="0" borderId="6" xfId="0" applyNumberFormat="1" applyFont="1" applyBorder="1" applyAlignment="1">
      <alignment horizontal="center"/>
    </xf>
    <xf numFmtId="3" fontId="16" fillId="0" borderId="72" xfId="0" applyNumberFormat="1" applyFont="1" applyBorder="1" applyAlignment="1">
      <alignment horizontal="center"/>
    </xf>
    <xf numFmtId="3" fontId="19" fillId="0" borderId="72" xfId="0" applyNumberFormat="1" applyFont="1" applyBorder="1" applyAlignment="1">
      <alignment horizontal="center"/>
    </xf>
    <xf numFmtId="3" fontId="16" fillId="0" borderId="92" xfId="0" applyNumberFormat="1" applyFont="1" applyBorder="1" applyAlignment="1">
      <alignment horizontal="center"/>
    </xf>
    <xf numFmtId="3" fontId="20" fillId="0" borderId="72" xfId="0" applyNumberFormat="1" applyFont="1" applyBorder="1" applyAlignment="1">
      <alignment horizontal="center"/>
    </xf>
    <xf numFmtId="3" fontId="17" fillId="0" borderId="72" xfId="0" applyNumberFormat="1" applyFont="1" applyBorder="1" applyAlignment="1">
      <alignment horizontal="center"/>
    </xf>
    <xf numFmtId="1" fontId="4" fillId="0" borderId="43" xfId="4" applyNumberFormat="1" applyFill="1" applyBorder="1" applyAlignment="1">
      <alignment horizontal="center" wrapText="1"/>
    </xf>
    <xf numFmtId="1" fontId="4" fillId="0" borderId="57" xfId="4" applyNumberFormat="1" applyFill="1" applyBorder="1" applyAlignment="1">
      <alignment horizontal="center" wrapText="1"/>
    </xf>
    <xf numFmtId="20" fontId="4" fillId="0" borderId="72" xfId="4" applyNumberFormat="1" applyFill="1" applyBorder="1" applyAlignment="1">
      <alignment horizontal="center"/>
    </xf>
    <xf numFmtId="3" fontId="4" fillId="0" borderId="52" xfId="4" applyNumberFormat="1" applyFill="1" applyBorder="1" applyAlignment="1">
      <alignment horizontal="center"/>
    </xf>
    <xf numFmtId="20" fontId="4" fillId="0" borderId="14" xfId="4" applyNumberFormat="1" applyFill="1" applyBorder="1" applyAlignment="1">
      <alignment horizontal="center"/>
    </xf>
    <xf numFmtId="20" fontId="4" fillId="0" borderId="27" xfId="4" applyNumberFormat="1" applyFill="1" applyBorder="1" applyAlignment="1">
      <alignment horizontal="center"/>
    </xf>
    <xf numFmtId="3" fontId="4" fillId="0" borderId="16" xfId="4" applyNumberFormat="1" applyFill="1" applyBorder="1" applyAlignment="1">
      <alignment horizontal="center"/>
    </xf>
    <xf numFmtId="3" fontId="4" fillId="0" borderId="115" xfId="4" applyNumberFormat="1" applyFill="1" applyBorder="1" applyAlignment="1">
      <alignment horizontal="center"/>
    </xf>
    <xf numFmtId="20" fontId="4" fillId="0" borderId="65" xfId="4" applyNumberFormat="1" applyFill="1" applyBorder="1" applyAlignment="1">
      <alignment horizontal="center"/>
    </xf>
    <xf numFmtId="3" fontId="4" fillId="0" borderId="11" xfId="4" applyNumberFormat="1" applyFill="1" applyBorder="1" applyAlignment="1">
      <alignment horizontal="center"/>
    </xf>
    <xf numFmtId="20" fontId="4" fillId="0" borderId="71" xfId="4" applyNumberFormat="1" applyFill="1" applyBorder="1" applyAlignment="1">
      <alignment horizontal="center" vertical="center"/>
    </xf>
    <xf numFmtId="3" fontId="4" fillId="0" borderId="27" xfId="4" applyNumberFormat="1" applyFill="1" applyBorder="1" applyAlignment="1">
      <alignment horizontal="center" vertical="center"/>
    </xf>
    <xf numFmtId="3" fontId="4" fillId="0" borderId="40" xfId="4" applyNumberFormat="1" applyFill="1" applyBorder="1" applyAlignment="1">
      <alignment horizontal="center" vertical="center"/>
    </xf>
    <xf numFmtId="3" fontId="4" fillId="0" borderId="41" xfId="4" applyNumberFormat="1" applyFill="1" applyBorder="1" applyAlignment="1">
      <alignment horizontal="center" vertical="center"/>
    </xf>
    <xf numFmtId="3" fontId="4" fillId="0" borderId="52" xfId="4" applyNumberFormat="1" applyFill="1" applyBorder="1" applyAlignment="1">
      <alignment horizontal="center" vertical="center"/>
    </xf>
    <xf numFmtId="20" fontId="4" fillId="0" borderId="9" xfId="4" applyNumberFormat="1" applyFill="1" applyBorder="1" applyAlignment="1">
      <alignment horizontal="center"/>
    </xf>
    <xf numFmtId="3" fontId="4" fillId="0" borderId="90" xfId="4" applyNumberFormat="1" applyFill="1" applyBorder="1" applyAlignment="1">
      <alignment horizontal="center"/>
    </xf>
    <xf numFmtId="3" fontId="4" fillId="0" borderId="10" xfId="4" applyNumberFormat="1" applyFill="1" applyBorder="1" applyAlignment="1">
      <alignment horizontal="center"/>
    </xf>
    <xf numFmtId="3" fontId="4" fillId="0" borderId="12" xfId="4" applyNumberFormat="1" applyFill="1" applyBorder="1" applyAlignment="1">
      <alignment horizontal="center"/>
    </xf>
    <xf numFmtId="3" fontId="4" fillId="0" borderId="22" xfId="4" applyNumberFormat="1" applyFill="1" applyBorder="1" applyAlignment="1">
      <alignment horizontal="center"/>
    </xf>
    <xf numFmtId="20" fontId="4" fillId="0" borderId="61" xfId="4" applyNumberFormat="1" applyFill="1" applyBorder="1" applyAlignment="1">
      <alignment horizontal="center" vertical="center"/>
    </xf>
    <xf numFmtId="3" fontId="4" fillId="0" borderId="22" xfId="4" applyNumberFormat="1" applyFill="1" applyBorder="1" applyAlignment="1">
      <alignment horizontal="center" vertical="center"/>
    </xf>
    <xf numFmtId="3" fontId="4" fillId="0" borderId="86" xfId="4" applyNumberFormat="1" applyFill="1" applyBorder="1" applyAlignment="1">
      <alignment horizontal="center" vertical="center"/>
    </xf>
    <xf numFmtId="3" fontId="4" fillId="0" borderId="21" xfId="4" applyNumberFormat="1" applyFill="1" applyBorder="1" applyAlignment="1">
      <alignment horizontal="center" vertical="center"/>
    </xf>
    <xf numFmtId="3" fontId="4" fillId="0" borderId="85" xfId="4" applyNumberFormat="1" applyFill="1" applyBorder="1" applyAlignment="1">
      <alignment horizontal="center"/>
    </xf>
    <xf numFmtId="3" fontId="4" fillId="0" borderId="68" xfId="4" applyNumberFormat="1" applyFill="1" applyBorder="1" applyAlignment="1">
      <alignment horizontal="center"/>
    </xf>
    <xf numFmtId="3" fontId="4" fillId="0" borderId="19" xfId="4" applyNumberFormat="1" applyFill="1" applyBorder="1" applyAlignment="1">
      <alignment horizontal="center" vertical="center"/>
    </xf>
    <xf numFmtId="3" fontId="4" fillId="0" borderId="17" xfId="4" applyNumberFormat="1" applyFill="1" applyBorder="1" applyAlignment="1">
      <alignment horizontal="center"/>
    </xf>
    <xf numFmtId="20" fontId="4" fillId="0" borderId="5" xfId="4" applyNumberFormat="1" applyFont="1" applyFill="1" applyBorder="1" applyAlignment="1">
      <alignment horizontal="center"/>
    </xf>
    <xf numFmtId="20" fontId="4" fillId="0" borderId="57" xfId="4" applyNumberFormat="1" applyFont="1" applyFill="1" applyBorder="1" applyAlignment="1">
      <alignment horizontal="center"/>
    </xf>
    <xf numFmtId="164" fontId="4" fillId="0" borderId="60" xfId="4" applyNumberFormat="1" applyFill="1" applyBorder="1" applyAlignment="1">
      <alignment horizontal="center"/>
    </xf>
    <xf numFmtId="0" fontId="4" fillId="0" borderId="5" xfId="4" applyNumberFormat="1" applyFill="1" applyBorder="1" applyAlignment="1">
      <alignment horizontal="center"/>
    </xf>
    <xf numFmtId="0" fontId="4" fillId="0" borderId="57" xfId="4" applyNumberFormat="1" applyFill="1" applyBorder="1" applyAlignment="1">
      <alignment horizontal="center"/>
    </xf>
    <xf numFmtId="2" fontId="4" fillId="0" borderId="5" xfId="4" applyNumberFormat="1" applyFill="1" applyBorder="1" applyAlignment="1">
      <alignment horizontal="center"/>
    </xf>
    <xf numFmtId="165" fontId="4" fillId="0" borderId="57" xfId="4" applyNumberFormat="1" applyFill="1" applyBorder="1" applyAlignment="1">
      <alignment horizontal="center"/>
    </xf>
    <xf numFmtId="2" fontId="4" fillId="0" borderId="57" xfId="4" applyNumberFormat="1" applyFill="1" applyBorder="1" applyAlignment="1">
      <alignment horizontal="center"/>
    </xf>
    <xf numFmtId="0" fontId="4" fillId="0" borderId="7" xfId="4" applyNumberFormat="1" applyFill="1" applyBorder="1" applyAlignment="1">
      <alignment horizontal="center"/>
    </xf>
    <xf numFmtId="0" fontId="4" fillId="0" borderId="6" xfId="4" applyNumberFormat="1" applyFill="1" applyBorder="1" applyAlignment="1">
      <alignment horizontal="center"/>
    </xf>
    <xf numFmtId="0" fontId="4" fillId="0" borderId="72" xfId="4" applyNumberFormat="1" applyFill="1" applyBorder="1" applyAlignment="1">
      <alignment horizontal="center"/>
    </xf>
    <xf numFmtId="0" fontId="4" fillId="0" borderId="60" xfId="4" applyNumberFormat="1" applyFill="1" applyBorder="1" applyAlignment="1">
      <alignment horizontal="center"/>
    </xf>
    <xf numFmtId="1" fontId="4" fillId="0" borderId="60" xfId="4" applyNumberFormat="1" applyFill="1" applyBorder="1" applyAlignment="1">
      <alignment horizontal="center"/>
    </xf>
    <xf numFmtId="3" fontId="4" fillId="0" borderId="41" xfId="4" applyNumberFormat="1" applyFont="1" applyFill="1" applyBorder="1" applyAlignment="1">
      <alignment horizontal="center"/>
    </xf>
    <xf numFmtId="3" fontId="4" fillId="0" borderId="92" xfId="4" applyNumberFormat="1" applyFill="1" applyBorder="1" applyAlignment="1">
      <alignment horizontal="center"/>
    </xf>
    <xf numFmtId="2" fontId="4" fillId="8" borderId="71" xfId="4" applyNumberFormat="1" applyFill="1" applyBorder="1" applyAlignment="1">
      <alignment horizontal="center"/>
    </xf>
    <xf numFmtId="165" fontId="4" fillId="8" borderId="57" xfId="4" applyNumberFormat="1" applyFill="1" applyBorder="1" applyAlignment="1">
      <alignment horizontal="center"/>
    </xf>
    <xf numFmtId="165" fontId="4" fillId="8" borderId="72" xfId="4" applyNumberFormat="1" applyFill="1" applyBorder="1" applyAlignment="1">
      <alignment horizontal="center"/>
    </xf>
    <xf numFmtId="2" fontId="4" fillId="0" borderId="71" xfId="4" applyNumberFormat="1" applyFill="1" applyBorder="1" applyAlignment="1">
      <alignment horizontal="center"/>
    </xf>
    <xf numFmtId="2" fontId="4" fillId="0" borderId="72" xfId="4" applyNumberFormat="1" applyFill="1" applyBorder="1" applyAlignment="1">
      <alignment horizontal="center"/>
    </xf>
    <xf numFmtId="165" fontId="4" fillId="8" borderId="73" xfId="4" applyNumberFormat="1" applyFill="1" applyBorder="1" applyAlignment="1">
      <alignment horizontal="center"/>
    </xf>
    <xf numFmtId="2" fontId="4" fillId="8" borderId="72" xfId="4" applyNumberFormat="1" applyFill="1" applyBorder="1" applyAlignment="1">
      <alignment horizontal="center"/>
    </xf>
    <xf numFmtId="164" fontId="4" fillId="8" borderId="5" xfId="4" applyNumberFormat="1" applyFill="1" applyBorder="1" applyAlignment="1">
      <alignment horizontal="center"/>
    </xf>
    <xf numFmtId="2" fontId="4" fillId="8" borderId="60" xfId="4" applyNumberFormat="1" applyFill="1" applyBorder="1" applyAlignment="1">
      <alignment horizontal="center"/>
    </xf>
    <xf numFmtId="165" fontId="4" fillId="8" borderId="5" xfId="4" applyNumberFormat="1" applyFill="1" applyBorder="1" applyAlignment="1">
      <alignment horizontal="center"/>
    </xf>
    <xf numFmtId="165" fontId="4" fillId="8" borderId="6" xfId="4" applyNumberFormat="1" applyFill="1" applyBorder="1" applyAlignment="1">
      <alignment horizontal="center"/>
    </xf>
    <xf numFmtId="2" fontId="4" fillId="0" borderId="60" xfId="4" applyNumberFormat="1" applyFill="1" applyBorder="1" applyAlignment="1">
      <alignment horizontal="center"/>
    </xf>
    <xf numFmtId="1" fontId="4" fillId="0" borderId="5" xfId="4" applyNumberFormat="1" applyFill="1" applyBorder="1" applyAlignment="1">
      <alignment horizontal="center"/>
    </xf>
    <xf numFmtId="2" fontId="4" fillId="0" borderId="6" xfId="4" applyNumberFormat="1" applyFill="1" applyBorder="1" applyAlignment="1">
      <alignment horizontal="center"/>
    </xf>
    <xf numFmtId="164" fontId="4" fillId="8" borderId="57" xfId="4" applyNumberFormat="1" applyFill="1" applyBorder="1" applyAlignment="1">
      <alignment horizontal="center"/>
    </xf>
    <xf numFmtId="164" fontId="4" fillId="8" borderId="55" xfId="4" applyNumberFormat="1" applyFill="1" applyBorder="1" applyAlignment="1">
      <alignment horizontal="center"/>
    </xf>
    <xf numFmtId="2" fontId="4" fillId="8" borderId="61" xfId="4" applyNumberFormat="1" applyFill="1" applyBorder="1" applyAlignment="1">
      <alignment horizontal="center"/>
    </xf>
    <xf numFmtId="165" fontId="4" fillId="8" borderId="91" xfId="4" applyNumberFormat="1" applyFill="1" applyBorder="1" applyAlignment="1">
      <alignment horizontal="center"/>
    </xf>
    <xf numFmtId="165" fontId="4" fillId="8" borderId="55" xfId="4" applyNumberFormat="1" applyFill="1" applyBorder="1" applyAlignment="1">
      <alignment horizontal="center"/>
    </xf>
    <xf numFmtId="165" fontId="4" fillId="8" borderId="92" xfId="4" applyNumberFormat="1" applyFill="1" applyBorder="1" applyAlignment="1">
      <alignment horizontal="center"/>
    </xf>
    <xf numFmtId="2" fontId="4" fillId="0" borderId="61" xfId="4" applyNumberFormat="1" applyFill="1" applyBorder="1" applyAlignment="1">
      <alignment horizontal="center"/>
    </xf>
    <xf numFmtId="2" fontId="4" fillId="0" borderId="55" xfId="4" applyNumberFormat="1" applyFill="1" applyBorder="1" applyAlignment="1">
      <alignment horizontal="center"/>
    </xf>
    <xf numFmtId="0" fontId="4" fillId="0" borderId="92" xfId="4" applyNumberFormat="1" applyFill="1" applyBorder="1" applyAlignment="1">
      <alignment horizontal="center"/>
    </xf>
    <xf numFmtId="0" fontId="6" fillId="5" borderId="47" xfId="4" applyFont="1" applyFill="1" applyBorder="1" applyAlignment="1">
      <alignment horizontal="center" vertical="center"/>
    </xf>
    <xf numFmtId="20" fontId="4" fillId="0" borderId="6" xfId="4" applyNumberFormat="1" applyFill="1" applyBorder="1" applyAlignment="1">
      <alignment horizontal="center"/>
    </xf>
    <xf numFmtId="20" fontId="4" fillId="0" borderId="92" xfId="4" applyNumberFormat="1" applyFill="1" applyBorder="1" applyAlignment="1">
      <alignment horizontal="center"/>
    </xf>
    <xf numFmtId="20" fontId="4" fillId="0" borderId="0" xfId="4" applyNumberFormat="1" applyFill="1" applyBorder="1" applyAlignment="1">
      <alignment horizontal="center"/>
    </xf>
    <xf numFmtId="20" fontId="4" fillId="0" borderId="73" xfId="4" applyNumberFormat="1" applyFill="1" applyBorder="1" applyAlignment="1">
      <alignment horizontal="center" vertical="center"/>
    </xf>
    <xf numFmtId="0" fontId="7" fillId="0" borderId="0" xfId="0" applyFont="1" applyBorder="1" applyAlignment="1">
      <alignment wrapText="1"/>
    </xf>
    <xf numFmtId="1" fontId="4" fillId="0" borderId="5" xfId="3" applyNumberFormat="1" applyFont="1" applyFill="1" applyBorder="1" applyAlignment="1">
      <alignment horizontal="center" vertical="center"/>
    </xf>
    <xf numFmtId="1" fontId="4" fillId="11" borderId="16" xfId="3" applyNumberFormat="1" applyFont="1" applyFill="1" applyBorder="1" applyAlignment="1">
      <alignment horizontal="center" vertical="center"/>
    </xf>
    <xf numFmtId="1" fontId="4" fillId="0" borderId="55" xfId="3" applyNumberFormat="1" applyFont="1" applyFill="1" applyBorder="1" applyAlignment="1">
      <alignment horizontal="center" vertical="center"/>
    </xf>
    <xf numFmtId="1" fontId="4" fillId="11" borderId="21" xfId="3" applyNumberFormat="1" applyFont="1" applyFill="1" applyBorder="1" applyAlignment="1">
      <alignment horizontal="center" vertical="center"/>
    </xf>
    <xf numFmtId="1" fontId="4" fillId="0" borderId="5" xfId="3" applyNumberFormat="1" applyFill="1" applyBorder="1" applyAlignment="1">
      <alignment horizontal="center" vertical="center"/>
    </xf>
    <xf numFmtId="1" fontId="4" fillId="11" borderId="25" xfId="3" applyNumberFormat="1" applyFill="1" applyBorder="1" applyAlignment="1">
      <alignment horizontal="center" vertical="center"/>
    </xf>
    <xf numFmtId="1" fontId="4" fillId="0" borderId="54" xfId="3" applyNumberFormat="1" applyFont="1" applyFill="1" applyBorder="1" applyAlignment="1">
      <alignment horizontal="center" vertical="center"/>
    </xf>
    <xf numFmtId="1" fontId="4" fillId="11" borderId="25" xfId="3" applyNumberFormat="1" applyFont="1" applyFill="1" applyBorder="1" applyAlignment="1">
      <alignment horizontal="center" vertical="center"/>
    </xf>
    <xf numFmtId="1" fontId="4" fillId="0" borderId="85" xfId="3" applyNumberFormat="1" applyFont="1" applyFill="1" applyBorder="1" applyAlignment="1">
      <alignment horizontal="center" vertical="center"/>
    </xf>
    <xf numFmtId="1" fontId="4" fillId="0" borderId="86" xfId="3" applyNumberFormat="1" applyFont="1" applyFill="1" applyBorder="1" applyAlignment="1">
      <alignment horizontal="center" vertical="center"/>
    </xf>
    <xf numFmtId="1" fontId="4" fillId="0" borderId="89" xfId="3" applyNumberFormat="1" applyFont="1" applyFill="1" applyBorder="1" applyAlignment="1">
      <alignment horizontal="center" vertical="center"/>
    </xf>
    <xf numFmtId="1" fontId="4" fillId="0" borderId="58" xfId="3" applyNumberFormat="1" applyFont="1" applyFill="1" applyBorder="1" applyAlignment="1">
      <alignment horizontal="center" vertical="center"/>
    </xf>
    <xf numFmtId="1" fontId="4" fillId="0" borderId="118" xfId="3" applyNumberFormat="1" applyFont="1" applyFill="1" applyBorder="1" applyAlignment="1">
      <alignment horizontal="center" vertical="center"/>
    </xf>
    <xf numFmtId="1" fontId="4" fillId="0" borderId="59" xfId="3" applyNumberFormat="1" applyFill="1" applyBorder="1" applyAlignment="1">
      <alignment horizontal="center" vertical="center"/>
    </xf>
    <xf numFmtId="1" fontId="4" fillId="11" borderId="38" xfId="3" applyNumberFormat="1" applyFill="1" applyBorder="1" applyAlignment="1">
      <alignment horizontal="center" vertical="center"/>
    </xf>
    <xf numFmtId="1" fontId="4" fillId="0" borderId="98" xfId="3" applyNumberFormat="1" applyFill="1" applyBorder="1" applyAlignment="1">
      <alignment horizontal="center" vertical="center"/>
    </xf>
    <xf numFmtId="1" fontId="4" fillId="11" borderId="21" xfId="3" applyNumberFormat="1" applyFill="1" applyBorder="1" applyAlignment="1">
      <alignment horizontal="center" vertical="center"/>
    </xf>
    <xf numFmtId="1" fontId="4" fillId="11" borderId="16" xfId="3" applyNumberFormat="1" applyFill="1" applyBorder="1" applyAlignment="1">
      <alignment horizontal="center" vertical="center"/>
    </xf>
    <xf numFmtId="1" fontId="4" fillId="0" borderId="7" xfId="3" applyNumberFormat="1" applyFill="1" applyBorder="1" applyAlignment="1">
      <alignment horizontal="center" vertical="center"/>
    </xf>
    <xf numFmtId="1" fontId="4" fillId="0" borderId="56" xfId="3" applyNumberFormat="1" applyFill="1" applyBorder="1" applyAlignment="1">
      <alignment horizontal="center" vertical="center"/>
    </xf>
    <xf numFmtId="1" fontId="4" fillId="11" borderId="10" xfId="3" applyNumberFormat="1" applyFill="1" applyBorder="1" applyAlignment="1">
      <alignment horizontal="center" vertical="center"/>
    </xf>
    <xf numFmtId="1" fontId="4" fillId="0" borderId="55" xfId="3" applyNumberFormat="1" applyFill="1" applyBorder="1" applyAlignment="1">
      <alignment horizontal="center" vertical="center"/>
    </xf>
    <xf numFmtId="1" fontId="4" fillId="0" borderId="90" xfId="3" applyNumberFormat="1" applyFill="1" applyBorder="1" applyAlignment="1">
      <alignment horizontal="center" vertical="center"/>
    </xf>
    <xf numFmtId="1" fontId="4" fillId="0" borderId="85" xfId="3" applyNumberFormat="1" applyFill="1" applyBorder="1" applyAlignment="1">
      <alignment horizontal="center" vertical="center"/>
    </xf>
    <xf numFmtId="1" fontId="4" fillId="11" borderId="32" xfId="3" applyNumberFormat="1" applyFill="1" applyBorder="1" applyAlignment="1">
      <alignment horizontal="center" vertical="center"/>
    </xf>
    <xf numFmtId="1" fontId="4" fillId="0" borderId="58" xfId="3" applyNumberFormat="1" applyFill="1" applyBorder="1" applyAlignment="1">
      <alignment horizontal="center" vertical="center"/>
    </xf>
    <xf numFmtId="1" fontId="4" fillId="4" borderId="43" xfId="3" applyNumberFormat="1" applyFill="1" applyBorder="1" applyAlignment="1">
      <alignment horizontal="center" vertical="center"/>
    </xf>
    <xf numFmtId="1" fontId="4" fillId="4" borderId="44" xfId="3" applyNumberFormat="1" applyFill="1" applyBorder="1" applyAlignment="1">
      <alignment horizontal="center" vertical="center"/>
    </xf>
    <xf numFmtId="1" fontId="4" fillId="4" borderId="19" xfId="3" applyNumberFormat="1" applyFill="1" applyBorder="1" applyAlignment="1">
      <alignment horizontal="center" vertical="center"/>
    </xf>
    <xf numFmtId="1" fontId="4" fillId="4" borderId="21" xfId="3" applyNumberFormat="1" applyFill="1" applyBorder="1" applyAlignment="1">
      <alignment horizontal="center" vertical="center"/>
    </xf>
    <xf numFmtId="1" fontId="4" fillId="4" borderId="11" xfId="3" applyNumberFormat="1" applyFill="1" applyBorder="1" applyAlignment="1">
      <alignment horizontal="center" vertical="center"/>
    </xf>
    <xf numFmtId="1" fontId="4" fillId="11" borderId="16" xfId="3" applyNumberFormat="1" applyFill="1" applyBorder="1" applyAlignment="1">
      <alignment vertical="center"/>
    </xf>
    <xf numFmtId="1" fontId="4" fillId="11" borderId="21" xfId="3" applyNumberFormat="1" applyFill="1" applyBorder="1" applyAlignment="1">
      <alignment vertical="center"/>
    </xf>
    <xf numFmtId="1" fontId="4" fillId="0" borderId="91" xfId="3" applyNumberFormat="1" applyFill="1" applyBorder="1" applyAlignment="1">
      <alignment horizontal="center" vertical="center"/>
    </xf>
    <xf numFmtId="1" fontId="4" fillId="0" borderId="43" xfId="3" applyNumberFormat="1" applyFill="1" applyBorder="1" applyAlignment="1">
      <alignment horizontal="center" vertical="center"/>
    </xf>
    <xf numFmtId="1" fontId="4" fillId="0" borderId="109" xfId="3" applyNumberFormat="1" applyFill="1" applyBorder="1" applyAlignment="1">
      <alignment horizontal="center" vertical="center"/>
    </xf>
    <xf numFmtId="1" fontId="4" fillId="2" borderId="16" xfId="3" applyNumberFormat="1" applyFill="1" applyBorder="1" applyAlignment="1">
      <alignment horizontal="center" vertical="center"/>
    </xf>
    <xf numFmtId="1" fontId="4" fillId="2" borderId="17" xfId="3" applyNumberFormat="1" applyFill="1" applyBorder="1" applyAlignment="1">
      <alignment horizontal="center" vertical="center"/>
    </xf>
    <xf numFmtId="1" fontId="4" fillId="0" borderId="44" xfId="3" applyNumberFormat="1" applyFill="1" applyBorder="1" applyAlignment="1">
      <alignment horizontal="center" vertical="center"/>
    </xf>
    <xf numFmtId="1" fontId="4" fillId="0" borderId="86" xfId="3" applyNumberFormat="1" applyFill="1" applyBorder="1" applyAlignment="1">
      <alignment horizontal="center" vertical="center"/>
    </xf>
    <xf numFmtId="1" fontId="4" fillId="12" borderId="14" xfId="3" applyNumberFormat="1" applyFont="1" applyFill="1" applyBorder="1" applyAlignment="1">
      <alignment horizontal="center" vertical="center"/>
    </xf>
    <xf numFmtId="1" fontId="4" fillId="12" borderId="19" xfId="3" applyNumberFormat="1" applyFont="1" applyFill="1" applyBorder="1" applyAlignment="1">
      <alignment horizontal="center" vertical="center"/>
    </xf>
    <xf numFmtId="1" fontId="4" fillId="7" borderId="17" xfId="3" applyNumberFormat="1" applyFill="1" applyBorder="1" applyAlignment="1">
      <alignment horizontal="center" vertical="center"/>
    </xf>
    <xf numFmtId="1" fontId="4" fillId="7" borderId="11" xfId="3" applyNumberFormat="1" applyFill="1" applyBorder="1" applyAlignment="1">
      <alignment horizontal="center" vertical="center"/>
    </xf>
    <xf numFmtId="0" fontId="0" fillId="12" borderId="46" xfId="0" applyFill="1" applyBorder="1"/>
    <xf numFmtId="2" fontId="0" fillId="0" borderId="7" xfId="0" applyNumberFormat="1" applyBorder="1" applyAlignment="1">
      <alignment horizontal="center"/>
    </xf>
    <xf numFmtId="165" fontId="0" fillId="0" borderId="45" xfId="0" applyNumberFormat="1" applyBorder="1" applyAlignment="1">
      <alignment horizontal="center"/>
    </xf>
    <xf numFmtId="2" fontId="0" fillId="0" borderId="91" xfId="0" applyNumberFormat="1" applyBorder="1" applyAlignment="1">
      <alignment horizontal="center"/>
    </xf>
    <xf numFmtId="0" fontId="0" fillId="0" borderId="86" xfId="0" applyBorder="1" applyAlignment="1">
      <alignment horizontal="center"/>
    </xf>
    <xf numFmtId="2" fontId="0" fillId="0" borderId="112" xfId="0" quotePrefix="1" applyNumberFormat="1" applyFill="1" applyBorder="1" applyAlignment="1">
      <alignment horizontal="center"/>
    </xf>
    <xf numFmtId="2" fontId="0" fillId="0" borderId="116" xfId="0" quotePrefix="1" applyNumberFormat="1" applyFill="1" applyBorder="1" applyAlignment="1">
      <alignment horizontal="center"/>
    </xf>
    <xf numFmtId="167" fontId="0" fillId="0" borderId="85" xfId="1" applyNumberFormat="1" applyFont="1" applyBorder="1" applyAlignment="1">
      <alignment horizontal="center"/>
    </xf>
    <xf numFmtId="167" fontId="0" fillId="0" borderId="87" xfId="1" applyNumberFormat="1" applyFont="1" applyBorder="1" applyAlignment="1">
      <alignment horizontal="center"/>
    </xf>
    <xf numFmtId="2" fontId="0" fillId="0" borderId="54" xfId="0" applyNumberFormat="1" applyBorder="1" applyAlignment="1">
      <alignment horizontal="center"/>
    </xf>
    <xf numFmtId="0" fontId="0" fillId="0" borderId="119" xfId="0" applyNumberFormat="1" applyBorder="1" applyAlignment="1">
      <alignment horizontal="center"/>
    </xf>
    <xf numFmtId="165" fontId="0" fillId="0" borderId="119" xfId="0" applyNumberFormat="1" applyBorder="1" applyAlignment="1">
      <alignment horizontal="center"/>
    </xf>
    <xf numFmtId="164" fontId="0" fillId="0" borderId="9" xfId="0" applyNumberFormat="1" applyBorder="1" applyAlignment="1">
      <alignment horizontal="center"/>
    </xf>
    <xf numFmtId="2" fontId="0" fillId="0" borderId="11" xfId="0" applyNumberFormat="1" applyBorder="1" applyAlignment="1">
      <alignment horizontal="center"/>
    </xf>
    <xf numFmtId="167" fontId="0" fillId="0" borderId="90" xfId="1" applyNumberFormat="1" applyFont="1" applyBorder="1" applyAlignment="1">
      <alignment horizontal="center"/>
    </xf>
    <xf numFmtId="2" fontId="0" fillId="0" borderId="90" xfId="0" applyNumberFormat="1" applyBorder="1" applyAlignment="1">
      <alignment horizontal="center"/>
    </xf>
    <xf numFmtId="2" fontId="0" fillId="0" borderId="12" xfId="0" applyNumberFormat="1" applyBorder="1" applyAlignment="1">
      <alignment horizontal="center"/>
    </xf>
    <xf numFmtId="0" fontId="0" fillId="0" borderId="12" xfId="0" applyBorder="1" applyAlignment="1">
      <alignment horizontal="center"/>
    </xf>
    <xf numFmtId="165" fontId="0" fillId="0" borderId="10" xfId="0" applyNumberFormat="1" applyBorder="1" applyAlignment="1">
      <alignment horizontal="center"/>
    </xf>
    <xf numFmtId="2" fontId="0" fillId="0" borderId="85" xfId="0" applyNumberFormat="1" applyFill="1" applyBorder="1" applyAlignment="1">
      <alignment horizontal="center"/>
    </xf>
    <xf numFmtId="167" fontId="0" fillId="0" borderId="85" xfId="0" applyNumberFormat="1" applyFill="1" applyBorder="1" applyAlignment="1">
      <alignment horizontal="center"/>
    </xf>
    <xf numFmtId="0" fontId="0" fillId="0" borderId="85" xfId="0" applyFill="1" applyBorder="1" applyAlignment="1">
      <alignment horizontal="center"/>
    </xf>
    <xf numFmtId="165" fontId="0" fillId="0" borderId="16" xfId="0" applyNumberFormat="1" applyFill="1" applyBorder="1" applyAlignment="1">
      <alignment horizontal="center"/>
    </xf>
    <xf numFmtId="0" fontId="0" fillId="0" borderId="86" xfId="0" applyNumberFormat="1" applyFill="1" applyBorder="1" applyAlignment="1">
      <alignment horizontal="center"/>
    </xf>
    <xf numFmtId="165" fontId="0" fillId="0" borderId="86" xfId="0" applyNumberFormat="1" applyFill="1" applyBorder="1" applyAlignment="1">
      <alignment horizontal="center"/>
    </xf>
    <xf numFmtId="165" fontId="0" fillId="0" borderId="21" xfId="0" applyNumberFormat="1" applyFill="1" applyBorder="1" applyAlignment="1">
      <alignment horizontal="center"/>
    </xf>
    <xf numFmtId="165" fontId="0" fillId="0" borderId="25" xfId="0" applyNumberFormat="1" applyBorder="1" applyAlignment="1">
      <alignment horizontal="center"/>
    </xf>
    <xf numFmtId="164" fontId="0" fillId="0" borderId="17" xfId="0" applyNumberFormat="1" applyBorder="1" applyAlignment="1">
      <alignment horizontal="center"/>
    </xf>
    <xf numFmtId="164" fontId="0" fillId="0" borderId="22" xfId="0" applyNumberFormat="1" applyBorder="1" applyAlignment="1">
      <alignment horizontal="center"/>
    </xf>
    <xf numFmtId="164" fontId="0" fillId="0" borderId="11" xfId="0" applyNumberFormat="1" applyBorder="1" applyAlignment="1">
      <alignment horizontal="center"/>
    </xf>
    <xf numFmtId="164" fontId="0" fillId="0" borderId="17" xfId="0" applyNumberFormat="1" applyFill="1" applyBorder="1" applyAlignment="1">
      <alignment horizontal="center"/>
    </xf>
    <xf numFmtId="164" fontId="0" fillId="0" borderId="22" xfId="0" applyNumberFormat="1" applyFill="1" applyBorder="1" applyAlignment="1">
      <alignment horizontal="center"/>
    </xf>
    <xf numFmtId="164" fontId="0" fillId="0" borderId="26" xfId="0" applyNumberFormat="1" applyBorder="1" applyAlignment="1">
      <alignment horizontal="center"/>
    </xf>
    <xf numFmtId="2" fontId="0" fillId="0" borderId="89" xfId="0" applyNumberFormat="1" applyBorder="1" applyAlignment="1"/>
    <xf numFmtId="2" fontId="0" fillId="0" borderId="90" xfId="0" applyNumberFormat="1" applyBorder="1" applyAlignment="1"/>
    <xf numFmtId="2" fontId="0" fillId="0" borderId="85" xfId="0" applyNumberFormat="1" applyBorder="1" applyAlignment="1"/>
    <xf numFmtId="2" fontId="0" fillId="0" borderId="86" xfId="0" applyNumberFormat="1" applyBorder="1" applyAlignment="1"/>
    <xf numFmtId="164" fontId="0" fillId="0" borderId="19" xfId="0" applyNumberFormat="1" applyFill="1" applyBorder="1" applyAlignment="1">
      <alignment horizontal="center"/>
    </xf>
    <xf numFmtId="2" fontId="0" fillId="0" borderId="86" xfId="0" applyNumberFormat="1" applyFill="1" applyBorder="1" applyAlignment="1">
      <alignment horizontal="center"/>
    </xf>
    <xf numFmtId="0" fontId="0" fillId="0" borderId="21" xfId="0" applyNumberFormat="1" applyFill="1" applyBorder="1" applyAlignment="1">
      <alignment horizontal="center"/>
    </xf>
    <xf numFmtId="164" fontId="0" fillId="0" borderId="14" xfId="0" applyNumberFormat="1" applyFill="1" applyBorder="1" applyAlignment="1">
      <alignment horizontal="center"/>
    </xf>
    <xf numFmtId="0" fontId="0" fillId="0" borderId="85" xfId="0" applyNumberFormat="1" applyFill="1" applyBorder="1" applyAlignment="1">
      <alignment horizontal="center"/>
    </xf>
    <xf numFmtId="0" fontId="0" fillId="0" borderId="16" xfId="0" applyNumberFormat="1" applyFill="1" applyBorder="1" applyAlignment="1">
      <alignment horizontal="center"/>
    </xf>
    <xf numFmtId="2" fontId="0" fillId="0" borderId="89" xfId="0" applyNumberFormat="1" applyFill="1" applyBorder="1" applyAlignment="1">
      <alignment horizontal="center"/>
    </xf>
    <xf numFmtId="0" fontId="0" fillId="0" borderId="25" xfId="0" applyNumberFormat="1" applyBorder="1" applyAlignment="1">
      <alignment horizontal="center"/>
    </xf>
    <xf numFmtId="0" fontId="0" fillId="0" borderId="11" xfId="0" applyNumberFormat="1" applyBorder="1" applyAlignment="1">
      <alignment horizontal="center"/>
    </xf>
    <xf numFmtId="0" fontId="0" fillId="0" borderId="90" xfId="1" applyNumberFormat="1" applyFont="1" applyBorder="1" applyAlignment="1">
      <alignment horizontal="center"/>
    </xf>
    <xf numFmtId="0" fontId="0" fillId="0" borderId="12" xfId="0" applyNumberFormat="1" applyBorder="1" applyAlignment="1">
      <alignment horizontal="center"/>
    </xf>
    <xf numFmtId="0" fontId="0" fillId="0" borderId="10" xfId="0" applyNumberFormat="1" applyBorder="1" applyAlignment="1">
      <alignment horizontal="center"/>
    </xf>
    <xf numFmtId="0" fontId="0" fillId="0" borderId="86" xfId="0" applyNumberFormat="1" applyFill="1" applyBorder="1" applyAlignment="1"/>
    <xf numFmtId="164" fontId="0" fillId="3" borderId="19" xfId="0" applyNumberFormat="1" applyFill="1" applyBorder="1" applyAlignment="1"/>
    <xf numFmtId="0" fontId="0" fillId="3" borderId="86" xfId="0" applyNumberFormat="1" applyFill="1" applyBorder="1" applyAlignment="1"/>
    <xf numFmtId="0" fontId="0" fillId="3" borderId="86" xfId="0" applyNumberFormat="1" applyFill="1" applyBorder="1" applyAlignment="1">
      <alignment horizontal="center"/>
    </xf>
    <xf numFmtId="2" fontId="0" fillId="3" borderId="86" xfId="0" applyNumberFormat="1" applyFill="1" applyBorder="1" applyAlignment="1">
      <alignment horizontal="center"/>
    </xf>
    <xf numFmtId="0" fontId="0" fillId="3" borderId="21" xfId="0" applyNumberFormat="1" applyFill="1" applyBorder="1" applyAlignment="1"/>
    <xf numFmtId="2" fontId="0" fillId="0" borderId="90" xfId="1" applyNumberFormat="1" applyFont="1" applyBorder="1" applyAlignment="1">
      <alignment horizontal="center"/>
    </xf>
    <xf numFmtId="2" fontId="0" fillId="0" borderId="87" xfId="1" applyNumberFormat="1" applyFont="1" applyBorder="1" applyAlignment="1">
      <alignment horizontal="center"/>
    </xf>
    <xf numFmtId="0" fontId="2" fillId="0" borderId="27" xfId="0" applyFont="1" applyBorder="1" applyAlignment="1">
      <alignment vertical="center"/>
    </xf>
    <xf numFmtId="0" fontId="2" fillId="0" borderId="68" xfId="0" applyFont="1" applyBorder="1" applyAlignment="1">
      <alignment horizontal="center" vertical="center"/>
    </xf>
    <xf numFmtId="0" fontId="2" fillId="0" borderId="60" xfId="0" applyFont="1" applyBorder="1" applyAlignment="1">
      <alignment vertical="center"/>
    </xf>
    <xf numFmtId="0" fontId="2" fillId="0" borderId="62" xfId="0" applyFont="1" applyBorder="1" applyAlignment="1">
      <alignment vertical="center"/>
    </xf>
    <xf numFmtId="0" fontId="2" fillId="0" borderId="71" xfId="0" applyFont="1" applyBorder="1" applyAlignment="1">
      <alignment vertical="center"/>
    </xf>
    <xf numFmtId="0" fontId="2" fillId="0" borderId="61" xfId="0" applyFont="1" applyBorder="1" applyAlignment="1">
      <alignment vertical="center"/>
    </xf>
    <xf numFmtId="0" fontId="2" fillId="0" borderId="19" xfId="0" applyFont="1" applyBorder="1" applyAlignment="1">
      <alignment vertical="center"/>
    </xf>
    <xf numFmtId="20" fontId="0" fillId="8" borderId="52" xfId="0" applyNumberFormat="1" applyFill="1" applyBorder="1" applyAlignment="1">
      <alignment horizontal="center" vertical="center"/>
    </xf>
    <xf numFmtId="165" fontId="0" fillId="8" borderId="52" xfId="0" applyNumberFormat="1" applyFill="1" applyBorder="1" applyAlignment="1">
      <alignment horizontal="center" vertical="center"/>
    </xf>
    <xf numFmtId="20" fontId="0" fillId="8" borderId="86" xfId="0" applyNumberFormat="1" applyFill="1" applyBorder="1" applyAlignment="1">
      <alignment horizontal="center" vertical="center"/>
    </xf>
    <xf numFmtId="0" fontId="2" fillId="0" borderId="57" xfId="0" applyFont="1" applyBorder="1" applyAlignment="1">
      <alignment vertical="center"/>
    </xf>
    <xf numFmtId="20" fontId="0" fillId="8" borderId="52" xfId="0" applyNumberFormat="1" applyFill="1" applyBorder="1" applyAlignment="1">
      <alignment horizontal="center"/>
    </xf>
    <xf numFmtId="0" fontId="0" fillId="8" borderId="52" xfId="0" applyFill="1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40" xfId="0" applyBorder="1" applyAlignment="1">
      <alignment horizontal="center"/>
    </xf>
    <xf numFmtId="2" fontId="0" fillId="8" borderId="52" xfId="0" applyNumberFormat="1" applyFill="1" applyBorder="1" applyAlignment="1">
      <alignment horizontal="center"/>
    </xf>
    <xf numFmtId="165" fontId="0" fillId="8" borderId="52" xfId="0" applyNumberFormat="1" applyFill="1" applyBorder="1" applyAlignment="1">
      <alignment horizontal="center"/>
    </xf>
    <xf numFmtId="0" fontId="2" fillId="0" borderId="14" xfId="0" applyFont="1" applyBorder="1" applyAlignment="1">
      <alignment vertical="center"/>
    </xf>
    <xf numFmtId="20" fontId="0" fillId="8" borderId="85" xfId="0" applyNumberFormat="1" applyFill="1" applyBorder="1" applyAlignment="1">
      <alignment horizontal="center"/>
    </xf>
    <xf numFmtId="0" fontId="0" fillId="8" borderId="85" xfId="0" applyFill="1" applyBorder="1" applyAlignment="1">
      <alignment horizontal="center"/>
    </xf>
    <xf numFmtId="0" fontId="0" fillId="0" borderId="85" xfId="0" applyBorder="1" applyAlignment="1">
      <alignment horizontal="center"/>
    </xf>
    <xf numFmtId="0" fontId="0" fillId="0" borderId="16" xfId="0" applyBorder="1" applyAlignment="1">
      <alignment horizontal="center"/>
    </xf>
    <xf numFmtId="20" fontId="0" fillId="8" borderId="86" xfId="0" applyNumberFormat="1" applyFill="1" applyBorder="1" applyAlignment="1">
      <alignment horizontal="center"/>
    </xf>
    <xf numFmtId="0" fontId="0" fillId="8" borderId="86" xfId="0" applyFill="1" applyBorder="1" applyAlignment="1">
      <alignment horizontal="center"/>
    </xf>
    <xf numFmtId="2" fontId="0" fillId="8" borderId="86" xfId="0" applyNumberFormat="1" applyFill="1" applyBorder="1" applyAlignment="1">
      <alignment horizontal="center"/>
    </xf>
    <xf numFmtId="0" fontId="0" fillId="0" borderId="21" xfId="0" applyBorder="1" applyAlignment="1">
      <alignment horizontal="center"/>
    </xf>
    <xf numFmtId="2" fontId="0" fillId="8" borderId="52" xfId="0" applyNumberFormat="1" applyFill="1" applyBorder="1" applyAlignment="1">
      <alignment horizontal="center" vertical="center"/>
    </xf>
    <xf numFmtId="167" fontId="0" fillId="8" borderId="52" xfId="0" applyNumberFormat="1" applyFill="1" applyBorder="1" applyAlignment="1">
      <alignment horizontal="center" vertical="center"/>
    </xf>
    <xf numFmtId="20" fontId="0" fillId="8" borderId="85" xfId="0" applyNumberFormat="1" applyFill="1" applyBorder="1" applyAlignment="1">
      <alignment horizontal="center" vertical="center"/>
    </xf>
    <xf numFmtId="0" fontId="0" fillId="8" borderId="85" xfId="0" applyFill="1" applyBorder="1" applyAlignment="1">
      <alignment horizontal="center" vertical="center"/>
    </xf>
    <xf numFmtId="2" fontId="0" fillId="8" borderId="85" xfId="0" applyNumberFormat="1" applyFill="1" applyBorder="1" applyAlignment="1">
      <alignment horizontal="center" vertical="center"/>
    </xf>
    <xf numFmtId="0" fontId="0" fillId="8" borderId="16" xfId="0" applyFill="1" applyBorder="1" applyAlignment="1">
      <alignment horizontal="center" vertical="center"/>
    </xf>
    <xf numFmtId="2" fontId="0" fillId="8" borderId="86" xfId="0" applyNumberFormat="1" applyFill="1" applyBorder="1" applyAlignment="1">
      <alignment horizontal="center" vertical="center"/>
    </xf>
    <xf numFmtId="2" fontId="0" fillId="8" borderId="85" xfId="0" applyNumberFormat="1" applyFill="1" applyBorder="1" applyAlignment="1">
      <alignment horizontal="center"/>
    </xf>
    <xf numFmtId="165" fontId="0" fillId="8" borderId="85" xfId="0" applyNumberFormat="1" applyFill="1" applyBorder="1" applyAlignment="1">
      <alignment horizontal="center"/>
    </xf>
    <xf numFmtId="165" fontId="0" fillId="8" borderId="86" xfId="0" applyNumberFormat="1" applyFill="1" applyBorder="1" applyAlignment="1">
      <alignment horizontal="center"/>
    </xf>
    <xf numFmtId="165" fontId="0" fillId="8" borderId="85" xfId="0" applyNumberFormat="1" applyFill="1" applyBorder="1" applyAlignment="1">
      <alignment vertical="center"/>
    </xf>
    <xf numFmtId="0" fontId="0" fillId="8" borderId="85" xfId="0" applyFill="1" applyBorder="1" applyAlignment="1">
      <alignment vertical="center"/>
    </xf>
    <xf numFmtId="0" fontId="2" fillId="0" borderId="5" xfId="0" applyFont="1" applyBorder="1" applyAlignment="1">
      <alignment vertical="center"/>
    </xf>
    <xf numFmtId="0" fontId="2" fillId="0" borderId="55" xfId="0" applyFont="1" applyBorder="1" applyAlignment="1">
      <alignment vertical="center"/>
    </xf>
    <xf numFmtId="20" fontId="0" fillId="8" borderId="14" xfId="0" applyNumberFormat="1" applyFill="1" applyBorder="1" applyAlignment="1">
      <alignment vertical="center"/>
    </xf>
    <xf numFmtId="20" fontId="0" fillId="8" borderId="27" xfId="0" applyNumberFormat="1" applyFill="1" applyBorder="1" applyAlignment="1">
      <alignment vertical="center"/>
    </xf>
    <xf numFmtId="20" fontId="0" fillId="8" borderId="19" xfId="0" applyNumberFormat="1" applyFill="1" applyBorder="1" applyAlignment="1">
      <alignment vertical="center"/>
    </xf>
    <xf numFmtId="20" fontId="0" fillId="0" borderId="14" xfId="0" applyNumberFormat="1" applyBorder="1" applyAlignment="1">
      <alignment horizontal="right" vertical="center"/>
    </xf>
    <xf numFmtId="20" fontId="0" fillId="0" borderId="27" xfId="0" applyNumberFormat="1" applyBorder="1"/>
    <xf numFmtId="169" fontId="0" fillId="8" borderId="85" xfId="0" applyNumberFormat="1" applyFill="1" applyBorder="1" applyAlignment="1">
      <alignment vertical="center"/>
    </xf>
    <xf numFmtId="169" fontId="0" fillId="8" borderId="52" xfId="0" applyNumberFormat="1" applyFill="1" applyBorder="1" applyAlignment="1">
      <alignment horizontal="center" vertical="center"/>
    </xf>
    <xf numFmtId="169" fontId="0" fillId="8" borderId="85" xfId="0" applyNumberFormat="1" applyFill="1" applyBorder="1" applyAlignment="1">
      <alignment horizontal="center" vertical="center"/>
    </xf>
    <xf numFmtId="20" fontId="0" fillId="0" borderId="17" xfId="0" applyNumberFormat="1" applyBorder="1" applyAlignment="1">
      <alignment horizontal="center" vertical="center"/>
    </xf>
    <xf numFmtId="20" fontId="0" fillId="8" borderId="41" xfId="0" applyNumberFormat="1" applyFill="1" applyBorder="1" applyAlignment="1">
      <alignment horizontal="center" vertical="center"/>
    </xf>
    <xf numFmtId="20" fontId="0" fillId="8" borderId="22" xfId="0" applyNumberFormat="1" applyFill="1" applyBorder="1" applyAlignment="1">
      <alignment horizontal="center" vertical="center"/>
    </xf>
    <xf numFmtId="20" fontId="0" fillId="0" borderId="14" xfId="0" applyNumberFormat="1" applyFill="1" applyBorder="1" applyAlignment="1">
      <alignment horizontal="center" vertical="center"/>
    </xf>
    <xf numFmtId="0" fontId="0" fillId="0" borderId="85" xfId="0" applyFill="1" applyBorder="1" applyAlignment="1">
      <alignment horizontal="center" vertical="center"/>
    </xf>
    <xf numFmtId="0" fontId="0" fillId="0" borderId="16" xfId="0" applyFill="1" applyBorder="1" applyAlignment="1">
      <alignment horizontal="center" vertical="center"/>
    </xf>
    <xf numFmtId="20" fontId="0" fillId="0" borderId="27" xfId="0" applyNumberFormat="1" applyFill="1" applyBorder="1" applyAlignment="1">
      <alignment horizontal="center" vertical="center"/>
    </xf>
    <xf numFmtId="0" fontId="0" fillId="0" borderId="40" xfId="0" applyFill="1" applyBorder="1" applyAlignment="1">
      <alignment horizontal="center" vertical="center"/>
    </xf>
    <xf numFmtId="20" fontId="0" fillId="0" borderId="19" xfId="0" applyNumberFormat="1" applyFill="1" applyBorder="1" applyAlignment="1">
      <alignment horizontal="center" vertical="center"/>
    </xf>
    <xf numFmtId="0" fontId="0" fillId="0" borderId="21" xfId="0" applyFill="1" applyBorder="1" applyAlignment="1">
      <alignment horizontal="center" vertical="center"/>
    </xf>
    <xf numFmtId="20" fontId="0" fillId="0" borderId="14" xfId="0" applyNumberFormat="1" applyBorder="1" applyAlignment="1">
      <alignment horizontal="center" vertical="center"/>
    </xf>
    <xf numFmtId="20" fontId="0" fillId="8" borderId="27" xfId="0" applyNumberFormat="1" applyFill="1" applyBorder="1" applyAlignment="1">
      <alignment horizontal="center" vertical="center"/>
    </xf>
    <xf numFmtId="20" fontId="0" fillId="8" borderId="19" xfId="0" applyNumberFormat="1" applyFill="1" applyBorder="1" applyAlignment="1">
      <alignment horizontal="center" vertical="center"/>
    </xf>
    <xf numFmtId="20" fontId="0" fillId="0" borderId="85" xfId="0" applyNumberFormat="1" applyFill="1" applyBorder="1" applyAlignment="1">
      <alignment horizontal="center"/>
    </xf>
    <xf numFmtId="20" fontId="0" fillId="0" borderId="52" xfId="0" applyNumberFormat="1" applyFill="1" applyBorder="1" applyAlignment="1">
      <alignment horizontal="center"/>
    </xf>
    <xf numFmtId="2" fontId="0" fillId="0" borderId="52" xfId="0" applyNumberFormat="1" applyFill="1" applyBorder="1" applyAlignment="1">
      <alignment horizontal="center"/>
    </xf>
    <xf numFmtId="0" fontId="0" fillId="0" borderId="52" xfId="0" applyFill="1" applyBorder="1" applyAlignment="1">
      <alignment horizontal="center"/>
    </xf>
    <xf numFmtId="165" fontId="0" fillId="0" borderId="52" xfId="0" applyNumberFormat="1" applyFill="1" applyBorder="1" applyAlignment="1">
      <alignment horizontal="center"/>
    </xf>
    <xf numFmtId="20" fontId="0" fillId="0" borderId="86" xfId="0" applyNumberFormat="1" applyFill="1" applyBorder="1" applyAlignment="1">
      <alignment horizontal="center"/>
    </xf>
    <xf numFmtId="0" fontId="0" fillId="0" borderId="86" xfId="0" applyFill="1" applyBorder="1" applyAlignment="1">
      <alignment horizontal="center"/>
    </xf>
    <xf numFmtId="169" fontId="0" fillId="0" borderId="52" xfId="0" applyNumberFormat="1" applyFill="1" applyBorder="1" applyAlignment="1">
      <alignment horizontal="center" vertical="center"/>
    </xf>
    <xf numFmtId="20" fontId="2" fillId="0" borderId="44" xfId="0" applyNumberFormat="1" applyFont="1" applyFill="1" applyBorder="1" applyAlignment="1"/>
    <xf numFmtId="0" fontId="0" fillId="8" borderId="52" xfId="0" applyFill="1" applyBorder="1" applyAlignment="1">
      <alignment horizontal="center" vertical="center"/>
    </xf>
    <xf numFmtId="0" fontId="0" fillId="8" borderId="40" xfId="0" applyFill="1" applyBorder="1" applyAlignment="1">
      <alignment horizontal="center" vertical="center"/>
    </xf>
    <xf numFmtId="0" fontId="6" fillId="5" borderId="83" xfId="4" applyFont="1" applyFill="1" applyBorder="1" applyAlignment="1">
      <alignment horizontal="center" vertical="center" wrapText="1"/>
    </xf>
    <xf numFmtId="0" fontId="6" fillId="5" borderId="84" xfId="4" applyFont="1" applyFill="1" applyBorder="1" applyAlignment="1">
      <alignment horizontal="center" vertical="center" wrapText="1"/>
    </xf>
    <xf numFmtId="20" fontId="2" fillId="0" borderId="2" xfId="0" applyNumberFormat="1" applyFont="1" applyFill="1" applyBorder="1" applyAlignment="1"/>
    <xf numFmtId="0" fontId="2" fillId="0" borderId="109" xfId="0" applyFont="1" applyFill="1" applyBorder="1" applyAlignment="1"/>
    <xf numFmtId="0" fontId="2" fillId="0" borderId="73" xfId="0" applyFont="1" applyFill="1" applyBorder="1" applyAlignment="1"/>
    <xf numFmtId="0" fontId="2" fillId="0" borderId="72" xfId="0" applyFont="1" applyFill="1" applyBorder="1" applyAlignment="1"/>
    <xf numFmtId="20" fontId="0" fillId="0" borderId="44" xfId="0" applyNumberFormat="1" applyFont="1" applyFill="1" applyBorder="1" applyAlignment="1"/>
    <xf numFmtId="0" fontId="0" fillId="0" borderId="53" xfId="0" applyBorder="1"/>
    <xf numFmtId="0" fontId="4" fillId="0" borderId="0" xfId="3" applyFont="1" applyBorder="1" applyAlignment="1">
      <alignment horizontal="left" vertical="center"/>
    </xf>
    <xf numFmtId="1" fontId="4" fillId="6" borderId="25" xfId="3" applyNumberFormat="1" applyFont="1" applyFill="1" applyBorder="1" applyAlignment="1">
      <alignment horizontal="center" vertical="center"/>
    </xf>
    <xf numFmtId="1" fontId="4" fillId="6" borderId="32" xfId="3" applyNumberFormat="1" applyFont="1" applyFill="1" applyBorder="1" applyAlignment="1">
      <alignment horizontal="center" vertical="center"/>
    </xf>
    <xf numFmtId="1" fontId="4" fillId="6" borderId="16" xfId="3" applyNumberFormat="1" applyFill="1" applyBorder="1" applyAlignment="1">
      <alignment horizontal="center" vertical="center"/>
    </xf>
    <xf numFmtId="1" fontId="4" fillId="6" borderId="21" xfId="3" applyNumberFormat="1" applyFill="1" applyBorder="1" applyAlignment="1">
      <alignment horizontal="center" vertical="center"/>
    </xf>
    <xf numFmtId="0" fontId="4" fillId="3" borderId="60" xfId="4" applyNumberFormat="1" applyFill="1" applyBorder="1" applyAlignment="1">
      <alignment horizontal="center"/>
    </xf>
    <xf numFmtId="0" fontId="4" fillId="3" borderId="71" xfId="4" applyNumberFormat="1" applyFill="1" applyBorder="1" applyAlignment="1">
      <alignment horizontal="center"/>
    </xf>
    <xf numFmtId="0" fontId="4" fillId="3" borderId="60" xfId="4" applyFill="1" applyBorder="1" applyAlignment="1">
      <alignment horizontal="center"/>
    </xf>
    <xf numFmtId="0" fontId="4" fillId="3" borderId="71" xfId="4" applyFill="1" applyBorder="1" applyAlignment="1">
      <alignment horizontal="center"/>
    </xf>
    <xf numFmtId="0" fontId="4" fillId="3" borderId="61" xfId="4" applyFill="1" applyBorder="1" applyAlignment="1">
      <alignment horizontal="center"/>
    </xf>
    <xf numFmtId="165" fontId="4" fillId="3" borderId="71" xfId="4" applyNumberFormat="1" applyFill="1" applyBorder="1" applyAlignment="1">
      <alignment horizontal="center"/>
    </xf>
    <xf numFmtId="165" fontId="4" fillId="3" borderId="61" xfId="4" applyNumberFormat="1" applyFill="1" applyBorder="1" applyAlignment="1">
      <alignment horizontal="center"/>
    </xf>
    <xf numFmtId="0" fontId="4" fillId="13" borderId="6" xfId="4" applyFill="1" applyBorder="1" applyAlignment="1">
      <alignment horizontal="center"/>
    </xf>
    <xf numFmtId="0" fontId="4" fillId="13" borderId="72" xfId="4" applyFill="1" applyBorder="1" applyAlignment="1">
      <alignment horizontal="center"/>
    </xf>
    <xf numFmtId="0" fontId="4" fillId="13" borderId="52" xfId="4" applyFill="1" applyBorder="1"/>
    <xf numFmtId="165" fontId="4" fillId="3" borderId="60" xfId="4" applyNumberFormat="1" applyFill="1" applyBorder="1" applyAlignment="1">
      <alignment horizontal="center"/>
    </xf>
    <xf numFmtId="0" fontId="4" fillId="3" borderId="61" xfId="4" applyNumberFormat="1" applyFill="1" applyBorder="1" applyAlignment="1">
      <alignment horizontal="center"/>
    </xf>
    <xf numFmtId="164" fontId="0" fillId="3" borderId="19" xfId="0" applyNumberFormat="1" applyFill="1" applyBorder="1" applyAlignment="1">
      <alignment horizontal="center"/>
    </xf>
    <xf numFmtId="2" fontId="0" fillId="3" borderId="22" xfId="0" applyNumberFormat="1" applyFill="1" applyBorder="1" applyAlignment="1">
      <alignment horizontal="center"/>
    </xf>
    <xf numFmtId="167" fontId="0" fillId="3" borderId="86" xfId="1" applyNumberFormat="1" applyFont="1" applyFill="1" applyBorder="1" applyAlignment="1">
      <alignment horizontal="center"/>
    </xf>
    <xf numFmtId="165" fontId="0" fillId="3" borderId="87" xfId="0" applyNumberFormat="1" applyFill="1" applyBorder="1" applyAlignment="1">
      <alignment horizontal="center"/>
    </xf>
    <xf numFmtId="2" fontId="0" fillId="3" borderId="20" xfId="0" applyNumberFormat="1" applyFill="1" applyBorder="1" applyAlignment="1">
      <alignment horizontal="center"/>
    </xf>
    <xf numFmtId="0" fontId="0" fillId="3" borderId="20" xfId="0" applyFill="1" applyBorder="1" applyAlignment="1">
      <alignment horizontal="center"/>
    </xf>
    <xf numFmtId="165" fontId="0" fillId="3" borderId="20" xfId="0" applyNumberFormat="1" applyFill="1" applyBorder="1" applyAlignment="1">
      <alignment horizontal="center"/>
    </xf>
    <xf numFmtId="165" fontId="18" fillId="3" borderId="15" xfId="6" applyNumberFormat="1" applyFill="1" applyBorder="1" applyAlignment="1">
      <alignment horizontal="center"/>
    </xf>
    <xf numFmtId="165" fontId="18" fillId="3" borderId="20" xfId="6" applyNumberFormat="1" applyFill="1" applyBorder="1" applyAlignment="1">
      <alignment horizontal="center"/>
    </xf>
    <xf numFmtId="2" fontId="0" fillId="0" borderId="119" xfId="0" applyNumberFormat="1" applyBorder="1" applyAlignment="1">
      <alignment horizontal="center"/>
    </xf>
    <xf numFmtId="2" fontId="0" fillId="8" borderId="85" xfId="0" applyNumberFormat="1" applyFill="1" applyBorder="1" applyAlignment="1"/>
    <xf numFmtId="3" fontId="16" fillId="8" borderId="92" xfId="0" applyNumberFormat="1" applyFont="1" applyFill="1" applyBorder="1" applyAlignment="1">
      <alignment horizontal="center"/>
    </xf>
    <xf numFmtId="3" fontId="16" fillId="8" borderId="61" xfId="0" applyNumberFormat="1" applyFont="1" applyFill="1" applyBorder="1" applyAlignment="1">
      <alignment horizontal="center"/>
    </xf>
    <xf numFmtId="165" fontId="18" fillId="3" borderId="16" xfId="6" applyNumberFormat="1" applyFill="1" applyBorder="1" applyAlignment="1">
      <alignment horizontal="center"/>
    </xf>
    <xf numFmtId="165" fontId="18" fillId="3" borderId="21" xfId="6" applyNumberFormat="1" applyFill="1" applyBorder="1" applyAlignment="1">
      <alignment horizontal="center"/>
    </xf>
    <xf numFmtId="165" fontId="0" fillId="3" borderId="21" xfId="0" applyNumberFormat="1" applyFill="1" applyBorder="1" applyAlignment="1">
      <alignment horizontal="center"/>
    </xf>
    <xf numFmtId="0" fontId="2" fillId="0" borderId="55" xfId="0" applyFont="1" applyBorder="1" applyAlignment="1"/>
    <xf numFmtId="20" fontId="2" fillId="0" borderId="91" xfId="0" applyNumberFormat="1" applyFont="1" applyFill="1" applyBorder="1" applyAlignment="1"/>
    <xf numFmtId="0" fontId="2" fillId="0" borderId="91" xfId="0" applyFont="1" applyBorder="1" applyAlignment="1"/>
    <xf numFmtId="0" fontId="0" fillId="0" borderId="0" xfId="0"/>
    <xf numFmtId="0" fontId="4" fillId="0" borderId="0" xfId="4"/>
    <xf numFmtId="165" fontId="0" fillId="0" borderId="16" xfId="0" applyNumberFormat="1" applyFill="1" applyBorder="1" applyAlignment="1">
      <alignment horizontal="center" vertical="center"/>
    </xf>
    <xf numFmtId="165" fontId="0" fillId="0" borderId="21" xfId="0" applyNumberFormat="1" applyFill="1" applyBorder="1" applyAlignment="1">
      <alignment horizontal="center" vertical="center"/>
    </xf>
    <xf numFmtId="165" fontId="0" fillId="0" borderId="25" xfId="0" applyNumberFormat="1" applyFill="1" applyBorder="1" applyAlignment="1">
      <alignment horizontal="center" vertical="center"/>
    </xf>
    <xf numFmtId="165" fontId="0" fillId="0" borderId="10" xfId="0" applyNumberFormat="1" applyFill="1" applyBorder="1" applyAlignment="1">
      <alignment horizontal="center" vertical="center"/>
    </xf>
    <xf numFmtId="170" fontId="0" fillId="0" borderId="0" xfId="1" applyNumberFormat="1" applyFont="1"/>
    <xf numFmtId="0" fontId="4" fillId="3" borderId="57" xfId="4" applyFill="1" applyBorder="1" applyAlignment="1">
      <alignment vertical="center"/>
    </xf>
    <xf numFmtId="0" fontId="4" fillId="3" borderId="73" xfId="4" applyFill="1" applyBorder="1" applyAlignment="1">
      <alignment vertical="center"/>
    </xf>
    <xf numFmtId="0" fontId="4" fillId="3" borderId="72" xfId="4" applyFill="1" applyBorder="1" applyAlignment="1">
      <alignment vertical="center"/>
    </xf>
    <xf numFmtId="0" fontId="4" fillId="3" borderId="43" xfId="4" applyFill="1" applyBorder="1" applyAlignment="1">
      <alignment vertical="center"/>
    </xf>
    <xf numFmtId="0" fontId="4" fillId="3" borderId="44" xfId="4" applyFill="1" applyBorder="1" applyAlignment="1">
      <alignment vertical="center"/>
    </xf>
    <xf numFmtId="0" fontId="4" fillId="3" borderId="49" xfId="4" applyFill="1" applyBorder="1" applyAlignment="1">
      <alignment vertical="center"/>
    </xf>
    <xf numFmtId="0" fontId="4" fillId="3" borderId="8" xfId="4" applyFill="1" applyBorder="1" applyAlignment="1">
      <alignment vertical="center"/>
    </xf>
    <xf numFmtId="0" fontId="4" fillId="3" borderId="2" xfId="4" applyFill="1" applyBorder="1" applyAlignment="1">
      <alignment vertical="center"/>
    </xf>
    <xf numFmtId="0" fontId="4" fillId="3" borderId="50" xfId="4" applyFill="1" applyBorder="1" applyAlignment="1">
      <alignment vertical="center"/>
    </xf>
    <xf numFmtId="20" fontId="4" fillId="3" borderId="3" xfId="4" applyNumberFormat="1" applyFill="1" applyBorder="1" applyAlignment="1">
      <alignment vertical="center"/>
    </xf>
    <xf numFmtId="20" fontId="4" fillId="3" borderId="4" xfId="4" applyNumberFormat="1" applyFill="1" applyBorder="1" applyAlignment="1">
      <alignment vertical="center"/>
    </xf>
    <xf numFmtId="20" fontId="4" fillId="3" borderId="66" xfId="4" applyNumberFormat="1" applyFill="1" applyBorder="1" applyAlignment="1">
      <alignment vertical="center"/>
    </xf>
    <xf numFmtId="20" fontId="4" fillId="3" borderId="1" xfId="4" applyNumberFormat="1" applyFill="1" applyBorder="1" applyAlignment="1">
      <alignment vertical="center"/>
    </xf>
    <xf numFmtId="20" fontId="4" fillId="3" borderId="0" xfId="4" applyNumberFormat="1" applyFill="1" applyBorder="1" applyAlignment="1">
      <alignment vertical="center"/>
    </xf>
    <xf numFmtId="20" fontId="4" fillId="3" borderId="67" xfId="4" applyNumberFormat="1" applyFill="1" applyBorder="1" applyAlignment="1">
      <alignment vertical="center"/>
    </xf>
    <xf numFmtId="20" fontId="4" fillId="3" borderId="8" xfId="4" applyNumberFormat="1" applyFill="1" applyBorder="1" applyAlignment="1">
      <alignment vertical="center"/>
    </xf>
    <xf numFmtId="20" fontId="4" fillId="3" borderId="2" xfId="4" applyNumberFormat="1" applyFill="1" applyBorder="1" applyAlignment="1">
      <alignment vertical="center"/>
    </xf>
    <xf numFmtId="20" fontId="4" fillId="3" borderId="50" xfId="4" applyNumberFormat="1" applyFill="1" applyBorder="1" applyAlignment="1">
      <alignment vertical="center"/>
    </xf>
    <xf numFmtId="0" fontId="2" fillId="0" borderId="0" xfId="0" applyFont="1" applyAlignment="1">
      <alignment horizontal="center"/>
    </xf>
    <xf numFmtId="0" fontId="7" fillId="0" borderId="47" xfId="0" applyFont="1" applyBorder="1" applyAlignment="1">
      <alignment horizontal="left" wrapText="1"/>
    </xf>
    <xf numFmtId="0" fontId="7" fillId="0" borderId="48" xfId="0" applyFont="1" applyBorder="1" applyAlignment="1">
      <alignment horizontal="left" wrapText="1"/>
    </xf>
    <xf numFmtId="0" fontId="2" fillId="0" borderId="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3" fontId="0" fillId="0" borderId="0" xfId="0" applyNumberFormat="1"/>
    <xf numFmtId="0" fontId="0" fillId="0" borderId="73" xfId="0" applyBorder="1" applyAlignment="1">
      <alignment horizontal="left"/>
    </xf>
    <xf numFmtId="0" fontId="0" fillId="0" borderId="41" xfId="0" applyBorder="1" applyAlignment="1">
      <alignment horizontal="left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5" borderId="42" xfId="0" applyFont="1" applyFill="1" applyBorder="1" applyAlignment="1">
      <alignment horizontal="left"/>
    </xf>
    <xf numFmtId="0" fontId="2" fillId="5" borderId="73" xfId="0" applyFont="1" applyFill="1" applyBorder="1" applyAlignment="1">
      <alignment horizontal="left"/>
    </xf>
    <xf numFmtId="0" fontId="2" fillId="5" borderId="41" xfId="0" applyFont="1" applyFill="1" applyBorder="1" applyAlignment="1">
      <alignment horizontal="left"/>
    </xf>
    <xf numFmtId="1" fontId="5" fillId="5" borderId="53" xfId="3" applyNumberFormat="1" applyFont="1" applyFill="1" applyBorder="1" applyAlignment="1">
      <alignment horizontal="center"/>
    </xf>
    <xf numFmtId="1" fontId="5" fillId="5" borderId="47" xfId="3" applyNumberFormat="1" applyFont="1" applyFill="1" applyBorder="1" applyAlignment="1">
      <alignment horizontal="center"/>
    </xf>
    <xf numFmtId="1" fontId="5" fillId="5" borderId="48" xfId="3" applyNumberFormat="1" applyFont="1" applyFill="1" applyBorder="1" applyAlignment="1">
      <alignment horizontal="center"/>
    </xf>
    <xf numFmtId="1" fontId="6" fillId="5" borderId="56" xfId="3" applyNumberFormat="1" applyFont="1" applyFill="1" applyBorder="1" applyAlignment="1">
      <alignment horizontal="center"/>
    </xf>
    <xf numFmtId="1" fontId="6" fillId="5" borderId="117" xfId="3" applyNumberFormat="1" applyFont="1" applyFill="1" applyBorder="1" applyAlignment="1">
      <alignment horizontal="center"/>
    </xf>
    <xf numFmtId="14" fontId="4" fillId="0" borderId="5" xfId="3" applyNumberFormat="1" applyFont="1" applyBorder="1" applyAlignment="1">
      <alignment horizontal="left" vertical="center" wrapText="1"/>
    </xf>
    <xf numFmtId="0" fontId="4" fillId="0" borderId="55" xfId="3" applyBorder="1" applyAlignment="1">
      <alignment horizontal="left" vertical="center" wrapText="1"/>
    </xf>
    <xf numFmtId="14" fontId="4" fillId="0" borderId="56" xfId="3" applyNumberFormat="1" applyFont="1" applyBorder="1" applyAlignment="1">
      <alignment horizontal="left" vertical="center" wrapText="1"/>
    </xf>
    <xf numFmtId="0" fontId="4" fillId="0" borderId="58" xfId="3" applyBorder="1" applyAlignment="1">
      <alignment horizontal="left" vertical="center" wrapText="1"/>
    </xf>
    <xf numFmtId="1" fontId="4" fillId="3" borderId="3" xfId="3" applyNumberFormat="1" applyFill="1" applyBorder="1" applyAlignment="1">
      <alignment horizontal="center" vertical="center"/>
    </xf>
    <xf numFmtId="1" fontId="4" fillId="3" borderId="4" xfId="3" applyNumberFormat="1" applyFill="1" applyBorder="1" applyAlignment="1">
      <alignment horizontal="center" vertical="center"/>
    </xf>
    <xf numFmtId="1" fontId="4" fillId="3" borderId="66" xfId="3" applyNumberFormat="1" applyFill="1" applyBorder="1" applyAlignment="1">
      <alignment horizontal="center" vertical="center"/>
    </xf>
    <xf numFmtId="1" fontId="4" fillId="3" borderId="8" xfId="3" applyNumberFormat="1" applyFill="1" applyBorder="1" applyAlignment="1">
      <alignment horizontal="center" vertical="center"/>
    </xf>
    <xf numFmtId="1" fontId="4" fillId="3" borderId="2" xfId="3" applyNumberFormat="1" applyFill="1" applyBorder="1" applyAlignment="1">
      <alignment horizontal="center" vertical="center"/>
    </xf>
    <xf numFmtId="1" fontId="4" fillId="3" borderId="50" xfId="3" applyNumberFormat="1" applyFill="1" applyBorder="1" applyAlignment="1">
      <alignment horizontal="center" vertical="center"/>
    </xf>
    <xf numFmtId="0" fontId="4" fillId="0" borderId="3" xfId="3" applyFont="1" applyBorder="1" applyAlignment="1">
      <alignment horizontal="center" vertical="center" wrapText="1"/>
    </xf>
    <xf numFmtId="0" fontId="4" fillId="0" borderId="1" xfId="3" applyBorder="1" applyAlignment="1">
      <alignment horizontal="center" vertical="center"/>
    </xf>
    <xf numFmtId="0" fontId="4" fillId="0" borderId="8" xfId="3" applyBorder="1" applyAlignment="1">
      <alignment horizontal="center" vertical="center"/>
    </xf>
    <xf numFmtId="0" fontId="4" fillId="0" borderId="29" xfId="3" applyBorder="1" applyAlignment="1">
      <alignment horizontal="center" vertical="center"/>
    </xf>
    <xf numFmtId="0" fontId="6" fillId="0" borderId="18" xfId="3" applyFont="1" applyBorder="1" applyAlignment="1">
      <alignment horizontal="center" vertical="center" textRotation="90" wrapText="1"/>
    </xf>
    <xf numFmtId="0" fontId="6" fillId="0" borderId="45" xfId="3" applyFont="1" applyBorder="1" applyAlignment="1">
      <alignment horizontal="center" vertical="center" textRotation="90" wrapText="1"/>
    </xf>
    <xf numFmtId="0" fontId="4" fillId="0" borderId="1" xfId="3" applyFont="1" applyBorder="1" applyAlignment="1">
      <alignment horizontal="center" vertical="center" wrapText="1"/>
    </xf>
    <xf numFmtId="0" fontId="4" fillId="0" borderId="57" xfId="3" applyBorder="1" applyAlignment="1">
      <alignment horizontal="left" vertical="center" wrapText="1"/>
    </xf>
    <xf numFmtId="0" fontId="6" fillId="0" borderId="34" xfId="3" applyFont="1" applyBorder="1" applyAlignment="1">
      <alignment horizontal="center" vertical="center" textRotation="90" wrapText="1"/>
    </xf>
    <xf numFmtId="0" fontId="6" fillId="0" borderId="28" xfId="3" applyFont="1" applyBorder="1" applyAlignment="1">
      <alignment horizontal="center" vertical="center" textRotation="90" wrapText="1"/>
    </xf>
    <xf numFmtId="0" fontId="4" fillId="0" borderId="35" xfId="3" applyFont="1" applyBorder="1" applyAlignment="1">
      <alignment horizontal="center" vertical="center" wrapText="1"/>
    </xf>
    <xf numFmtId="14" fontId="4" fillId="0" borderId="59" xfId="3" applyNumberFormat="1" applyFont="1" applyBorder="1" applyAlignment="1">
      <alignment horizontal="left" vertical="center" wrapText="1"/>
    </xf>
    <xf numFmtId="0" fontId="6" fillId="0" borderId="13" xfId="3" applyFont="1" applyBorder="1" applyAlignment="1">
      <alignment horizontal="center" vertical="center" textRotation="90" wrapText="1"/>
    </xf>
    <xf numFmtId="0" fontId="7" fillId="0" borderId="53" xfId="0" applyFont="1" applyBorder="1" applyAlignment="1">
      <alignment horizontal="left" wrapText="1"/>
    </xf>
    <xf numFmtId="0" fontId="7" fillId="0" borderId="47" xfId="0" applyFont="1" applyBorder="1" applyAlignment="1">
      <alignment horizontal="left" wrapText="1"/>
    </xf>
    <xf numFmtId="0" fontId="7" fillId="0" borderId="48" xfId="0" applyFont="1" applyBorder="1" applyAlignment="1">
      <alignment horizontal="left" wrapText="1"/>
    </xf>
    <xf numFmtId="0" fontId="5" fillId="5" borderId="3" xfId="3" applyFont="1" applyFill="1" applyBorder="1" applyAlignment="1">
      <alignment horizontal="center" vertical="center"/>
    </xf>
    <xf numFmtId="0" fontId="5" fillId="5" borderId="4" xfId="3" applyFont="1" applyFill="1" applyBorder="1" applyAlignment="1">
      <alignment horizontal="center" vertical="center"/>
    </xf>
    <xf numFmtId="0" fontId="5" fillId="5" borderId="8" xfId="3" applyFont="1" applyFill="1" applyBorder="1" applyAlignment="1">
      <alignment horizontal="center" vertical="center"/>
    </xf>
    <xf numFmtId="0" fontId="5" fillId="5" borderId="2" xfId="3" applyFont="1" applyFill="1" applyBorder="1" applyAlignment="1">
      <alignment horizontal="center" vertical="center"/>
    </xf>
    <xf numFmtId="0" fontId="9" fillId="0" borderId="13" xfId="5" applyFont="1" applyFill="1" applyBorder="1" applyAlignment="1">
      <alignment horizontal="center" vertical="center" wrapText="1"/>
    </xf>
    <xf numFmtId="0" fontId="9" fillId="0" borderId="18" xfId="5" applyFont="1" applyFill="1" applyBorder="1" applyAlignment="1">
      <alignment horizontal="center" vertical="center" wrapText="1"/>
    </xf>
    <xf numFmtId="14" fontId="6" fillId="0" borderId="13" xfId="4" applyNumberFormat="1" applyFont="1" applyFill="1" applyBorder="1" applyAlignment="1">
      <alignment horizontal="center" vertical="center" wrapText="1"/>
    </xf>
    <xf numFmtId="14" fontId="6" fillId="0" borderId="18" xfId="4" applyNumberFormat="1" applyFont="1" applyFill="1" applyBorder="1" applyAlignment="1">
      <alignment horizontal="center" vertical="center" wrapText="1"/>
    </xf>
    <xf numFmtId="14" fontId="10" fillId="0" borderId="13" xfId="4" applyNumberFormat="1" applyFont="1" applyFill="1" applyBorder="1" applyAlignment="1">
      <alignment horizontal="center" vertical="center" wrapText="1"/>
    </xf>
    <xf numFmtId="14" fontId="10" fillId="0" borderId="18" xfId="4" applyNumberFormat="1" applyFont="1" applyFill="1" applyBorder="1" applyAlignment="1">
      <alignment horizontal="center" vertical="center" wrapText="1"/>
    </xf>
    <xf numFmtId="14" fontId="10" fillId="0" borderId="45" xfId="4" applyNumberFormat="1" applyFont="1" applyFill="1" applyBorder="1" applyAlignment="1">
      <alignment horizontal="center" vertical="center" wrapText="1"/>
    </xf>
    <xf numFmtId="0" fontId="9" fillId="0" borderId="13" xfId="5" applyFont="1" applyBorder="1" applyAlignment="1">
      <alignment horizontal="center" vertical="center" wrapText="1"/>
    </xf>
    <xf numFmtId="0" fontId="9" fillId="0" borderId="18" xfId="5" applyFont="1" applyBorder="1" applyAlignment="1">
      <alignment horizontal="center" vertical="center" wrapText="1"/>
    </xf>
    <xf numFmtId="0" fontId="9" fillId="0" borderId="45" xfId="5" applyFont="1" applyBorder="1" applyAlignment="1">
      <alignment horizontal="center" vertical="center" wrapText="1"/>
    </xf>
    <xf numFmtId="14" fontId="6" fillId="0" borderId="45" xfId="4" applyNumberFormat="1" applyFont="1" applyFill="1" applyBorder="1" applyAlignment="1">
      <alignment horizontal="center" vertical="center" wrapText="1"/>
    </xf>
    <xf numFmtId="0" fontId="9" fillId="0" borderId="45" xfId="5" applyFont="1" applyFill="1" applyBorder="1" applyAlignment="1">
      <alignment horizontal="center" vertical="center" wrapText="1"/>
    </xf>
    <xf numFmtId="14" fontId="6" fillId="0" borderId="13" xfId="4" applyNumberFormat="1" applyFont="1" applyBorder="1" applyAlignment="1">
      <alignment horizontal="center" vertical="center" wrapText="1"/>
    </xf>
    <xf numFmtId="14" fontId="6" fillId="0" borderId="18" xfId="4" applyNumberFormat="1" applyFont="1" applyBorder="1" applyAlignment="1">
      <alignment horizontal="center" vertical="center" wrapText="1"/>
    </xf>
    <xf numFmtId="14" fontId="6" fillId="0" borderId="45" xfId="4" applyNumberFormat="1" applyFont="1" applyBorder="1" applyAlignment="1">
      <alignment horizontal="center" vertical="center" wrapText="1"/>
    </xf>
    <xf numFmtId="0" fontId="8" fillId="5" borderId="3" xfId="4" applyFont="1" applyFill="1" applyBorder="1" applyAlignment="1">
      <alignment horizontal="center" vertical="center"/>
    </xf>
    <xf numFmtId="0" fontId="8" fillId="5" borderId="4" xfId="4" applyFont="1" applyFill="1" applyBorder="1" applyAlignment="1">
      <alignment horizontal="center" vertical="center"/>
    </xf>
    <xf numFmtId="0" fontId="8" fillId="5" borderId="66" xfId="4" applyFont="1" applyFill="1" applyBorder="1" applyAlignment="1">
      <alignment horizontal="center" vertical="center"/>
    </xf>
    <xf numFmtId="0" fontId="8" fillId="5" borderId="1" xfId="4" applyFont="1" applyFill="1" applyBorder="1" applyAlignment="1">
      <alignment horizontal="center" vertical="center"/>
    </xf>
    <xf numFmtId="0" fontId="8" fillId="5" borderId="0" xfId="4" applyFont="1" applyFill="1" applyBorder="1" applyAlignment="1">
      <alignment horizontal="center" vertical="center"/>
    </xf>
    <xf numFmtId="0" fontId="8" fillId="5" borderId="67" xfId="4" applyFont="1" applyFill="1" applyBorder="1" applyAlignment="1">
      <alignment horizontal="center" vertical="center"/>
    </xf>
    <xf numFmtId="0" fontId="8" fillId="5" borderId="8" xfId="4" applyFont="1" applyFill="1" applyBorder="1" applyAlignment="1">
      <alignment horizontal="center" vertical="center"/>
    </xf>
    <xf numFmtId="0" fontId="8" fillId="5" borderId="2" xfId="4" applyFont="1" applyFill="1" applyBorder="1" applyAlignment="1">
      <alignment horizontal="center" vertical="center"/>
    </xf>
    <xf numFmtId="0" fontId="8" fillId="5" borderId="50" xfId="4" applyFont="1" applyFill="1" applyBorder="1" applyAlignment="1">
      <alignment horizontal="center" vertical="center"/>
    </xf>
    <xf numFmtId="20" fontId="4" fillId="3" borderId="3" xfId="4" applyNumberFormat="1" applyFill="1" applyBorder="1" applyAlignment="1">
      <alignment horizontal="center" vertical="center"/>
    </xf>
    <xf numFmtId="20" fontId="4" fillId="3" borderId="4" xfId="4" applyNumberFormat="1" applyFill="1" applyBorder="1" applyAlignment="1">
      <alignment horizontal="center" vertical="center"/>
    </xf>
    <xf numFmtId="20" fontId="4" fillId="3" borderId="66" xfId="4" applyNumberFormat="1" applyFill="1" applyBorder="1" applyAlignment="1">
      <alignment horizontal="center" vertical="center"/>
    </xf>
    <xf numFmtId="20" fontId="4" fillId="3" borderId="1" xfId="4" applyNumberFormat="1" applyFill="1" applyBorder="1" applyAlignment="1">
      <alignment horizontal="center" vertical="center"/>
    </xf>
    <xf numFmtId="20" fontId="4" fillId="3" borderId="0" xfId="4" applyNumberFormat="1" applyFill="1" applyBorder="1" applyAlignment="1">
      <alignment horizontal="center" vertical="center"/>
    </xf>
    <xf numFmtId="20" fontId="4" fillId="3" borderId="67" xfId="4" applyNumberFormat="1" applyFill="1" applyBorder="1" applyAlignment="1">
      <alignment horizontal="center" vertical="center"/>
    </xf>
    <xf numFmtId="20" fontId="4" fillId="3" borderId="8" xfId="4" applyNumberFormat="1" applyFill="1" applyBorder="1" applyAlignment="1">
      <alignment horizontal="center" vertical="center"/>
    </xf>
    <xf numFmtId="20" fontId="4" fillId="3" borderId="2" xfId="4" applyNumberFormat="1" applyFill="1" applyBorder="1" applyAlignment="1">
      <alignment horizontal="center" vertical="center"/>
    </xf>
    <xf numFmtId="20" fontId="4" fillId="3" borderId="50" xfId="4" applyNumberFormat="1" applyFill="1" applyBorder="1" applyAlignment="1">
      <alignment horizontal="center" vertical="center"/>
    </xf>
    <xf numFmtId="14" fontId="9" fillId="0" borderId="13" xfId="5" applyNumberFormat="1" applyFont="1" applyBorder="1" applyAlignment="1">
      <alignment horizontal="center" vertical="center" wrapText="1"/>
    </xf>
    <xf numFmtId="14" fontId="9" fillId="0" borderId="18" xfId="5" applyNumberFormat="1" applyFont="1" applyBorder="1" applyAlignment="1">
      <alignment horizontal="center" vertical="center" wrapText="1"/>
    </xf>
    <xf numFmtId="14" fontId="9" fillId="0" borderId="45" xfId="5" applyNumberFormat="1" applyFont="1" applyBorder="1" applyAlignment="1">
      <alignment horizontal="center" vertical="center" wrapText="1"/>
    </xf>
    <xf numFmtId="0" fontId="4" fillId="3" borderId="55" xfId="4" applyFill="1" applyBorder="1" applyAlignment="1">
      <alignment horizontal="center" vertical="center"/>
    </xf>
    <xf numFmtId="0" fontId="4" fillId="3" borderId="91" xfId="4" applyFill="1" applyBorder="1" applyAlignment="1">
      <alignment horizontal="center" vertical="center"/>
    </xf>
    <xf numFmtId="0" fontId="8" fillId="5" borderId="53" xfId="4" applyFont="1" applyFill="1" applyBorder="1" applyAlignment="1">
      <alignment horizontal="center" vertical="center" wrapText="1"/>
    </xf>
    <xf numFmtId="0" fontId="8" fillId="5" borderId="47" xfId="4" applyFont="1" applyFill="1" applyBorder="1" applyAlignment="1">
      <alignment horizontal="center" vertical="center"/>
    </xf>
    <xf numFmtId="0" fontId="8" fillId="5" borderId="48" xfId="4" applyFont="1" applyFill="1" applyBorder="1" applyAlignment="1">
      <alignment horizontal="center" vertical="center"/>
    </xf>
    <xf numFmtId="0" fontId="6" fillId="5" borderId="53" xfId="4" applyFont="1" applyFill="1" applyBorder="1" applyAlignment="1">
      <alignment horizontal="center"/>
    </xf>
    <xf numFmtId="0" fontId="6" fillId="5" borderId="47" xfId="4" applyFont="1" applyFill="1" applyBorder="1" applyAlignment="1">
      <alignment horizontal="center"/>
    </xf>
    <xf numFmtId="0" fontId="6" fillId="5" borderId="48" xfId="4" applyFont="1" applyFill="1" applyBorder="1" applyAlignment="1">
      <alignment horizontal="center"/>
    </xf>
    <xf numFmtId="0" fontId="4" fillId="3" borderId="3" xfId="4" applyFill="1" applyBorder="1" applyAlignment="1">
      <alignment horizontal="center" vertical="center"/>
    </xf>
    <xf numFmtId="0" fontId="4" fillId="3" borderId="4" xfId="4" applyFill="1" applyBorder="1" applyAlignment="1">
      <alignment horizontal="center" vertical="center"/>
    </xf>
    <xf numFmtId="0" fontId="4" fillId="3" borderId="66" xfId="4" applyFill="1" applyBorder="1" applyAlignment="1">
      <alignment horizontal="center" vertical="center"/>
    </xf>
    <xf numFmtId="0" fontId="4" fillId="3" borderId="1" xfId="4" applyFill="1" applyBorder="1" applyAlignment="1">
      <alignment horizontal="center" vertical="center"/>
    </xf>
    <xf numFmtId="0" fontId="4" fillId="3" borderId="0" xfId="4" applyFill="1" applyBorder="1" applyAlignment="1">
      <alignment horizontal="center" vertical="center"/>
    </xf>
    <xf numFmtId="0" fontId="4" fillId="3" borderId="67" xfId="4" applyFill="1" applyBorder="1" applyAlignment="1">
      <alignment horizontal="center" vertical="center"/>
    </xf>
    <xf numFmtId="0" fontId="4" fillId="3" borderId="8" xfId="4" applyFill="1" applyBorder="1" applyAlignment="1">
      <alignment horizontal="center" vertical="center"/>
    </xf>
    <xf numFmtId="0" fontId="4" fillId="3" borderId="2" xfId="4" applyFill="1" applyBorder="1" applyAlignment="1">
      <alignment horizontal="center" vertical="center"/>
    </xf>
    <xf numFmtId="0" fontId="4" fillId="3" borderId="50" xfId="4" applyFill="1" applyBorder="1" applyAlignment="1">
      <alignment horizontal="center" vertical="center"/>
    </xf>
    <xf numFmtId="0" fontId="6" fillId="5" borderId="4" xfId="4" applyFont="1" applyFill="1" applyBorder="1" applyAlignment="1">
      <alignment horizontal="center"/>
    </xf>
    <xf numFmtId="0" fontId="6" fillId="5" borderId="66" xfId="4" applyFont="1" applyFill="1" applyBorder="1" applyAlignment="1">
      <alignment horizontal="center"/>
    </xf>
    <xf numFmtId="0" fontId="6" fillId="5" borderId="2" xfId="4" applyFont="1" applyFill="1" applyBorder="1" applyAlignment="1">
      <alignment horizontal="center"/>
    </xf>
    <xf numFmtId="0" fontId="6" fillId="5" borderId="0" xfId="4" applyFont="1" applyFill="1" applyBorder="1" applyAlignment="1">
      <alignment horizontal="center"/>
    </xf>
    <xf numFmtId="0" fontId="6" fillId="5" borderId="67" xfId="4" applyFont="1" applyFill="1" applyBorder="1" applyAlignment="1">
      <alignment horizontal="center"/>
    </xf>
    <xf numFmtId="0" fontId="2" fillId="0" borderId="3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45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73" xfId="0" applyFont="1" applyBorder="1" applyAlignment="1">
      <alignment horizontal="center"/>
    </xf>
    <xf numFmtId="0" fontId="2" fillId="0" borderId="72" xfId="0" applyFont="1" applyBorder="1" applyAlignment="1">
      <alignment horizontal="center"/>
    </xf>
    <xf numFmtId="0" fontId="2" fillId="0" borderId="27" xfId="0" applyFont="1" applyBorder="1" applyAlignment="1">
      <alignment horizontal="left"/>
    </xf>
    <xf numFmtId="0" fontId="2" fillId="0" borderId="52" xfId="0" applyFont="1" applyBorder="1" applyAlignment="1">
      <alignment horizontal="left"/>
    </xf>
    <xf numFmtId="0" fontId="2" fillId="0" borderId="40" xfId="0" applyFont="1" applyBorder="1" applyAlignment="1">
      <alignment horizontal="left"/>
    </xf>
    <xf numFmtId="0" fontId="2" fillId="0" borderId="5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0" fontId="2" fillId="0" borderId="52" xfId="0" applyFont="1" applyBorder="1" applyAlignment="1">
      <alignment horizontal="center"/>
    </xf>
    <xf numFmtId="0" fontId="2" fillId="0" borderId="40" xfId="0" applyFont="1" applyBorder="1" applyAlignment="1">
      <alignment horizontal="center"/>
    </xf>
    <xf numFmtId="164" fontId="0" fillId="3" borderId="55" xfId="0" applyNumberFormat="1" applyFill="1" applyBorder="1" applyAlignment="1">
      <alignment horizontal="center" vertical="center"/>
    </xf>
    <xf numFmtId="164" fontId="0" fillId="3" borderId="91" xfId="0" applyNumberFormat="1" applyFill="1" applyBorder="1" applyAlignment="1">
      <alignment horizontal="center" vertical="center"/>
    </xf>
    <xf numFmtId="164" fontId="0" fillId="3" borderId="92" xfId="0" applyNumberFormat="1" applyFill="1" applyBorder="1" applyAlignment="1">
      <alignment horizontal="center" vertical="center"/>
    </xf>
    <xf numFmtId="164" fontId="0" fillId="3" borderId="55" xfId="0" applyNumberFormat="1" applyFill="1" applyBorder="1" applyAlignment="1">
      <alignment horizontal="center"/>
    </xf>
    <xf numFmtId="164" fontId="0" fillId="3" borderId="91" xfId="0" applyNumberFormat="1" applyFill="1" applyBorder="1" applyAlignment="1">
      <alignment horizontal="center"/>
    </xf>
    <xf numFmtId="164" fontId="0" fillId="3" borderId="92" xfId="0" applyNumberFormat="1" applyFill="1" applyBorder="1" applyAlignment="1">
      <alignment horizontal="center"/>
    </xf>
    <xf numFmtId="0" fontId="2" fillId="0" borderId="55" xfId="0" applyFont="1" applyBorder="1" applyAlignment="1">
      <alignment horizontal="left"/>
    </xf>
    <xf numFmtId="0" fontId="2" fillId="0" borderId="91" xfId="0" applyFont="1" applyBorder="1" applyAlignment="1">
      <alignment horizontal="left"/>
    </xf>
    <xf numFmtId="20" fontId="2" fillId="0" borderId="20" xfId="0" applyNumberFormat="1" applyFont="1" applyBorder="1" applyAlignment="1">
      <alignment horizontal="center"/>
    </xf>
    <xf numFmtId="0" fontId="2" fillId="0" borderId="91" xfId="0" applyFont="1" applyBorder="1" applyAlignment="1">
      <alignment horizontal="center"/>
    </xf>
    <xf numFmtId="0" fontId="2" fillId="0" borderId="92" xfId="0" applyFont="1" applyBorder="1" applyAlignment="1">
      <alignment horizontal="center"/>
    </xf>
    <xf numFmtId="0" fontId="2" fillId="0" borderId="27" xfId="0" applyFont="1" applyFill="1" applyBorder="1" applyAlignment="1">
      <alignment horizontal="left"/>
    </xf>
    <xf numFmtId="0" fontId="2" fillId="0" borderId="52" xfId="0" applyFont="1" applyFill="1" applyBorder="1" applyAlignment="1">
      <alignment horizontal="left"/>
    </xf>
    <xf numFmtId="0" fontId="2" fillId="0" borderId="40" xfId="0" applyFont="1" applyFill="1" applyBorder="1" applyAlignment="1">
      <alignment horizontal="left"/>
    </xf>
    <xf numFmtId="0" fontId="2" fillId="0" borderId="57" xfId="0" applyFont="1" applyBorder="1" applyAlignment="1">
      <alignment horizontal="center"/>
    </xf>
    <xf numFmtId="20" fontId="0" fillId="3" borderId="120" xfId="0" applyNumberFormat="1" applyFill="1" applyBorder="1" applyAlignment="1">
      <alignment horizontal="center" vertical="center"/>
    </xf>
    <xf numFmtId="20" fontId="0" fillId="3" borderId="121" xfId="0" applyNumberFormat="1" applyFill="1" applyBorder="1" applyAlignment="1">
      <alignment horizontal="center" vertical="center"/>
    </xf>
    <xf numFmtId="20" fontId="0" fillId="3" borderId="122" xfId="0" applyNumberFormat="1" applyFill="1" applyBorder="1" applyAlignment="1">
      <alignment horizontal="center" vertical="center"/>
    </xf>
    <xf numFmtId="20" fontId="0" fillId="3" borderId="112" xfId="0" applyNumberFormat="1" applyFill="1" applyBorder="1" applyAlignment="1">
      <alignment horizontal="center" vertical="center"/>
    </xf>
    <xf numFmtId="20" fontId="0" fillId="3" borderId="0" xfId="0" applyNumberFormat="1" applyFill="1" applyBorder="1" applyAlignment="1">
      <alignment horizontal="center" vertical="center"/>
    </xf>
    <xf numFmtId="20" fontId="0" fillId="3" borderId="67" xfId="0" applyNumberFormat="1" applyFill="1" applyBorder="1" applyAlignment="1">
      <alignment horizontal="center" vertical="center"/>
    </xf>
    <xf numFmtId="20" fontId="0" fillId="3" borderId="54" xfId="0" applyNumberFormat="1" applyFill="1" applyBorder="1" applyAlignment="1">
      <alignment horizontal="center" vertical="center"/>
    </xf>
    <xf numFmtId="20" fontId="0" fillId="3" borderId="2" xfId="0" applyNumberFormat="1" applyFill="1" applyBorder="1" applyAlignment="1">
      <alignment horizontal="center" vertical="center"/>
    </xf>
    <xf numFmtId="20" fontId="0" fillId="3" borderId="50" xfId="0" applyNumberFormat="1" applyFill="1" applyBorder="1" applyAlignment="1">
      <alignment horizontal="center" vertical="center"/>
    </xf>
    <xf numFmtId="0" fontId="2" fillId="0" borderId="5" xfId="0" applyFont="1" applyBorder="1" applyAlignment="1">
      <alignment horizontal="center" wrapText="1"/>
    </xf>
    <xf numFmtId="0" fontId="2" fillId="0" borderId="7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14" fontId="2" fillId="0" borderId="73" xfId="0" applyNumberFormat="1" applyFont="1" applyBorder="1" applyAlignment="1">
      <alignment horizontal="center"/>
    </xf>
    <xf numFmtId="0" fontId="2" fillId="0" borderId="41" xfId="0" applyFont="1" applyBorder="1" applyAlignment="1">
      <alignment horizontal="center"/>
    </xf>
    <xf numFmtId="0" fontId="2" fillId="0" borderId="42" xfId="0" applyFont="1" applyBorder="1" applyAlignment="1">
      <alignment horizontal="right"/>
    </xf>
    <xf numFmtId="0" fontId="2" fillId="0" borderId="73" xfId="0" applyFont="1" applyBorder="1" applyAlignment="1">
      <alignment horizontal="right"/>
    </xf>
    <xf numFmtId="0" fontId="2" fillId="0" borderId="18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/>
    </xf>
    <xf numFmtId="164" fontId="13" fillId="3" borderId="1" xfId="0" applyNumberFormat="1" applyFont="1" applyFill="1" applyBorder="1" applyAlignment="1">
      <alignment horizontal="center" vertical="center"/>
    </xf>
    <xf numFmtId="164" fontId="0" fillId="3" borderId="0" xfId="0" applyNumberFormat="1" applyFill="1" applyBorder="1" applyAlignment="1">
      <alignment horizontal="center" vertical="center"/>
    </xf>
    <xf numFmtId="164" fontId="0" fillId="3" borderId="67" xfId="0" applyNumberFormat="1" applyFill="1" applyBorder="1" applyAlignment="1">
      <alignment horizontal="center" vertical="center"/>
    </xf>
    <xf numFmtId="164" fontId="0" fillId="3" borderId="1" xfId="0" applyNumberFormat="1" applyFill="1" applyBorder="1" applyAlignment="1">
      <alignment horizontal="center" vertical="center"/>
    </xf>
    <xf numFmtId="164" fontId="0" fillId="3" borderId="8" xfId="0" applyNumberFormat="1" applyFill="1" applyBorder="1" applyAlignment="1">
      <alignment horizontal="center" vertical="center"/>
    </xf>
    <xf numFmtId="164" fontId="0" fillId="3" borderId="2" xfId="0" applyNumberFormat="1" applyFill="1" applyBorder="1" applyAlignment="1">
      <alignment horizontal="center" vertical="center"/>
    </xf>
    <xf numFmtId="164" fontId="0" fillId="3" borderId="50" xfId="0" applyNumberFormat="1" applyFill="1" applyBorder="1" applyAlignment="1">
      <alignment horizontal="center" vertical="center"/>
    </xf>
    <xf numFmtId="164" fontId="0" fillId="7" borderId="5" xfId="0" applyNumberFormat="1" applyFill="1" applyBorder="1" applyAlignment="1">
      <alignment horizontal="center"/>
    </xf>
    <xf numFmtId="164" fontId="0" fillId="7" borderId="7" xfId="0" applyNumberFormat="1" applyFill="1" applyBorder="1" applyAlignment="1">
      <alignment horizontal="center"/>
    </xf>
    <xf numFmtId="164" fontId="0" fillId="7" borderId="6" xfId="0" applyNumberFormat="1" applyFill="1" applyBorder="1" applyAlignment="1">
      <alignment horizontal="center"/>
    </xf>
    <xf numFmtId="164" fontId="0" fillId="3" borderId="43" xfId="0" applyNumberFormat="1" applyFill="1" applyBorder="1" applyAlignment="1">
      <alignment horizontal="center" vertical="center"/>
    </xf>
    <xf numFmtId="164" fontId="0" fillId="3" borderId="44" xfId="0" applyNumberFormat="1" applyFill="1" applyBorder="1" applyAlignment="1">
      <alignment horizontal="center" vertical="center"/>
    </xf>
    <xf numFmtId="164" fontId="0" fillId="3" borderId="49" xfId="0" applyNumberFormat="1" applyFill="1" applyBorder="1" applyAlignment="1">
      <alignment horizontal="center" vertical="center"/>
    </xf>
    <xf numFmtId="0" fontId="0" fillId="3" borderId="27" xfId="0" applyFill="1" applyBorder="1" applyAlignment="1">
      <alignment horizontal="center" vertical="center"/>
    </xf>
    <xf numFmtId="0" fontId="0" fillId="3" borderId="52" xfId="0" applyFill="1" applyBorder="1" applyAlignment="1">
      <alignment horizontal="center" vertical="center"/>
    </xf>
    <xf numFmtId="0" fontId="0" fillId="3" borderId="40" xfId="0" applyFill="1" applyBorder="1" applyAlignment="1">
      <alignment horizontal="center" vertical="center"/>
    </xf>
    <xf numFmtId="0" fontId="0" fillId="3" borderId="43" xfId="0" applyFill="1" applyBorder="1" applyAlignment="1">
      <alignment horizontal="center" vertical="center"/>
    </xf>
    <xf numFmtId="0" fontId="0" fillId="3" borderId="44" xfId="0" applyFill="1" applyBorder="1" applyAlignment="1">
      <alignment horizontal="center" vertical="center"/>
    </xf>
    <xf numFmtId="0" fontId="0" fillId="3" borderId="49" xfId="0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3" borderId="50" xfId="0" applyFill="1" applyBorder="1" applyAlignment="1">
      <alignment horizontal="center" vertical="center"/>
    </xf>
    <xf numFmtId="20" fontId="0" fillId="3" borderId="70" xfId="0" applyNumberFormat="1" applyFill="1" applyBorder="1" applyAlignment="1">
      <alignment horizontal="center" vertical="center"/>
    </xf>
    <xf numFmtId="20" fontId="0" fillId="3" borderId="4" xfId="0" applyNumberFormat="1" applyFill="1" applyBorder="1" applyAlignment="1">
      <alignment horizontal="center" vertical="center"/>
    </xf>
    <xf numFmtId="20" fontId="0" fillId="3" borderId="66" xfId="0" applyNumberFormat="1" applyFill="1" applyBorder="1" applyAlignment="1">
      <alignment horizontal="center" vertical="center"/>
    </xf>
    <xf numFmtId="20" fontId="0" fillId="3" borderId="55" xfId="0" applyNumberFormat="1" applyFill="1" applyBorder="1" applyAlignment="1">
      <alignment horizontal="center" vertical="center"/>
    </xf>
    <xf numFmtId="20" fontId="0" fillId="3" borderId="91" xfId="0" applyNumberFormat="1" applyFill="1" applyBorder="1" applyAlignment="1">
      <alignment horizontal="center" vertical="center"/>
    </xf>
    <xf numFmtId="20" fontId="0" fillId="3" borderId="92" xfId="0" applyNumberFormat="1" applyFill="1" applyBorder="1" applyAlignment="1">
      <alignment horizontal="center" vertical="center"/>
    </xf>
    <xf numFmtId="2" fontId="15" fillId="9" borderId="114" xfId="0" applyNumberFormat="1" applyFont="1" applyFill="1" applyBorder="1" applyAlignment="1">
      <alignment horizontal="center"/>
    </xf>
    <xf numFmtId="2" fontId="15" fillId="9" borderId="105" xfId="0" applyNumberFormat="1" applyFont="1" applyFill="1" applyBorder="1" applyAlignment="1">
      <alignment horizontal="center"/>
    </xf>
    <xf numFmtId="2" fontId="15" fillId="9" borderId="17" xfId="0" applyNumberFormat="1" applyFont="1" applyFill="1" applyBorder="1" applyAlignment="1">
      <alignment horizontal="center"/>
    </xf>
    <xf numFmtId="2" fontId="14" fillId="9" borderId="103" xfId="0" applyNumberFormat="1" applyFont="1" applyFill="1" applyBorder="1" applyAlignment="1">
      <alignment horizontal="center"/>
    </xf>
  </cellXfs>
  <cellStyles count="127">
    <cellStyle name="Bad" xfId="6" builtinId="27"/>
    <cellStyle name="Comma" xfId="1" builtinId="3"/>
    <cellStyle name="Comma 2" xfId="7" xr:uid="{00000000-0005-0000-0000-000002000000}"/>
    <cellStyle name="Comma 2 2" xfId="8" xr:uid="{00000000-0005-0000-0000-000003000000}"/>
    <cellStyle name="Comma 2 2 2" xfId="9" xr:uid="{00000000-0005-0000-0000-000004000000}"/>
    <cellStyle name="Comma 2 3" xfId="10" xr:uid="{00000000-0005-0000-0000-000005000000}"/>
    <cellStyle name="Comma 2 3 2" xfId="11" xr:uid="{00000000-0005-0000-0000-000006000000}"/>
    <cellStyle name="Comma 2 4" xfId="12" xr:uid="{00000000-0005-0000-0000-000007000000}"/>
    <cellStyle name="Comma 2 4 2" xfId="13" xr:uid="{00000000-0005-0000-0000-000008000000}"/>
    <cellStyle name="Comma 2 5" xfId="14" xr:uid="{00000000-0005-0000-0000-000009000000}"/>
    <cellStyle name="Comma 2 6" xfId="15" xr:uid="{00000000-0005-0000-0000-00000A000000}"/>
    <cellStyle name="Comma 2 7" xfId="16" xr:uid="{00000000-0005-0000-0000-00000B000000}"/>
    <cellStyle name="Comma 3" xfId="17" xr:uid="{00000000-0005-0000-0000-00000C000000}"/>
    <cellStyle name="Comma 3 2" xfId="18" xr:uid="{00000000-0005-0000-0000-00000D000000}"/>
    <cellStyle name="Comma 3 2 2" xfId="19" xr:uid="{00000000-0005-0000-0000-00000E000000}"/>
    <cellStyle name="Comma 3 3" xfId="20" xr:uid="{00000000-0005-0000-0000-00000F000000}"/>
    <cellStyle name="Comma 3 3 2" xfId="21" xr:uid="{00000000-0005-0000-0000-000010000000}"/>
    <cellStyle name="Comma 3 4" xfId="22" xr:uid="{00000000-0005-0000-0000-000011000000}"/>
    <cellStyle name="Comma 4" xfId="23" xr:uid="{00000000-0005-0000-0000-000012000000}"/>
    <cellStyle name="Comma 4 2" xfId="24" xr:uid="{00000000-0005-0000-0000-000013000000}"/>
    <cellStyle name="Comma 4 3" xfId="25" xr:uid="{00000000-0005-0000-0000-000014000000}"/>
    <cellStyle name="Comma 5" xfId="26" xr:uid="{00000000-0005-0000-0000-000015000000}"/>
    <cellStyle name="Comma 5 2" xfId="27" xr:uid="{00000000-0005-0000-0000-000016000000}"/>
    <cellStyle name="Comma 5 3" xfId="28" xr:uid="{00000000-0005-0000-0000-000017000000}"/>
    <cellStyle name="Comma 5 3 2" xfId="29" xr:uid="{00000000-0005-0000-0000-000018000000}"/>
    <cellStyle name="Comma 5 4" xfId="30" xr:uid="{00000000-0005-0000-0000-000019000000}"/>
    <cellStyle name="Comma 5 4 2" xfId="31" xr:uid="{00000000-0005-0000-0000-00001A000000}"/>
    <cellStyle name="Comma 5 5" xfId="32" xr:uid="{00000000-0005-0000-0000-00001B000000}"/>
    <cellStyle name="Comma 5 5 2" xfId="33" xr:uid="{00000000-0005-0000-0000-00001C000000}"/>
    <cellStyle name="Comma 6" xfId="34" xr:uid="{00000000-0005-0000-0000-00001D000000}"/>
    <cellStyle name="Comma 7" xfId="35" xr:uid="{00000000-0005-0000-0000-00001E000000}"/>
    <cellStyle name="Comma 7 2" xfId="36" xr:uid="{00000000-0005-0000-0000-00001F000000}"/>
    <cellStyle name="Comma0" xfId="37" xr:uid="{00000000-0005-0000-0000-000020000000}"/>
    <cellStyle name="Comma0 2" xfId="38" xr:uid="{00000000-0005-0000-0000-000021000000}"/>
    <cellStyle name="Comma0 2 2" xfId="39" xr:uid="{00000000-0005-0000-0000-000022000000}"/>
    <cellStyle name="Comma0 2 3" xfId="40" xr:uid="{00000000-0005-0000-0000-000023000000}"/>
    <cellStyle name="Comma0 3" xfId="41" xr:uid="{00000000-0005-0000-0000-000024000000}"/>
    <cellStyle name="Currency0" xfId="42" xr:uid="{00000000-0005-0000-0000-000025000000}"/>
    <cellStyle name="Currency0 2" xfId="43" xr:uid="{00000000-0005-0000-0000-000026000000}"/>
    <cellStyle name="Currency0 2 2" xfId="44" xr:uid="{00000000-0005-0000-0000-000027000000}"/>
    <cellStyle name="Currency0 2 3" xfId="45" xr:uid="{00000000-0005-0000-0000-000028000000}"/>
    <cellStyle name="Currency0 3" xfId="46" xr:uid="{00000000-0005-0000-0000-000029000000}"/>
    <cellStyle name="Date" xfId="47" xr:uid="{00000000-0005-0000-0000-00002A000000}"/>
    <cellStyle name="Date 2" xfId="48" xr:uid="{00000000-0005-0000-0000-00002B000000}"/>
    <cellStyle name="Date 2 2" xfId="49" xr:uid="{00000000-0005-0000-0000-00002C000000}"/>
    <cellStyle name="Date 2 3" xfId="50" xr:uid="{00000000-0005-0000-0000-00002D000000}"/>
    <cellStyle name="Date 3" xfId="51" xr:uid="{00000000-0005-0000-0000-00002E000000}"/>
    <cellStyle name="Fixed" xfId="52" xr:uid="{00000000-0005-0000-0000-00002F000000}"/>
    <cellStyle name="Fixed 2" xfId="53" xr:uid="{00000000-0005-0000-0000-000030000000}"/>
    <cellStyle name="Fixed 2 2" xfId="54" xr:uid="{00000000-0005-0000-0000-000031000000}"/>
    <cellStyle name="Fixed 2 3" xfId="55" xr:uid="{00000000-0005-0000-0000-000032000000}"/>
    <cellStyle name="Fixed 3" xfId="56" xr:uid="{00000000-0005-0000-0000-000033000000}"/>
    <cellStyle name="Heading 1 2" xfId="57" xr:uid="{00000000-0005-0000-0000-000034000000}"/>
    <cellStyle name="Heading 1 3" xfId="58" xr:uid="{00000000-0005-0000-0000-000035000000}"/>
    <cellStyle name="Heading 1 3 2" xfId="59" xr:uid="{00000000-0005-0000-0000-000036000000}"/>
    <cellStyle name="Heading 1 4" xfId="60" xr:uid="{00000000-0005-0000-0000-000037000000}"/>
    <cellStyle name="Heading 2 2" xfId="61" xr:uid="{00000000-0005-0000-0000-000038000000}"/>
    <cellStyle name="Heading 2 2 2" xfId="62" xr:uid="{00000000-0005-0000-0000-000039000000}"/>
    <cellStyle name="Heading 2 3" xfId="63" xr:uid="{00000000-0005-0000-0000-00003A000000}"/>
    <cellStyle name="Heading 2 4" xfId="64" xr:uid="{00000000-0005-0000-0000-00003B000000}"/>
    <cellStyle name="Hyperlink 2" xfId="65" xr:uid="{00000000-0005-0000-0000-00003C000000}"/>
    <cellStyle name="Normal" xfId="0" builtinId="0"/>
    <cellStyle name="Normal 10" xfId="5" xr:uid="{00000000-0005-0000-0000-00003E000000}"/>
    <cellStyle name="Normal 10 2" xfId="66" xr:uid="{00000000-0005-0000-0000-00003F000000}"/>
    <cellStyle name="Normal 11" xfId="67" xr:uid="{00000000-0005-0000-0000-000040000000}"/>
    <cellStyle name="Normal 11 2" xfId="68" xr:uid="{00000000-0005-0000-0000-000041000000}"/>
    <cellStyle name="Normal 12" xfId="69" xr:uid="{00000000-0005-0000-0000-000042000000}"/>
    <cellStyle name="Normal 12 2" xfId="70" xr:uid="{00000000-0005-0000-0000-000043000000}"/>
    <cellStyle name="Normal 13" xfId="71" xr:uid="{00000000-0005-0000-0000-000044000000}"/>
    <cellStyle name="Normal 14" xfId="3" xr:uid="{00000000-0005-0000-0000-000045000000}"/>
    <cellStyle name="Normal 15" xfId="72" xr:uid="{00000000-0005-0000-0000-000046000000}"/>
    <cellStyle name="Normal 15 2" xfId="73" xr:uid="{00000000-0005-0000-0000-000047000000}"/>
    <cellStyle name="Normal 15 2 2" xfId="74" xr:uid="{00000000-0005-0000-0000-000048000000}"/>
    <cellStyle name="Normal 2" xfId="4" xr:uid="{00000000-0005-0000-0000-000049000000}"/>
    <cellStyle name="Normal 2 2" xfId="75" xr:uid="{00000000-0005-0000-0000-00004A000000}"/>
    <cellStyle name="Normal 2 2 2" xfId="76" xr:uid="{00000000-0005-0000-0000-00004B000000}"/>
    <cellStyle name="Normal 2 2 3" xfId="77" xr:uid="{00000000-0005-0000-0000-00004C000000}"/>
    <cellStyle name="Normal 2 3" xfId="78" xr:uid="{00000000-0005-0000-0000-00004D000000}"/>
    <cellStyle name="Normal 2 4" xfId="79" xr:uid="{00000000-0005-0000-0000-00004E000000}"/>
    <cellStyle name="Normal 2 5" xfId="80" xr:uid="{00000000-0005-0000-0000-00004F000000}"/>
    <cellStyle name="Normal 2 6" xfId="81" xr:uid="{00000000-0005-0000-0000-000050000000}"/>
    <cellStyle name="Normal 2 7" xfId="82" xr:uid="{00000000-0005-0000-0000-000051000000}"/>
    <cellStyle name="Normal 22" xfId="83" xr:uid="{00000000-0005-0000-0000-000052000000}"/>
    <cellStyle name="Normal 3" xfId="84" xr:uid="{00000000-0005-0000-0000-000053000000}"/>
    <cellStyle name="Normal 3 2" xfId="85" xr:uid="{00000000-0005-0000-0000-000054000000}"/>
    <cellStyle name="Normal 3 2 2" xfId="86" xr:uid="{00000000-0005-0000-0000-000055000000}"/>
    <cellStyle name="Normal 3 3" xfId="87" xr:uid="{00000000-0005-0000-0000-000056000000}"/>
    <cellStyle name="Normal 4" xfId="88" xr:uid="{00000000-0005-0000-0000-000057000000}"/>
    <cellStyle name="Normal 4 2" xfId="89" xr:uid="{00000000-0005-0000-0000-000058000000}"/>
    <cellStyle name="Normal 4 2 2" xfId="90" xr:uid="{00000000-0005-0000-0000-000059000000}"/>
    <cellStyle name="Normal 4 2 3" xfId="91" xr:uid="{00000000-0005-0000-0000-00005A000000}"/>
    <cellStyle name="Normal 4 2 3 2" xfId="92" xr:uid="{00000000-0005-0000-0000-00005B000000}"/>
    <cellStyle name="Normal 4 3" xfId="93" xr:uid="{00000000-0005-0000-0000-00005C000000}"/>
    <cellStyle name="Normal 4 4" xfId="94" xr:uid="{00000000-0005-0000-0000-00005D000000}"/>
    <cellStyle name="Normal 4 4 2" xfId="95" xr:uid="{00000000-0005-0000-0000-00005E000000}"/>
    <cellStyle name="Normal 4 5" xfId="96" xr:uid="{00000000-0005-0000-0000-00005F000000}"/>
    <cellStyle name="Normal 4 5 2" xfId="97" xr:uid="{00000000-0005-0000-0000-000060000000}"/>
    <cellStyle name="Normal 4 6" xfId="98" xr:uid="{00000000-0005-0000-0000-000061000000}"/>
    <cellStyle name="Normal 4 6 2" xfId="99" xr:uid="{00000000-0005-0000-0000-000062000000}"/>
    <cellStyle name="Normal 5" xfId="100" xr:uid="{00000000-0005-0000-0000-000063000000}"/>
    <cellStyle name="Normal 5 2" xfId="101" xr:uid="{00000000-0005-0000-0000-000064000000}"/>
    <cellStyle name="Normal 5 3" xfId="102" xr:uid="{00000000-0005-0000-0000-000065000000}"/>
    <cellStyle name="Normal 5 3 2" xfId="103" xr:uid="{00000000-0005-0000-0000-000066000000}"/>
    <cellStyle name="Normal 6" xfId="104" xr:uid="{00000000-0005-0000-0000-000067000000}"/>
    <cellStyle name="Normal 6 2" xfId="105" xr:uid="{00000000-0005-0000-0000-000068000000}"/>
    <cellStyle name="Normal 6 2 2" xfId="106" xr:uid="{00000000-0005-0000-0000-000069000000}"/>
    <cellStyle name="Normal 6 2 2 2" xfId="107" xr:uid="{00000000-0005-0000-0000-00006A000000}"/>
    <cellStyle name="Normal 6 2 3" xfId="108" xr:uid="{00000000-0005-0000-0000-00006B000000}"/>
    <cellStyle name="Normal 6 3" xfId="109" xr:uid="{00000000-0005-0000-0000-00006C000000}"/>
    <cellStyle name="Normal 6 3 2" xfId="110" xr:uid="{00000000-0005-0000-0000-00006D000000}"/>
    <cellStyle name="Normal 6 4" xfId="111" xr:uid="{00000000-0005-0000-0000-00006E000000}"/>
    <cellStyle name="Normal 7" xfId="112" xr:uid="{00000000-0005-0000-0000-00006F000000}"/>
    <cellStyle name="Normal 7 2" xfId="113" xr:uid="{00000000-0005-0000-0000-000070000000}"/>
    <cellStyle name="Normal 7 2 2" xfId="114" xr:uid="{00000000-0005-0000-0000-000071000000}"/>
    <cellStyle name="Normal 7 3" xfId="115" xr:uid="{00000000-0005-0000-0000-000072000000}"/>
    <cellStyle name="Normal 7 3 2" xfId="116" xr:uid="{00000000-0005-0000-0000-000073000000}"/>
    <cellStyle name="Normal 7 4" xfId="117" xr:uid="{00000000-0005-0000-0000-000074000000}"/>
    <cellStyle name="Normal 8" xfId="118" xr:uid="{00000000-0005-0000-0000-000075000000}"/>
    <cellStyle name="Normal 9" xfId="119" xr:uid="{00000000-0005-0000-0000-000076000000}"/>
    <cellStyle name="Normal 9 2" xfId="120" xr:uid="{00000000-0005-0000-0000-000077000000}"/>
    <cellStyle name="Percent" xfId="2" builtinId="5"/>
    <cellStyle name="Total 2" xfId="121" xr:uid="{00000000-0005-0000-0000-000079000000}"/>
    <cellStyle name="Total 2 2" xfId="122" xr:uid="{00000000-0005-0000-0000-00007A000000}"/>
    <cellStyle name="Total 2 3" xfId="123" xr:uid="{00000000-0005-0000-0000-00007B000000}"/>
    <cellStyle name="Total 3" xfId="124" xr:uid="{00000000-0005-0000-0000-00007C000000}"/>
    <cellStyle name="Total 3 2" xfId="125" xr:uid="{00000000-0005-0000-0000-00007D000000}"/>
    <cellStyle name="Total 4" xfId="126" xr:uid="{00000000-0005-0000-0000-00007E000000}"/>
  </cellStyles>
  <dxfs count="0"/>
  <tableStyles count="0" defaultTableStyle="TableStyleMedium2" defaultPivotStyle="PivotStyleLight16"/>
  <colors>
    <mruColors>
      <color rgb="FF99CCFF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tiff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tiff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tiff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tiff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tiff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tiff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tiff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tiff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tiff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tiff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JPG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10" Type="http://schemas.openxmlformats.org/officeDocument/2006/relationships/image" Target="../media/image11.tiff"/><Relationship Id="rId4" Type="http://schemas.openxmlformats.org/officeDocument/2006/relationships/image" Target="../media/image6.jpeg"/><Relationship Id="rId9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tiff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tiff"/><Relationship Id="rId2" Type="http://schemas.openxmlformats.org/officeDocument/2006/relationships/image" Target="../media/image13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tiff"/><Relationship Id="rId2" Type="http://schemas.openxmlformats.org/officeDocument/2006/relationships/image" Target="../media/image13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tiff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tiff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tiff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tiff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248284" cy="647700"/>
    <xdr:pic>
      <xdr:nvPicPr>
        <xdr:cNvPr id="2" name="Picture 1" descr="NYC-EP-logo-stacked-lar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7625"/>
          <a:ext cx="1248284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14</xdr:col>
      <xdr:colOff>552450</xdr:colOff>
      <xdr:row>0</xdr:row>
      <xdr:rowOff>0</xdr:rowOff>
    </xdr:from>
    <xdr:to>
      <xdr:col>16</xdr:col>
      <xdr:colOff>533805</xdr:colOff>
      <xdr:row>3</xdr:row>
      <xdr:rowOff>87629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pSpPr/>
      </xdr:nvGrpSpPr>
      <xdr:grpSpPr>
        <a:xfrm>
          <a:off x="9086850" y="0"/>
          <a:ext cx="1200555" cy="630554"/>
          <a:chOff x="9105243" y="0"/>
          <a:chExt cx="1194218" cy="659129"/>
        </a:xfrm>
      </xdr:grpSpPr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GrpSpPr/>
        </xdr:nvGrpSpPr>
        <xdr:grpSpPr>
          <a:xfrm>
            <a:off x="9105243" y="333811"/>
            <a:ext cx="1194218" cy="325318"/>
            <a:chOff x="0" y="333960"/>
            <a:chExt cx="1204546" cy="325463"/>
          </a:xfrm>
        </xdr:grpSpPr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78069" y="413239"/>
              <a:ext cx="826477" cy="246184"/>
            </a:xfrm>
            <a:prstGeom prst="rect">
              <a:avLst/>
            </a:prstGeom>
          </xdr:spPr>
        </xdr:pic>
        <xdr:sp macro="" textlink="">
          <xdr:nvSpPr>
            <xdr:cNvPr id="11" name="Text Box 2">
              <a:extLst>
                <a:ext uri="{FF2B5EF4-FFF2-40B4-BE49-F238E27FC236}">
                  <a16:creationId xmlns:a16="http://schemas.microsoft.com/office/drawing/2014/main" id="{00000000-0008-0000-0000-00000B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0" y="333960"/>
              <a:ext cx="413585" cy="24077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spAutoFit/>
            </a:bodyPr>
            <a:lstStyle/>
            <a:p>
              <a:pPr marL="0" marR="0">
                <a:spcBef>
                  <a:spcPts val="0"/>
                </a:spcBef>
                <a:spcAft>
                  <a:spcPts val="0"/>
                </a:spcAft>
              </a:pPr>
              <a:r>
                <a:rPr lang="en-US" sz="900" i="1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with</a:t>
              </a:r>
              <a:endParaRPr lang="en-US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9" name="Picture 8" descr="C:\Users\coommen\AppData\Local\Microsoft\Windows\Temporary Internet Files\Content.Outlook\DYUTTWES\AECOM logo (002).tif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51212" y="0"/>
            <a:ext cx="1126938" cy="40322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248284" cy="647700"/>
    <xdr:pic>
      <xdr:nvPicPr>
        <xdr:cNvPr id="2" name="Picture 1" descr="NYC-EP-logo-stacked-large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7625"/>
          <a:ext cx="1248284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13</xdr:col>
      <xdr:colOff>547968</xdr:colOff>
      <xdr:row>0</xdr:row>
      <xdr:rowOff>0</xdr:rowOff>
    </xdr:from>
    <xdr:to>
      <xdr:col>15</xdr:col>
      <xdr:colOff>520358</xdr:colOff>
      <xdr:row>3</xdr:row>
      <xdr:rowOff>87629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GrpSpPr/>
      </xdr:nvGrpSpPr>
      <xdr:grpSpPr>
        <a:xfrm>
          <a:off x="8701368" y="0"/>
          <a:ext cx="1191590" cy="659129"/>
          <a:chOff x="9105243" y="0"/>
          <a:chExt cx="1194218" cy="659129"/>
        </a:xfrm>
      </xdr:grpSpPr>
      <xdr:grpSp>
        <xdr:nvGrpSpPr>
          <xdr:cNvPr id="13" name="Group 12">
            <a:extLst>
              <a:ext uri="{FF2B5EF4-FFF2-40B4-BE49-F238E27FC236}">
                <a16:creationId xmlns:a16="http://schemas.microsoft.com/office/drawing/2014/main" id="{00000000-0008-0000-0900-00000D000000}"/>
              </a:ext>
            </a:extLst>
          </xdr:cNvPr>
          <xdr:cNvGrpSpPr/>
        </xdr:nvGrpSpPr>
        <xdr:grpSpPr>
          <a:xfrm>
            <a:off x="9105243" y="333811"/>
            <a:ext cx="1194218" cy="325318"/>
            <a:chOff x="0" y="333960"/>
            <a:chExt cx="1204546" cy="325463"/>
          </a:xfrm>
        </xdr:grpSpPr>
        <xdr:pic>
          <xdr:nvPicPr>
            <xdr:cNvPr id="15" name="Picture 14">
              <a:extLst>
                <a:ext uri="{FF2B5EF4-FFF2-40B4-BE49-F238E27FC236}">
                  <a16:creationId xmlns:a16="http://schemas.microsoft.com/office/drawing/2014/main" id="{00000000-0008-0000-0900-00000F000000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78069" y="413239"/>
              <a:ext cx="826477" cy="246184"/>
            </a:xfrm>
            <a:prstGeom prst="rect">
              <a:avLst/>
            </a:prstGeom>
          </xdr:spPr>
        </xdr:pic>
        <xdr:sp macro="" textlink="">
          <xdr:nvSpPr>
            <xdr:cNvPr id="16" name="Text Box 2">
              <a:extLst>
                <a:ext uri="{FF2B5EF4-FFF2-40B4-BE49-F238E27FC236}">
                  <a16:creationId xmlns:a16="http://schemas.microsoft.com/office/drawing/2014/main" id="{00000000-0008-0000-0900-000010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0" y="333960"/>
              <a:ext cx="413585" cy="24077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spAutoFit/>
            </a:bodyPr>
            <a:lstStyle/>
            <a:p>
              <a:pPr marL="0" marR="0">
                <a:spcBef>
                  <a:spcPts val="0"/>
                </a:spcBef>
                <a:spcAft>
                  <a:spcPts val="0"/>
                </a:spcAft>
              </a:pPr>
              <a:r>
                <a:rPr lang="en-US" sz="900" i="1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with</a:t>
              </a:r>
              <a:endParaRPr lang="en-US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14" name="Picture 13" descr="C:\Users\coommen\AppData\Local\Microsoft\Windows\Temporary Internet Files\Content.Outlook\DYUTTWES\AECOM logo (002).tif">
            <a:extLst>
              <a:ext uri="{FF2B5EF4-FFF2-40B4-BE49-F238E27FC236}">
                <a16:creationId xmlns:a16="http://schemas.microsoft.com/office/drawing/2014/main" id="{00000000-0008-0000-0900-00000E000000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51212" y="0"/>
            <a:ext cx="1126938" cy="40322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248284" cy="647700"/>
    <xdr:pic>
      <xdr:nvPicPr>
        <xdr:cNvPr id="2" name="Picture 1" descr="NYC-EP-logo-stacked-large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7625"/>
          <a:ext cx="1248284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13</xdr:col>
      <xdr:colOff>547968</xdr:colOff>
      <xdr:row>0</xdr:row>
      <xdr:rowOff>0</xdr:rowOff>
    </xdr:from>
    <xdr:to>
      <xdr:col>15</xdr:col>
      <xdr:colOff>520358</xdr:colOff>
      <xdr:row>3</xdr:row>
      <xdr:rowOff>87629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GrpSpPr/>
      </xdr:nvGrpSpPr>
      <xdr:grpSpPr>
        <a:xfrm>
          <a:off x="8701368" y="0"/>
          <a:ext cx="1191590" cy="659129"/>
          <a:chOff x="9105243" y="0"/>
          <a:chExt cx="1194218" cy="659129"/>
        </a:xfrm>
      </xdr:grpSpPr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00000000-0008-0000-0A00-000008000000}"/>
              </a:ext>
            </a:extLst>
          </xdr:cNvPr>
          <xdr:cNvGrpSpPr/>
        </xdr:nvGrpSpPr>
        <xdr:grpSpPr>
          <a:xfrm>
            <a:off x="9105243" y="333811"/>
            <a:ext cx="1194218" cy="325318"/>
            <a:chOff x="0" y="333960"/>
            <a:chExt cx="1204546" cy="325463"/>
          </a:xfrm>
        </xdr:grpSpPr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00000000-0008-0000-0A00-00000A000000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78069" y="413239"/>
              <a:ext cx="826477" cy="246184"/>
            </a:xfrm>
            <a:prstGeom prst="rect">
              <a:avLst/>
            </a:prstGeom>
          </xdr:spPr>
        </xdr:pic>
        <xdr:sp macro="" textlink="">
          <xdr:nvSpPr>
            <xdr:cNvPr id="11" name="Text Box 2">
              <a:extLst>
                <a:ext uri="{FF2B5EF4-FFF2-40B4-BE49-F238E27FC236}">
                  <a16:creationId xmlns:a16="http://schemas.microsoft.com/office/drawing/2014/main" id="{00000000-0008-0000-0A00-00000B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0" y="333960"/>
              <a:ext cx="413585" cy="24077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spAutoFit/>
            </a:bodyPr>
            <a:lstStyle/>
            <a:p>
              <a:pPr marL="0" marR="0">
                <a:spcBef>
                  <a:spcPts val="0"/>
                </a:spcBef>
                <a:spcAft>
                  <a:spcPts val="0"/>
                </a:spcAft>
              </a:pPr>
              <a:r>
                <a:rPr lang="en-US" sz="900" i="1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with</a:t>
              </a:r>
              <a:endParaRPr lang="en-US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9" name="Picture 8" descr="C:\Users\coommen\AppData\Local\Microsoft\Windows\Temporary Internet Files\Content.Outlook\DYUTTWES\AECOM logo (002).tif">
            <a:extLst>
              <a:ext uri="{FF2B5EF4-FFF2-40B4-BE49-F238E27FC236}">
                <a16:creationId xmlns:a16="http://schemas.microsoft.com/office/drawing/2014/main" id="{00000000-0008-0000-0A00-000009000000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51212" y="0"/>
            <a:ext cx="1126938" cy="40322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248284" cy="647700"/>
    <xdr:pic>
      <xdr:nvPicPr>
        <xdr:cNvPr id="2" name="Picture 1" descr="NYC-EP-logo-stacked-large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7625"/>
          <a:ext cx="1248284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13</xdr:col>
      <xdr:colOff>547967</xdr:colOff>
      <xdr:row>0</xdr:row>
      <xdr:rowOff>0</xdr:rowOff>
    </xdr:from>
    <xdr:to>
      <xdr:col>15</xdr:col>
      <xdr:colOff>520357</xdr:colOff>
      <xdr:row>3</xdr:row>
      <xdr:rowOff>87629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GrpSpPr/>
      </xdr:nvGrpSpPr>
      <xdr:grpSpPr>
        <a:xfrm>
          <a:off x="8701367" y="0"/>
          <a:ext cx="1191590" cy="659129"/>
          <a:chOff x="9105243" y="0"/>
          <a:chExt cx="1194218" cy="659129"/>
        </a:xfrm>
      </xdr:grpSpPr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00000000-0008-0000-0B00-000008000000}"/>
              </a:ext>
            </a:extLst>
          </xdr:cNvPr>
          <xdr:cNvGrpSpPr/>
        </xdr:nvGrpSpPr>
        <xdr:grpSpPr>
          <a:xfrm>
            <a:off x="9105243" y="333811"/>
            <a:ext cx="1194218" cy="325318"/>
            <a:chOff x="0" y="333960"/>
            <a:chExt cx="1204546" cy="325463"/>
          </a:xfrm>
        </xdr:grpSpPr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00000000-0008-0000-0B00-00000A000000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78069" y="413239"/>
              <a:ext cx="826477" cy="246184"/>
            </a:xfrm>
            <a:prstGeom prst="rect">
              <a:avLst/>
            </a:prstGeom>
          </xdr:spPr>
        </xdr:pic>
        <xdr:sp macro="" textlink="">
          <xdr:nvSpPr>
            <xdr:cNvPr id="11" name="Text Box 2">
              <a:extLst>
                <a:ext uri="{FF2B5EF4-FFF2-40B4-BE49-F238E27FC236}">
                  <a16:creationId xmlns:a16="http://schemas.microsoft.com/office/drawing/2014/main" id="{00000000-0008-0000-0B00-00000B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0" y="333960"/>
              <a:ext cx="413585" cy="24077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spAutoFit/>
            </a:bodyPr>
            <a:lstStyle/>
            <a:p>
              <a:pPr marL="0" marR="0">
                <a:spcBef>
                  <a:spcPts val="0"/>
                </a:spcBef>
                <a:spcAft>
                  <a:spcPts val="0"/>
                </a:spcAft>
              </a:pPr>
              <a:r>
                <a:rPr lang="en-US" sz="900" i="1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with</a:t>
              </a:r>
              <a:endParaRPr lang="en-US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9" name="Picture 8" descr="C:\Users\coommen\AppData\Local\Microsoft\Windows\Temporary Internet Files\Content.Outlook\DYUTTWES\AECOM logo (002).tif">
            <a:extLst>
              <a:ext uri="{FF2B5EF4-FFF2-40B4-BE49-F238E27FC236}">
                <a16:creationId xmlns:a16="http://schemas.microsoft.com/office/drawing/2014/main" id="{00000000-0008-0000-0B00-000009000000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51212" y="0"/>
            <a:ext cx="1126938" cy="40322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248284" cy="647700"/>
    <xdr:pic>
      <xdr:nvPicPr>
        <xdr:cNvPr id="2" name="Picture 1" descr="NYC-EP-logo-stacked-large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7625"/>
          <a:ext cx="1248284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8</xdr:col>
      <xdr:colOff>21292</xdr:colOff>
      <xdr:row>0</xdr:row>
      <xdr:rowOff>0</xdr:rowOff>
    </xdr:from>
    <xdr:to>
      <xdr:col>9</xdr:col>
      <xdr:colOff>598799</xdr:colOff>
      <xdr:row>3</xdr:row>
      <xdr:rowOff>87629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GrpSpPr/>
      </xdr:nvGrpSpPr>
      <xdr:grpSpPr>
        <a:xfrm>
          <a:off x="5679142" y="0"/>
          <a:ext cx="1187107" cy="659129"/>
          <a:chOff x="9105243" y="0"/>
          <a:chExt cx="1194218" cy="659129"/>
        </a:xfrm>
      </xdr:grpSpPr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00000000-0008-0000-0C00-000008000000}"/>
              </a:ext>
            </a:extLst>
          </xdr:cNvPr>
          <xdr:cNvGrpSpPr/>
        </xdr:nvGrpSpPr>
        <xdr:grpSpPr>
          <a:xfrm>
            <a:off x="9105243" y="333811"/>
            <a:ext cx="1194218" cy="325318"/>
            <a:chOff x="0" y="333960"/>
            <a:chExt cx="1204546" cy="325463"/>
          </a:xfrm>
        </xdr:grpSpPr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00000000-0008-0000-0C00-00000A000000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78069" y="413239"/>
              <a:ext cx="826477" cy="246184"/>
            </a:xfrm>
            <a:prstGeom prst="rect">
              <a:avLst/>
            </a:prstGeom>
          </xdr:spPr>
        </xdr:pic>
        <xdr:sp macro="" textlink="">
          <xdr:nvSpPr>
            <xdr:cNvPr id="11" name="Text Box 2">
              <a:extLst>
                <a:ext uri="{FF2B5EF4-FFF2-40B4-BE49-F238E27FC236}">
                  <a16:creationId xmlns:a16="http://schemas.microsoft.com/office/drawing/2014/main" id="{00000000-0008-0000-0C00-00000B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0" y="333960"/>
              <a:ext cx="413585" cy="24077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spAutoFit/>
            </a:bodyPr>
            <a:lstStyle/>
            <a:p>
              <a:pPr marL="0" marR="0">
                <a:spcBef>
                  <a:spcPts val="0"/>
                </a:spcBef>
                <a:spcAft>
                  <a:spcPts val="0"/>
                </a:spcAft>
              </a:pPr>
              <a:r>
                <a:rPr lang="en-US" sz="900" i="1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with</a:t>
              </a:r>
              <a:endParaRPr lang="en-US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9" name="Picture 8" descr="C:\Users\coommen\AppData\Local\Microsoft\Windows\Temporary Internet Files\Content.Outlook\DYUTTWES\AECOM logo (002).tif">
            <a:extLst>
              <a:ext uri="{FF2B5EF4-FFF2-40B4-BE49-F238E27FC236}">
                <a16:creationId xmlns:a16="http://schemas.microsoft.com/office/drawing/2014/main" id="{00000000-0008-0000-0C00-000009000000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51212" y="0"/>
            <a:ext cx="1126938" cy="40322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248284" cy="647700"/>
    <xdr:pic>
      <xdr:nvPicPr>
        <xdr:cNvPr id="2" name="Picture 1" descr="NYC-EP-logo-stacked-large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7625"/>
          <a:ext cx="1248284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8</xdr:col>
      <xdr:colOff>10086</xdr:colOff>
      <xdr:row>0</xdr:row>
      <xdr:rowOff>0</xdr:rowOff>
    </xdr:from>
    <xdr:to>
      <xdr:col>9</xdr:col>
      <xdr:colOff>587593</xdr:colOff>
      <xdr:row>3</xdr:row>
      <xdr:rowOff>87629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GrpSpPr/>
      </xdr:nvGrpSpPr>
      <xdr:grpSpPr>
        <a:xfrm>
          <a:off x="5667936" y="0"/>
          <a:ext cx="1187107" cy="659129"/>
          <a:chOff x="9105243" y="0"/>
          <a:chExt cx="1194218" cy="659129"/>
        </a:xfrm>
      </xdr:grpSpPr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00000000-0008-0000-0D00-000008000000}"/>
              </a:ext>
            </a:extLst>
          </xdr:cNvPr>
          <xdr:cNvGrpSpPr/>
        </xdr:nvGrpSpPr>
        <xdr:grpSpPr>
          <a:xfrm>
            <a:off x="9105243" y="333811"/>
            <a:ext cx="1194218" cy="325318"/>
            <a:chOff x="0" y="333960"/>
            <a:chExt cx="1204546" cy="325463"/>
          </a:xfrm>
        </xdr:grpSpPr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00000000-0008-0000-0D00-00000A000000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78069" y="413239"/>
              <a:ext cx="826477" cy="246184"/>
            </a:xfrm>
            <a:prstGeom prst="rect">
              <a:avLst/>
            </a:prstGeom>
          </xdr:spPr>
        </xdr:pic>
        <xdr:sp macro="" textlink="">
          <xdr:nvSpPr>
            <xdr:cNvPr id="11" name="Text Box 2">
              <a:extLst>
                <a:ext uri="{FF2B5EF4-FFF2-40B4-BE49-F238E27FC236}">
                  <a16:creationId xmlns:a16="http://schemas.microsoft.com/office/drawing/2014/main" id="{00000000-0008-0000-0D00-00000B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0" y="333960"/>
              <a:ext cx="413585" cy="24077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spAutoFit/>
            </a:bodyPr>
            <a:lstStyle/>
            <a:p>
              <a:pPr marL="0" marR="0">
                <a:spcBef>
                  <a:spcPts val="0"/>
                </a:spcBef>
                <a:spcAft>
                  <a:spcPts val="0"/>
                </a:spcAft>
              </a:pPr>
              <a:r>
                <a:rPr lang="en-US" sz="900" i="1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with</a:t>
              </a:r>
              <a:endParaRPr lang="en-US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9" name="Picture 8" descr="C:\Users\coommen\AppData\Local\Microsoft\Windows\Temporary Internet Files\Content.Outlook\DYUTTWES\AECOM logo (002).tif">
            <a:extLst>
              <a:ext uri="{FF2B5EF4-FFF2-40B4-BE49-F238E27FC236}">
                <a16:creationId xmlns:a16="http://schemas.microsoft.com/office/drawing/2014/main" id="{00000000-0008-0000-0D00-000009000000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51212" y="0"/>
            <a:ext cx="1126938" cy="40322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248284" cy="647700"/>
    <xdr:pic>
      <xdr:nvPicPr>
        <xdr:cNvPr id="2" name="Picture 1" descr="NYC-EP-logo-stacked-large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7625"/>
          <a:ext cx="1248284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8</xdr:col>
      <xdr:colOff>10086</xdr:colOff>
      <xdr:row>0</xdr:row>
      <xdr:rowOff>0</xdr:rowOff>
    </xdr:from>
    <xdr:to>
      <xdr:col>9</xdr:col>
      <xdr:colOff>587593</xdr:colOff>
      <xdr:row>3</xdr:row>
      <xdr:rowOff>87629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GrpSpPr/>
      </xdr:nvGrpSpPr>
      <xdr:grpSpPr>
        <a:xfrm>
          <a:off x="5667936" y="0"/>
          <a:ext cx="1187107" cy="659129"/>
          <a:chOff x="9105243" y="0"/>
          <a:chExt cx="1194218" cy="659129"/>
        </a:xfrm>
      </xdr:grpSpPr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00000000-0008-0000-0E00-000008000000}"/>
              </a:ext>
            </a:extLst>
          </xdr:cNvPr>
          <xdr:cNvGrpSpPr/>
        </xdr:nvGrpSpPr>
        <xdr:grpSpPr>
          <a:xfrm>
            <a:off x="9105243" y="333811"/>
            <a:ext cx="1194218" cy="325318"/>
            <a:chOff x="0" y="333960"/>
            <a:chExt cx="1204546" cy="325463"/>
          </a:xfrm>
        </xdr:grpSpPr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00000000-0008-0000-0E00-00000A000000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78069" y="413239"/>
              <a:ext cx="826477" cy="246184"/>
            </a:xfrm>
            <a:prstGeom prst="rect">
              <a:avLst/>
            </a:prstGeom>
          </xdr:spPr>
        </xdr:pic>
        <xdr:sp macro="" textlink="">
          <xdr:nvSpPr>
            <xdr:cNvPr id="11" name="Text Box 2">
              <a:extLst>
                <a:ext uri="{FF2B5EF4-FFF2-40B4-BE49-F238E27FC236}">
                  <a16:creationId xmlns:a16="http://schemas.microsoft.com/office/drawing/2014/main" id="{00000000-0008-0000-0E00-00000B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0" y="333960"/>
              <a:ext cx="413585" cy="24077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spAutoFit/>
            </a:bodyPr>
            <a:lstStyle/>
            <a:p>
              <a:pPr marL="0" marR="0">
                <a:spcBef>
                  <a:spcPts val="0"/>
                </a:spcBef>
                <a:spcAft>
                  <a:spcPts val="0"/>
                </a:spcAft>
              </a:pPr>
              <a:r>
                <a:rPr lang="en-US" sz="900" i="1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with</a:t>
              </a:r>
              <a:endParaRPr lang="en-US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9" name="Picture 8" descr="C:\Users\coommen\AppData\Local\Microsoft\Windows\Temporary Internet Files\Content.Outlook\DYUTTWES\AECOM logo (002).tif">
            <a:extLst>
              <a:ext uri="{FF2B5EF4-FFF2-40B4-BE49-F238E27FC236}">
                <a16:creationId xmlns:a16="http://schemas.microsoft.com/office/drawing/2014/main" id="{00000000-0008-0000-0E00-000009000000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51212" y="0"/>
            <a:ext cx="1126938" cy="40322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248284" cy="647700"/>
    <xdr:pic>
      <xdr:nvPicPr>
        <xdr:cNvPr id="2" name="Picture 1" descr="NYC-EP-logo-stacked-large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7625"/>
          <a:ext cx="1248284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8</xdr:col>
      <xdr:colOff>10086</xdr:colOff>
      <xdr:row>0</xdr:row>
      <xdr:rowOff>6724</xdr:rowOff>
    </xdr:from>
    <xdr:to>
      <xdr:col>9</xdr:col>
      <xdr:colOff>587593</xdr:colOff>
      <xdr:row>3</xdr:row>
      <xdr:rowOff>94353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pSpPr/>
      </xdr:nvGrpSpPr>
      <xdr:grpSpPr>
        <a:xfrm>
          <a:off x="5667936" y="6724"/>
          <a:ext cx="1187107" cy="659129"/>
          <a:chOff x="9105243" y="0"/>
          <a:chExt cx="1194218" cy="659129"/>
        </a:xfrm>
      </xdr:grpSpPr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00000000-0008-0000-0F00-000008000000}"/>
              </a:ext>
            </a:extLst>
          </xdr:cNvPr>
          <xdr:cNvGrpSpPr/>
        </xdr:nvGrpSpPr>
        <xdr:grpSpPr>
          <a:xfrm>
            <a:off x="9105243" y="333811"/>
            <a:ext cx="1194218" cy="325318"/>
            <a:chOff x="0" y="333960"/>
            <a:chExt cx="1204546" cy="325463"/>
          </a:xfrm>
        </xdr:grpSpPr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00000000-0008-0000-0F00-00000A000000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78069" y="413239"/>
              <a:ext cx="826477" cy="246184"/>
            </a:xfrm>
            <a:prstGeom prst="rect">
              <a:avLst/>
            </a:prstGeom>
          </xdr:spPr>
        </xdr:pic>
        <xdr:sp macro="" textlink="">
          <xdr:nvSpPr>
            <xdr:cNvPr id="11" name="Text Box 2">
              <a:extLst>
                <a:ext uri="{FF2B5EF4-FFF2-40B4-BE49-F238E27FC236}">
                  <a16:creationId xmlns:a16="http://schemas.microsoft.com/office/drawing/2014/main" id="{00000000-0008-0000-0F00-00000B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0" y="333960"/>
              <a:ext cx="413585" cy="24077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spAutoFit/>
            </a:bodyPr>
            <a:lstStyle/>
            <a:p>
              <a:pPr marL="0" marR="0">
                <a:spcBef>
                  <a:spcPts val="0"/>
                </a:spcBef>
                <a:spcAft>
                  <a:spcPts val="0"/>
                </a:spcAft>
              </a:pPr>
              <a:r>
                <a:rPr lang="en-US" sz="900" i="1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with</a:t>
              </a:r>
              <a:endParaRPr lang="en-US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9" name="Picture 8" descr="C:\Users\coommen\AppData\Local\Microsoft\Windows\Temporary Internet Files\Content.Outlook\DYUTTWES\AECOM logo (002).tif">
            <a:extLst>
              <a:ext uri="{FF2B5EF4-FFF2-40B4-BE49-F238E27FC236}">
                <a16:creationId xmlns:a16="http://schemas.microsoft.com/office/drawing/2014/main" id="{00000000-0008-0000-0F00-000009000000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51212" y="0"/>
            <a:ext cx="1126938" cy="40322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248284" cy="647700"/>
    <xdr:pic>
      <xdr:nvPicPr>
        <xdr:cNvPr id="2" name="Picture 1" descr="NYC-EP-logo-stacked-large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7625"/>
          <a:ext cx="1248284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8</xdr:col>
      <xdr:colOff>11205</xdr:colOff>
      <xdr:row>0</xdr:row>
      <xdr:rowOff>0</xdr:rowOff>
    </xdr:from>
    <xdr:to>
      <xdr:col>9</xdr:col>
      <xdr:colOff>588712</xdr:colOff>
      <xdr:row>3</xdr:row>
      <xdr:rowOff>87629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GrpSpPr/>
      </xdr:nvGrpSpPr>
      <xdr:grpSpPr>
        <a:xfrm>
          <a:off x="5669055" y="0"/>
          <a:ext cx="1187107" cy="659129"/>
          <a:chOff x="9105243" y="0"/>
          <a:chExt cx="1194218" cy="659129"/>
        </a:xfrm>
      </xdr:grpSpPr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00000000-0008-0000-1000-000008000000}"/>
              </a:ext>
            </a:extLst>
          </xdr:cNvPr>
          <xdr:cNvGrpSpPr/>
        </xdr:nvGrpSpPr>
        <xdr:grpSpPr>
          <a:xfrm>
            <a:off x="9105243" y="333811"/>
            <a:ext cx="1194218" cy="325318"/>
            <a:chOff x="0" y="333960"/>
            <a:chExt cx="1204546" cy="325463"/>
          </a:xfrm>
        </xdr:grpSpPr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00000000-0008-0000-1000-00000A000000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78069" y="413239"/>
              <a:ext cx="826477" cy="246184"/>
            </a:xfrm>
            <a:prstGeom prst="rect">
              <a:avLst/>
            </a:prstGeom>
          </xdr:spPr>
        </xdr:pic>
        <xdr:sp macro="" textlink="">
          <xdr:nvSpPr>
            <xdr:cNvPr id="11" name="Text Box 2">
              <a:extLst>
                <a:ext uri="{FF2B5EF4-FFF2-40B4-BE49-F238E27FC236}">
                  <a16:creationId xmlns:a16="http://schemas.microsoft.com/office/drawing/2014/main" id="{00000000-0008-0000-1000-00000B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0" y="333960"/>
              <a:ext cx="413585" cy="24077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spAutoFit/>
            </a:bodyPr>
            <a:lstStyle/>
            <a:p>
              <a:pPr marL="0" marR="0">
                <a:spcBef>
                  <a:spcPts val="0"/>
                </a:spcBef>
                <a:spcAft>
                  <a:spcPts val="0"/>
                </a:spcAft>
              </a:pPr>
              <a:r>
                <a:rPr lang="en-US" sz="900" i="1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with</a:t>
              </a:r>
              <a:endParaRPr lang="en-US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9" name="Picture 8" descr="C:\Users\coommen\AppData\Local\Microsoft\Windows\Temporary Internet Files\Content.Outlook\DYUTTWES\AECOM logo (002).tif">
            <a:extLst>
              <a:ext uri="{FF2B5EF4-FFF2-40B4-BE49-F238E27FC236}">
                <a16:creationId xmlns:a16="http://schemas.microsoft.com/office/drawing/2014/main" id="{00000000-0008-0000-1000-000009000000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51212" y="0"/>
            <a:ext cx="1126938" cy="40322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248284" cy="647700"/>
    <xdr:pic>
      <xdr:nvPicPr>
        <xdr:cNvPr id="2" name="Picture 1" descr="NYC-EP-logo-stacked-large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7625"/>
          <a:ext cx="1248284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8</xdr:col>
      <xdr:colOff>11207</xdr:colOff>
      <xdr:row>0</xdr:row>
      <xdr:rowOff>0</xdr:rowOff>
    </xdr:from>
    <xdr:to>
      <xdr:col>9</xdr:col>
      <xdr:colOff>588714</xdr:colOff>
      <xdr:row>3</xdr:row>
      <xdr:rowOff>87629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GrpSpPr/>
      </xdr:nvGrpSpPr>
      <xdr:grpSpPr>
        <a:xfrm>
          <a:off x="5669057" y="0"/>
          <a:ext cx="1187107" cy="659129"/>
          <a:chOff x="9105243" y="0"/>
          <a:chExt cx="1194218" cy="659129"/>
        </a:xfrm>
      </xdr:grpSpPr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00000000-0008-0000-1100-000008000000}"/>
              </a:ext>
            </a:extLst>
          </xdr:cNvPr>
          <xdr:cNvGrpSpPr/>
        </xdr:nvGrpSpPr>
        <xdr:grpSpPr>
          <a:xfrm>
            <a:off x="9105243" y="333811"/>
            <a:ext cx="1194218" cy="325318"/>
            <a:chOff x="0" y="333960"/>
            <a:chExt cx="1204546" cy="325463"/>
          </a:xfrm>
        </xdr:grpSpPr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00000000-0008-0000-1100-00000A000000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78069" y="413239"/>
              <a:ext cx="826477" cy="246184"/>
            </a:xfrm>
            <a:prstGeom prst="rect">
              <a:avLst/>
            </a:prstGeom>
          </xdr:spPr>
        </xdr:pic>
        <xdr:sp macro="" textlink="">
          <xdr:nvSpPr>
            <xdr:cNvPr id="11" name="Text Box 2">
              <a:extLst>
                <a:ext uri="{FF2B5EF4-FFF2-40B4-BE49-F238E27FC236}">
                  <a16:creationId xmlns:a16="http://schemas.microsoft.com/office/drawing/2014/main" id="{00000000-0008-0000-1100-00000B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0" y="333960"/>
              <a:ext cx="413585" cy="24077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spAutoFit/>
            </a:bodyPr>
            <a:lstStyle/>
            <a:p>
              <a:pPr marL="0" marR="0">
                <a:spcBef>
                  <a:spcPts val="0"/>
                </a:spcBef>
                <a:spcAft>
                  <a:spcPts val="0"/>
                </a:spcAft>
              </a:pPr>
              <a:r>
                <a:rPr lang="en-US" sz="900" i="1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with</a:t>
              </a:r>
              <a:endParaRPr lang="en-US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9" name="Picture 8" descr="C:\Users\coommen\AppData\Local\Microsoft\Windows\Temporary Internet Files\Content.Outlook\DYUTTWES\AECOM logo (002).tif">
            <a:extLst>
              <a:ext uri="{FF2B5EF4-FFF2-40B4-BE49-F238E27FC236}">
                <a16:creationId xmlns:a16="http://schemas.microsoft.com/office/drawing/2014/main" id="{00000000-0008-0000-1100-000009000000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51212" y="0"/>
            <a:ext cx="1126938" cy="40322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248284" cy="647700"/>
    <xdr:pic>
      <xdr:nvPicPr>
        <xdr:cNvPr id="2" name="Picture 1" descr="NYC-EP-logo-stacked-larg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7625"/>
          <a:ext cx="1248284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8</xdr:col>
      <xdr:colOff>10086</xdr:colOff>
      <xdr:row>0</xdr:row>
      <xdr:rowOff>0</xdr:rowOff>
    </xdr:from>
    <xdr:to>
      <xdr:col>9</xdr:col>
      <xdr:colOff>587593</xdr:colOff>
      <xdr:row>3</xdr:row>
      <xdr:rowOff>87629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GrpSpPr/>
      </xdr:nvGrpSpPr>
      <xdr:grpSpPr>
        <a:xfrm>
          <a:off x="5667936" y="0"/>
          <a:ext cx="1187107" cy="659129"/>
          <a:chOff x="9105243" y="0"/>
          <a:chExt cx="1194218" cy="659129"/>
        </a:xfrm>
      </xdr:grpSpPr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00000000-0008-0000-1200-000008000000}"/>
              </a:ext>
            </a:extLst>
          </xdr:cNvPr>
          <xdr:cNvGrpSpPr/>
        </xdr:nvGrpSpPr>
        <xdr:grpSpPr>
          <a:xfrm>
            <a:off x="9105243" y="333811"/>
            <a:ext cx="1194218" cy="325318"/>
            <a:chOff x="0" y="333960"/>
            <a:chExt cx="1204546" cy="325463"/>
          </a:xfrm>
        </xdr:grpSpPr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00000000-0008-0000-1200-00000A000000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78069" y="413239"/>
              <a:ext cx="826477" cy="246184"/>
            </a:xfrm>
            <a:prstGeom prst="rect">
              <a:avLst/>
            </a:prstGeom>
          </xdr:spPr>
        </xdr:pic>
        <xdr:sp macro="" textlink="">
          <xdr:nvSpPr>
            <xdr:cNvPr id="11" name="Text Box 2">
              <a:extLst>
                <a:ext uri="{FF2B5EF4-FFF2-40B4-BE49-F238E27FC236}">
                  <a16:creationId xmlns:a16="http://schemas.microsoft.com/office/drawing/2014/main" id="{00000000-0008-0000-1200-00000B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0" y="333960"/>
              <a:ext cx="413585" cy="24077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spAutoFit/>
            </a:bodyPr>
            <a:lstStyle/>
            <a:p>
              <a:pPr marL="0" marR="0">
                <a:spcBef>
                  <a:spcPts val="0"/>
                </a:spcBef>
                <a:spcAft>
                  <a:spcPts val="0"/>
                </a:spcAft>
              </a:pPr>
              <a:r>
                <a:rPr lang="en-US" sz="900" i="1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with</a:t>
              </a:r>
              <a:endParaRPr lang="en-US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9" name="Picture 8" descr="C:\Users\coommen\AppData\Local\Microsoft\Windows\Temporary Internet Files\Content.Outlook\DYUTTWES\AECOM logo (002).tif">
            <a:extLst>
              <a:ext uri="{FF2B5EF4-FFF2-40B4-BE49-F238E27FC236}">
                <a16:creationId xmlns:a16="http://schemas.microsoft.com/office/drawing/2014/main" id="{00000000-0008-0000-1200-000009000000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51212" y="0"/>
            <a:ext cx="1126938" cy="40322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248284" cy="647700"/>
    <xdr:pic>
      <xdr:nvPicPr>
        <xdr:cNvPr id="2" name="Picture 1" descr="NYC-EP-logo-stacked-larg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7625"/>
          <a:ext cx="1248284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15</xdr:col>
      <xdr:colOff>577863</xdr:colOff>
      <xdr:row>52</xdr:row>
      <xdr:rowOff>150769</xdr:rowOff>
    </xdr:from>
    <xdr:to>
      <xdr:col>28</xdr:col>
      <xdr:colOff>424802</xdr:colOff>
      <xdr:row>89</xdr:row>
      <xdr:rowOff>119190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4628" y="10056769"/>
          <a:ext cx="7713468" cy="7016921"/>
        </a:xfrm>
        <a:prstGeom prst="rect">
          <a:avLst/>
        </a:prstGeom>
      </xdr:spPr>
    </xdr:pic>
    <xdr:clientData/>
  </xdr:twoCellAnchor>
  <xdr:twoCellAnchor>
    <xdr:from>
      <xdr:col>17</xdr:col>
      <xdr:colOff>73346</xdr:colOff>
      <xdr:row>67</xdr:row>
      <xdr:rowOff>61124</xdr:rowOff>
    </xdr:from>
    <xdr:to>
      <xdr:col>19</xdr:col>
      <xdr:colOff>422742</xdr:colOff>
      <xdr:row>72</xdr:row>
      <xdr:rowOff>61124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10360346" y="12824624"/>
          <a:ext cx="1559631" cy="952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* Color denotes average</a:t>
          </a:r>
          <a:r>
            <a:rPr lang="en-US" sz="1100" baseline="0"/>
            <a:t> fecal coliform results for 2015 at each sampling location</a:t>
          </a:r>
          <a:endParaRPr lang="en-US" sz="1100"/>
        </a:p>
      </xdr:txBody>
    </xdr:sp>
    <xdr:clientData/>
  </xdr:twoCellAnchor>
  <xdr:twoCellAnchor editAs="oneCell">
    <xdr:from>
      <xdr:col>0</xdr:col>
      <xdr:colOff>34636</xdr:colOff>
      <xdr:row>52</xdr:row>
      <xdr:rowOff>121227</xdr:rowOff>
    </xdr:from>
    <xdr:to>
      <xdr:col>15</xdr:col>
      <xdr:colOff>30513</xdr:colOff>
      <xdr:row>89</xdr:row>
      <xdr:rowOff>103909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051" t="665" r="535" b="1541"/>
        <a:stretch/>
      </xdr:blipFill>
      <xdr:spPr>
        <a:xfrm>
          <a:off x="34636" y="10027227"/>
          <a:ext cx="9072642" cy="7031182"/>
        </a:xfrm>
        <a:prstGeom prst="rect">
          <a:avLst/>
        </a:prstGeom>
      </xdr:spPr>
    </xdr:pic>
    <xdr:clientData/>
  </xdr:twoCellAnchor>
  <xdr:twoCellAnchor>
    <xdr:from>
      <xdr:col>0</xdr:col>
      <xdr:colOff>138545</xdr:colOff>
      <xdr:row>8</xdr:row>
      <xdr:rowOff>138545</xdr:rowOff>
    </xdr:from>
    <xdr:to>
      <xdr:col>10</xdr:col>
      <xdr:colOff>74219</xdr:colOff>
      <xdr:row>49</xdr:row>
      <xdr:rowOff>101436</xdr:rowOff>
    </xdr:to>
    <xdr:grpSp>
      <xdr:nvGrpSpPr>
        <xdr:cNvPr id="19" name="Group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GrpSpPr/>
      </xdr:nvGrpSpPr>
      <xdr:grpSpPr>
        <a:xfrm>
          <a:off x="138545" y="1633970"/>
          <a:ext cx="6031674" cy="7382866"/>
          <a:chOff x="522383" y="2007816"/>
          <a:chExt cx="5932204" cy="7823817"/>
        </a:xfrm>
      </xdr:grpSpPr>
      <xdr:pic>
        <xdr:nvPicPr>
          <xdr:cNvPr id="20" name="Picture 19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PicPr/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22383" y="2007816"/>
            <a:ext cx="5932204" cy="7823817"/>
          </a:xfrm>
          <a:prstGeom prst="rect">
            <a:avLst/>
          </a:prstGeom>
        </xdr:spPr>
      </xdr:pic>
      <xdr:sp macro="" textlink="">
        <xdr:nvSpPr>
          <xdr:cNvPr id="21" name="Isosceles Triangle 20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/>
        </xdr:nvSpPr>
        <xdr:spPr>
          <a:xfrm>
            <a:off x="3695817" y="5585551"/>
            <a:ext cx="124084" cy="118745"/>
          </a:xfrm>
          <a:prstGeom prst="triangle">
            <a:avLst/>
          </a:prstGeom>
          <a:solidFill>
            <a:srgbClr val="FF0000"/>
          </a:solidFill>
          <a:ln w="63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US"/>
          </a:p>
        </xdr:txBody>
      </xdr:sp>
      <xdr:sp macro="" textlink="">
        <xdr:nvSpPr>
          <xdr:cNvPr id="22" name="Text Box 2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056665" y="8420456"/>
            <a:ext cx="708772" cy="209550"/>
          </a:xfrm>
          <a:prstGeom prst="rect">
            <a:avLst/>
          </a:prstGeom>
          <a:noFill/>
          <a:ln w="6350">
            <a:noFill/>
            <a:miter lim="800000"/>
            <a:headEnd/>
            <a:tailEnd/>
          </a:ln>
        </xdr:spPr>
        <xdr:txBody>
          <a:bodyPr rot="0" vert="horz" wrap="square" lIns="91440" tIns="45720" rIns="91440" bIns="45720" anchor="t" anchorCtr="0">
            <a:noAutofit/>
          </a:bodyPr>
          <a:lstStyle/>
          <a:p>
            <a:pPr marL="0" marR="0" algn="just">
              <a:spcBef>
                <a:spcPts val="0"/>
              </a:spcBef>
              <a:spcAft>
                <a:spcPts val="0"/>
              </a:spcAft>
            </a:pPr>
            <a:r>
              <a:rPr lang="en-US" sz="900">
                <a:solidFill>
                  <a:srgbClr val="FF0000"/>
                </a:solidFill>
                <a:effectLst/>
                <a:latin typeface="Arial" panose="020B0604020202020204" pitchFamily="34" charset="0"/>
                <a:ea typeface="Times New Roman" panose="02020603050405020304" pitchFamily="18" charset="0"/>
              </a:rPr>
              <a:t>NCM-076</a:t>
            </a:r>
            <a:endParaRPr lang="en-US" sz="1000">
              <a:effectLst/>
              <a:latin typeface="Arial" panose="020B0604020202020204" pitchFamily="34" charset="0"/>
              <a:ea typeface="Times New Roman" panose="02020603050405020304" pitchFamily="18" charset="0"/>
            </a:endParaRPr>
          </a:p>
        </xdr:txBody>
      </xdr:sp>
      <xdr:sp macro="" textlink="">
        <xdr:nvSpPr>
          <xdr:cNvPr id="23" name="Text Box 2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750816" y="5474485"/>
            <a:ext cx="596047" cy="215900"/>
          </a:xfrm>
          <a:prstGeom prst="rect">
            <a:avLst/>
          </a:prstGeom>
          <a:noFill/>
          <a:ln w="6350">
            <a:noFill/>
            <a:miter lim="800000"/>
            <a:headEnd/>
            <a:tailEnd/>
          </a:ln>
        </xdr:spPr>
        <xdr:txBody>
          <a:bodyPr rot="0" vert="horz" wrap="square" lIns="91440" tIns="45720" rIns="91440" bIns="45720" anchor="t" anchorCtr="0">
            <a:noAutofit/>
          </a:bodyPr>
          <a:lstStyle/>
          <a:p>
            <a:pPr marL="0" marR="0" algn="just">
              <a:spcBef>
                <a:spcPts val="0"/>
              </a:spcBef>
              <a:spcAft>
                <a:spcPts val="0"/>
              </a:spcAft>
            </a:pPr>
            <a:r>
              <a:rPr lang="en-US" sz="900">
                <a:solidFill>
                  <a:srgbClr val="FF0000"/>
                </a:solidFill>
                <a:effectLst/>
                <a:latin typeface="Arial" panose="020B0604020202020204" pitchFamily="34" charset="0"/>
                <a:ea typeface="Times New Roman" panose="02020603050405020304" pitchFamily="18" charset="0"/>
              </a:rPr>
              <a:t>NR-043</a:t>
            </a:r>
            <a:endParaRPr lang="en-US" sz="1000">
              <a:effectLst/>
              <a:latin typeface="Arial" panose="020B0604020202020204" pitchFamily="34" charset="0"/>
              <a:ea typeface="Times New Roman" panose="02020603050405020304" pitchFamily="18" charset="0"/>
            </a:endParaRPr>
          </a:p>
        </xdr:txBody>
      </xdr:sp>
      <xdr:sp macro="" textlink="">
        <xdr:nvSpPr>
          <xdr:cNvPr id="24" name="Isosceles Triangle 23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/>
        </xdr:nvSpPr>
        <xdr:spPr>
          <a:xfrm>
            <a:off x="2016037" y="8502622"/>
            <a:ext cx="124084" cy="118745"/>
          </a:xfrm>
          <a:prstGeom prst="triangle">
            <a:avLst/>
          </a:prstGeom>
          <a:solidFill>
            <a:srgbClr val="FF0000"/>
          </a:solidFill>
          <a:ln w="63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US"/>
          </a:p>
        </xdr:txBody>
      </xdr:sp>
    </xdr:grpSp>
    <xdr:clientData/>
  </xdr:twoCellAnchor>
  <xdr:twoCellAnchor editAs="oneCell">
    <xdr:from>
      <xdr:col>13</xdr:col>
      <xdr:colOff>51955</xdr:colOff>
      <xdr:row>8</xdr:row>
      <xdr:rowOff>190499</xdr:rowOff>
    </xdr:from>
    <xdr:to>
      <xdr:col>25</xdr:col>
      <xdr:colOff>594763</xdr:colOff>
      <xdr:row>40</xdr:row>
      <xdr:rowOff>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931728" y="1714499"/>
          <a:ext cx="7816444" cy="5905501"/>
        </a:xfrm>
        <a:prstGeom prst="rect">
          <a:avLst/>
        </a:prstGeom>
      </xdr:spPr>
    </xdr:pic>
    <xdr:clientData/>
  </xdr:twoCellAnchor>
  <xdr:twoCellAnchor editAs="oneCell">
    <xdr:from>
      <xdr:col>27</xdr:col>
      <xdr:colOff>9170</xdr:colOff>
      <xdr:row>9</xdr:row>
      <xdr:rowOff>0</xdr:rowOff>
    </xdr:from>
    <xdr:to>
      <xdr:col>37</xdr:col>
      <xdr:colOff>470596</xdr:colOff>
      <xdr:row>41</xdr:row>
      <xdr:rowOff>84952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347346" y="1714500"/>
          <a:ext cx="6512603" cy="6180952"/>
        </a:xfrm>
        <a:prstGeom prst="rect">
          <a:avLst/>
        </a:prstGeom>
      </xdr:spPr>
    </xdr:pic>
    <xdr:clientData/>
  </xdr:twoCellAnchor>
  <xdr:twoCellAnchor editAs="oneCell">
    <xdr:from>
      <xdr:col>39</xdr:col>
      <xdr:colOff>26487</xdr:colOff>
      <xdr:row>8</xdr:row>
      <xdr:rowOff>183369</xdr:rowOff>
    </xdr:from>
    <xdr:to>
      <xdr:col>50</xdr:col>
      <xdr:colOff>525724</xdr:colOff>
      <xdr:row>41</xdr:row>
      <xdr:rowOff>62142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3626075" y="1707369"/>
          <a:ext cx="7155531" cy="6165273"/>
        </a:xfrm>
        <a:prstGeom prst="rect">
          <a:avLst/>
        </a:prstGeom>
      </xdr:spPr>
    </xdr:pic>
    <xdr:clientData/>
  </xdr:twoCellAnchor>
  <xdr:twoCellAnchor editAs="oneCell">
    <xdr:from>
      <xdr:col>52</xdr:col>
      <xdr:colOff>33617</xdr:colOff>
      <xdr:row>8</xdr:row>
      <xdr:rowOff>188461</xdr:rowOff>
    </xdr:from>
    <xdr:to>
      <xdr:col>64</xdr:col>
      <xdr:colOff>143813</xdr:colOff>
      <xdr:row>41</xdr:row>
      <xdr:rowOff>49916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1499735" y="1712461"/>
          <a:ext cx="7371607" cy="6147955"/>
        </a:xfrm>
        <a:prstGeom prst="rect">
          <a:avLst/>
        </a:prstGeom>
      </xdr:spPr>
    </xdr:pic>
    <xdr:clientData/>
  </xdr:twoCellAnchor>
  <xdr:twoCellAnchor>
    <xdr:from>
      <xdr:col>62</xdr:col>
      <xdr:colOff>266700</xdr:colOff>
      <xdr:row>0</xdr:row>
      <xdr:rowOff>40821</xdr:rowOff>
    </xdr:from>
    <xdr:to>
      <xdr:col>64</xdr:col>
      <xdr:colOff>239091</xdr:colOff>
      <xdr:row>3</xdr:row>
      <xdr:rowOff>128450</xdr:rowOff>
    </xdr:to>
    <xdr:grpSp>
      <xdr:nvGrpSpPr>
        <xdr:cNvPr id="17" name="Group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GrpSpPr/>
      </xdr:nvGrpSpPr>
      <xdr:grpSpPr>
        <a:xfrm>
          <a:off x="38061900" y="40821"/>
          <a:ext cx="1191591" cy="659129"/>
          <a:chOff x="9105243" y="0"/>
          <a:chExt cx="1194218" cy="659129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GrpSpPr/>
        </xdr:nvGrpSpPr>
        <xdr:grpSpPr>
          <a:xfrm>
            <a:off x="9105243" y="333811"/>
            <a:ext cx="1194218" cy="325318"/>
            <a:chOff x="0" y="333960"/>
            <a:chExt cx="1204546" cy="325463"/>
          </a:xfrm>
        </xdr:grpSpPr>
        <xdr:pic>
          <xdr:nvPicPr>
            <xdr:cNvPr id="5" name="Picture 4"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PicPr/>
          </xdr:nvPicPr>
          <xdr:blipFill>
            <a:blip xmlns:r="http://schemas.openxmlformats.org/officeDocument/2006/relationships" r:embed="rId9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78069" y="413239"/>
              <a:ext cx="826477" cy="246184"/>
            </a:xfrm>
            <a:prstGeom prst="rect">
              <a:avLst/>
            </a:prstGeom>
          </xdr:spPr>
        </xdr:pic>
        <xdr:sp macro="" textlink="">
          <xdr:nvSpPr>
            <xdr:cNvPr id="6" name="Text Box 2">
              <a:extLst>
                <a:ext uri="{FF2B5EF4-FFF2-40B4-BE49-F238E27FC236}">
                  <a16:creationId xmlns:a16="http://schemas.microsoft.com/office/drawing/2014/main" id="{00000000-0008-0000-0100-000006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0" y="333960"/>
              <a:ext cx="413585" cy="24077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spAutoFit/>
            </a:bodyPr>
            <a:lstStyle/>
            <a:p>
              <a:pPr marL="0" marR="0">
                <a:spcBef>
                  <a:spcPts val="0"/>
                </a:spcBef>
                <a:spcAft>
                  <a:spcPts val="0"/>
                </a:spcAft>
              </a:pPr>
              <a:r>
                <a:rPr lang="en-US" sz="900" i="1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with</a:t>
              </a:r>
              <a:endParaRPr lang="en-US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26" name="Picture 25" descr="C:\Users\coommen\AppData\Local\Microsoft\Windows\Temporary Internet Files\Content.Outlook\DYUTTWES\AECOM logo (002).tif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PicPr/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51212" y="0"/>
            <a:ext cx="1126938" cy="40322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>
    <xdr:from>
      <xdr:col>8</xdr:col>
      <xdr:colOff>448235</xdr:colOff>
      <xdr:row>53</xdr:row>
      <xdr:rowOff>179294</xdr:rowOff>
    </xdr:from>
    <xdr:to>
      <xdr:col>11</xdr:col>
      <xdr:colOff>179294</xdr:colOff>
      <xdr:row>71</xdr:row>
      <xdr:rowOff>179294</xdr:rowOff>
    </xdr:to>
    <xdr:sp macro="" textlink="">
      <xdr:nvSpPr>
        <xdr:cNvPr id="28" name="Freeform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5289176" y="10275794"/>
          <a:ext cx="1546412" cy="3429000"/>
        </a:xfrm>
        <a:custGeom>
          <a:avLst/>
          <a:gdLst>
            <a:gd name="connsiteX0" fmla="*/ 862853 w 1546412"/>
            <a:gd name="connsiteY0" fmla="*/ 100853 h 3429000"/>
            <a:gd name="connsiteX1" fmla="*/ 11206 w 1546412"/>
            <a:gd name="connsiteY1" fmla="*/ 2442882 h 3429000"/>
            <a:gd name="connsiteX2" fmla="*/ 0 w 1546412"/>
            <a:gd name="connsiteY2" fmla="*/ 3339353 h 3429000"/>
            <a:gd name="connsiteX3" fmla="*/ 89648 w 1546412"/>
            <a:gd name="connsiteY3" fmla="*/ 3429000 h 3429000"/>
            <a:gd name="connsiteX4" fmla="*/ 268942 w 1546412"/>
            <a:gd name="connsiteY4" fmla="*/ 3406588 h 3429000"/>
            <a:gd name="connsiteX5" fmla="*/ 302559 w 1546412"/>
            <a:gd name="connsiteY5" fmla="*/ 3395382 h 3429000"/>
            <a:gd name="connsiteX6" fmla="*/ 336177 w 1546412"/>
            <a:gd name="connsiteY6" fmla="*/ 3372971 h 3429000"/>
            <a:gd name="connsiteX7" fmla="*/ 381000 w 1546412"/>
            <a:gd name="connsiteY7" fmla="*/ 3305735 h 3429000"/>
            <a:gd name="connsiteX8" fmla="*/ 392206 w 1546412"/>
            <a:gd name="connsiteY8" fmla="*/ 3249706 h 3429000"/>
            <a:gd name="connsiteX9" fmla="*/ 414618 w 1546412"/>
            <a:gd name="connsiteY9" fmla="*/ 3193677 h 3429000"/>
            <a:gd name="connsiteX10" fmla="*/ 403412 w 1546412"/>
            <a:gd name="connsiteY10" fmla="*/ 2487706 h 3429000"/>
            <a:gd name="connsiteX11" fmla="*/ 930089 w 1546412"/>
            <a:gd name="connsiteY11" fmla="*/ 1535206 h 3429000"/>
            <a:gd name="connsiteX12" fmla="*/ 1546412 w 1546412"/>
            <a:gd name="connsiteY12" fmla="*/ 145677 h 3429000"/>
            <a:gd name="connsiteX13" fmla="*/ 1546412 w 1546412"/>
            <a:gd name="connsiteY13" fmla="*/ 123265 h 3429000"/>
            <a:gd name="connsiteX14" fmla="*/ 1467971 w 1546412"/>
            <a:gd name="connsiteY14" fmla="*/ 56030 h 3429000"/>
            <a:gd name="connsiteX15" fmla="*/ 1434353 w 1546412"/>
            <a:gd name="connsiteY15" fmla="*/ 44824 h 3429000"/>
            <a:gd name="connsiteX16" fmla="*/ 1389530 w 1546412"/>
            <a:gd name="connsiteY16" fmla="*/ 22412 h 3429000"/>
            <a:gd name="connsiteX17" fmla="*/ 1165412 w 1546412"/>
            <a:gd name="connsiteY17" fmla="*/ 0 h 3429000"/>
            <a:gd name="connsiteX18" fmla="*/ 963706 w 1546412"/>
            <a:gd name="connsiteY18" fmla="*/ 11206 h 3429000"/>
            <a:gd name="connsiteX19" fmla="*/ 918883 w 1546412"/>
            <a:gd name="connsiteY19" fmla="*/ 22412 h 3429000"/>
            <a:gd name="connsiteX20" fmla="*/ 851648 w 1546412"/>
            <a:gd name="connsiteY20" fmla="*/ 44824 h 3429000"/>
            <a:gd name="connsiteX21" fmla="*/ 862853 w 1546412"/>
            <a:gd name="connsiteY21" fmla="*/ 100853 h 3429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</a:cxnLst>
          <a:rect l="l" t="t" r="r" b="b"/>
          <a:pathLst>
            <a:path w="1546412" h="3429000">
              <a:moveTo>
                <a:pt x="862853" y="100853"/>
              </a:moveTo>
              <a:lnTo>
                <a:pt x="11206" y="2442882"/>
              </a:lnTo>
              <a:lnTo>
                <a:pt x="0" y="3339353"/>
              </a:lnTo>
              <a:lnTo>
                <a:pt x="89648" y="3429000"/>
              </a:lnTo>
              <a:cubicBezTo>
                <a:pt x="193872" y="3420315"/>
                <a:pt x="196094" y="3427402"/>
                <a:pt x="268942" y="3406588"/>
              </a:cubicBezTo>
              <a:cubicBezTo>
                <a:pt x="280299" y="3403343"/>
                <a:pt x="291994" y="3400664"/>
                <a:pt x="302559" y="3395382"/>
              </a:cubicBezTo>
              <a:cubicBezTo>
                <a:pt x="314605" y="3389359"/>
                <a:pt x="324971" y="3380441"/>
                <a:pt x="336177" y="3372971"/>
              </a:cubicBezTo>
              <a:cubicBezTo>
                <a:pt x="351118" y="3350559"/>
                <a:pt x="375717" y="3332148"/>
                <a:pt x="381000" y="3305735"/>
              </a:cubicBezTo>
              <a:cubicBezTo>
                <a:pt x="384735" y="3287059"/>
                <a:pt x="387587" y="3268184"/>
                <a:pt x="392206" y="3249706"/>
              </a:cubicBezTo>
              <a:cubicBezTo>
                <a:pt x="399130" y="3222010"/>
                <a:pt x="403024" y="3216863"/>
                <a:pt x="414618" y="3193677"/>
              </a:cubicBezTo>
              <a:lnTo>
                <a:pt x="403412" y="2487706"/>
              </a:lnTo>
              <a:lnTo>
                <a:pt x="930089" y="1535206"/>
              </a:lnTo>
              <a:lnTo>
                <a:pt x="1546412" y="145677"/>
              </a:lnTo>
              <a:lnTo>
                <a:pt x="1546412" y="123265"/>
              </a:lnTo>
              <a:cubicBezTo>
                <a:pt x="1520265" y="100853"/>
                <a:pt x="1496183" y="75779"/>
                <a:pt x="1467971" y="56030"/>
              </a:cubicBezTo>
              <a:cubicBezTo>
                <a:pt x="1458294" y="49256"/>
                <a:pt x="1445210" y="49477"/>
                <a:pt x="1434353" y="44824"/>
              </a:cubicBezTo>
              <a:cubicBezTo>
                <a:pt x="1418999" y="38244"/>
                <a:pt x="1404884" y="28992"/>
                <a:pt x="1389530" y="22412"/>
              </a:cubicBezTo>
              <a:cubicBezTo>
                <a:pt x="1319770" y="-7485"/>
                <a:pt x="1237364" y="4232"/>
                <a:pt x="1165412" y="0"/>
              </a:cubicBezTo>
              <a:cubicBezTo>
                <a:pt x="1098177" y="3735"/>
                <a:pt x="1030768" y="5109"/>
                <a:pt x="963706" y="11206"/>
              </a:cubicBezTo>
              <a:cubicBezTo>
                <a:pt x="948368" y="12600"/>
                <a:pt x="933634" y="17987"/>
                <a:pt x="918883" y="22412"/>
              </a:cubicBezTo>
              <a:cubicBezTo>
                <a:pt x="896255" y="29200"/>
                <a:pt x="851648" y="44824"/>
                <a:pt x="851648" y="44824"/>
              </a:cubicBezTo>
              <a:cubicBezTo>
                <a:pt x="823375" y="87232"/>
                <a:pt x="819713" y="68918"/>
                <a:pt x="862853" y="100853"/>
              </a:cubicBezTo>
              <a:close/>
            </a:path>
          </a:pathLst>
        </a:cu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21</xdr:col>
      <xdr:colOff>190500</xdr:colOff>
      <xdr:row>56</xdr:row>
      <xdr:rowOff>56030</xdr:rowOff>
    </xdr:from>
    <xdr:to>
      <xdr:col>23</xdr:col>
      <xdr:colOff>470647</xdr:colOff>
      <xdr:row>73</xdr:row>
      <xdr:rowOff>156882</xdr:rowOff>
    </xdr:to>
    <xdr:sp macro="" textlink="">
      <xdr:nvSpPr>
        <xdr:cNvPr id="32" name="Freeform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/>
      </xdr:nvSpPr>
      <xdr:spPr>
        <a:xfrm>
          <a:off x="12897971" y="10724030"/>
          <a:ext cx="1490382" cy="3339352"/>
        </a:xfrm>
        <a:custGeom>
          <a:avLst/>
          <a:gdLst>
            <a:gd name="connsiteX0" fmla="*/ 1008529 w 1490382"/>
            <a:gd name="connsiteY0" fmla="*/ 78441 h 3339352"/>
            <a:gd name="connsiteX1" fmla="*/ 0 w 1490382"/>
            <a:gd name="connsiteY1" fmla="*/ 2487705 h 3339352"/>
            <a:gd name="connsiteX2" fmla="*/ 89647 w 1490382"/>
            <a:gd name="connsiteY2" fmla="*/ 3294529 h 3339352"/>
            <a:gd name="connsiteX3" fmla="*/ 179294 w 1490382"/>
            <a:gd name="connsiteY3" fmla="*/ 3328147 h 3339352"/>
            <a:gd name="connsiteX4" fmla="*/ 212912 w 1490382"/>
            <a:gd name="connsiteY4" fmla="*/ 3339352 h 3339352"/>
            <a:gd name="connsiteX5" fmla="*/ 336176 w 1490382"/>
            <a:gd name="connsiteY5" fmla="*/ 3328147 h 3339352"/>
            <a:gd name="connsiteX6" fmla="*/ 414618 w 1490382"/>
            <a:gd name="connsiteY6" fmla="*/ 3294529 h 3339352"/>
            <a:gd name="connsiteX7" fmla="*/ 448235 w 1490382"/>
            <a:gd name="connsiteY7" fmla="*/ 3260911 h 3339352"/>
            <a:gd name="connsiteX8" fmla="*/ 459441 w 1490382"/>
            <a:gd name="connsiteY8" fmla="*/ 3227294 h 3339352"/>
            <a:gd name="connsiteX9" fmla="*/ 470647 w 1490382"/>
            <a:gd name="connsiteY9" fmla="*/ 2689411 h 3339352"/>
            <a:gd name="connsiteX10" fmla="*/ 941294 w 1490382"/>
            <a:gd name="connsiteY10" fmla="*/ 1524000 h 3339352"/>
            <a:gd name="connsiteX11" fmla="*/ 1165412 w 1490382"/>
            <a:gd name="connsiteY11" fmla="*/ 537882 h 3339352"/>
            <a:gd name="connsiteX12" fmla="*/ 1490382 w 1490382"/>
            <a:gd name="connsiteY12" fmla="*/ 145676 h 3339352"/>
            <a:gd name="connsiteX13" fmla="*/ 1445559 w 1490382"/>
            <a:gd name="connsiteY13" fmla="*/ 56029 h 3339352"/>
            <a:gd name="connsiteX14" fmla="*/ 1434353 w 1490382"/>
            <a:gd name="connsiteY14" fmla="*/ 22411 h 3339352"/>
            <a:gd name="connsiteX15" fmla="*/ 1400735 w 1490382"/>
            <a:gd name="connsiteY15" fmla="*/ 0 h 3339352"/>
            <a:gd name="connsiteX16" fmla="*/ 1008529 w 1490382"/>
            <a:gd name="connsiteY16" fmla="*/ 78441 h 333935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</a:cxnLst>
          <a:rect l="l" t="t" r="r" b="b"/>
          <a:pathLst>
            <a:path w="1490382" h="3339352">
              <a:moveTo>
                <a:pt x="1008529" y="78441"/>
              </a:moveTo>
              <a:lnTo>
                <a:pt x="0" y="2487705"/>
              </a:lnTo>
              <a:lnTo>
                <a:pt x="89647" y="3294529"/>
              </a:lnTo>
              <a:lnTo>
                <a:pt x="179294" y="3328147"/>
              </a:lnTo>
              <a:cubicBezTo>
                <a:pt x="190395" y="3332184"/>
                <a:pt x="201100" y="3339352"/>
                <a:pt x="212912" y="3339352"/>
              </a:cubicBezTo>
              <a:cubicBezTo>
                <a:pt x="254169" y="3339352"/>
                <a:pt x="295088" y="3331882"/>
                <a:pt x="336176" y="3328147"/>
              </a:cubicBezTo>
              <a:cubicBezTo>
                <a:pt x="363610" y="3319002"/>
                <a:pt x="390386" y="3311838"/>
                <a:pt x="414618" y="3294529"/>
              </a:cubicBezTo>
              <a:cubicBezTo>
                <a:pt x="427514" y="3285318"/>
                <a:pt x="437029" y="3272117"/>
                <a:pt x="448235" y="3260911"/>
              </a:cubicBezTo>
              <a:cubicBezTo>
                <a:pt x="451970" y="3249705"/>
                <a:pt x="456196" y="3238651"/>
                <a:pt x="459441" y="3227294"/>
              </a:cubicBezTo>
              <a:cubicBezTo>
                <a:pt x="510508" y="3048560"/>
                <a:pt x="470647" y="2925365"/>
                <a:pt x="470647" y="2689411"/>
              </a:cubicBezTo>
              <a:lnTo>
                <a:pt x="941294" y="1524000"/>
              </a:lnTo>
              <a:lnTo>
                <a:pt x="1165412" y="537882"/>
              </a:lnTo>
              <a:lnTo>
                <a:pt x="1490382" y="145676"/>
              </a:lnTo>
              <a:cubicBezTo>
                <a:pt x="1475441" y="115794"/>
                <a:pt x="1459384" y="86444"/>
                <a:pt x="1445559" y="56029"/>
              </a:cubicBezTo>
              <a:cubicBezTo>
                <a:pt x="1440671" y="45276"/>
                <a:pt x="1441732" y="31635"/>
                <a:pt x="1434353" y="22411"/>
              </a:cubicBezTo>
              <a:cubicBezTo>
                <a:pt x="1425940" y="11895"/>
                <a:pt x="1400735" y="0"/>
                <a:pt x="1400735" y="0"/>
              </a:cubicBezTo>
              <a:lnTo>
                <a:pt x="1008529" y="78441"/>
              </a:lnTo>
              <a:close/>
            </a:path>
          </a:pathLst>
        </a:cu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248284" cy="647700"/>
    <xdr:pic>
      <xdr:nvPicPr>
        <xdr:cNvPr id="2" name="Picture 1" descr="NYC-EP-logo-stacked-large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7625"/>
          <a:ext cx="1248284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14</xdr:col>
      <xdr:colOff>560295</xdr:colOff>
      <xdr:row>0</xdr:row>
      <xdr:rowOff>0</xdr:rowOff>
    </xdr:from>
    <xdr:to>
      <xdr:col>16</xdr:col>
      <xdr:colOff>532685</xdr:colOff>
      <xdr:row>3</xdr:row>
      <xdr:rowOff>87629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GrpSpPr/>
      </xdr:nvGrpSpPr>
      <xdr:grpSpPr>
        <a:xfrm>
          <a:off x="10132920" y="0"/>
          <a:ext cx="1191590" cy="659129"/>
          <a:chOff x="9105243" y="0"/>
          <a:chExt cx="1194218" cy="659129"/>
        </a:xfrm>
      </xdr:grpSpPr>
      <xdr:grpSp>
        <xdr:nvGrpSpPr>
          <xdr:cNvPr id="13" name="Group 12">
            <a:extLst>
              <a:ext uri="{FF2B5EF4-FFF2-40B4-BE49-F238E27FC236}">
                <a16:creationId xmlns:a16="http://schemas.microsoft.com/office/drawing/2014/main" id="{00000000-0008-0000-0200-00000D000000}"/>
              </a:ext>
            </a:extLst>
          </xdr:cNvPr>
          <xdr:cNvGrpSpPr/>
        </xdr:nvGrpSpPr>
        <xdr:grpSpPr>
          <a:xfrm>
            <a:off x="9105243" y="333811"/>
            <a:ext cx="1194218" cy="325318"/>
            <a:chOff x="0" y="333960"/>
            <a:chExt cx="1204546" cy="325463"/>
          </a:xfrm>
        </xdr:grpSpPr>
        <xdr:pic>
          <xdr:nvPicPr>
            <xdr:cNvPr id="15" name="Picture 14">
              <a:extLst>
                <a:ext uri="{FF2B5EF4-FFF2-40B4-BE49-F238E27FC236}">
                  <a16:creationId xmlns:a16="http://schemas.microsoft.com/office/drawing/2014/main" id="{00000000-0008-0000-0200-00000F000000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78069" y="413239"/>
              <a:ext cx="826477" cy="246184"/>
            </a:xfrm>
            <a:prstGeom prst="rect">
              <a:avLst/>
            </a:prstGeom>
          </xdr:spPr>
        </xdr:pic>
        <xdr:sp macro="" textlink="">
          <xdr:nvSpPr>
            <xdr:cNvPr id="16" name="Text Box 2">
              <a:extLst>
                <a:ext uri="{FF2B5EF4-FFF2-40B4-BE49-F238E27FC236}">
                  <a16:creationId xmlns:a16="http://schemas.microsoft.com/office/drawing/2014/main" id="{00000000-0008-0000-0200-000010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0" y="333960"/>
              <a:ext cx="413585" cy="24077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spAutoFit/>
            </a:bodyPr>
            <a:lstStyle/>
            <a:p>
              <a:pPr marL="0" marR="0">
                <a:spcBef>
                  <a:spcPts val="0"/>
                </a:spcBef>
                <a:spcAft>
                  <a:spcPts val="0"/>
                </a:spcAft>
              </a:pPr>
              <a:r>
                <a:rPr lang="en-US" sz="900" i="1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with</a:t>
              </a:r>
              <a:endParaRPr lang="en-US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14" name="Picture 13" descr="C:\Users\coommen\AppData\Local\Microsoft\Windows\Temporary Internet Files\Content.Outlook\DYUTTWES\AECOM logo (002).tif">
            <a:extLst>
              <a:ext uri="{FF2B5EF4-FFF2-40B4-BE49-F238E27FC236}">
                <a16:creationId xmlns:a16="http://schemas.microsoft.com/office/drawing/2014/main" id="{00000000-0008-0000-0200-00000E000000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51212" y="0"/>
            <a:ext cx="1126938" cy="40322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248284" cy="647700"/>
    <xdr:pic>
      <xdr:nvPicPr>
        <xdr:cNvPr id="2" name="Picture 1" descr="NYC-EP-logo-stacked-larg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7625"/>
          <a:ext cx="1248284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14</xdr:col>
      <xdr:colOff>560294</xdr:colOff>
      <xdr:row>0</xdr:row>
      <xdr:rowOff>0</xdr:rowOff>
    </xdr:from>
    <xdr:to>
      <xdr:col>16</xdr:col>
      <xdr:colOff>532683</xdr:colOff>
      <xdr:row>3</xdr:row>
      <xdr:rowOff>87629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pSpPr/>
      </xdr:nvGrpSpPr>
      <xdr:grpSpPr>
        <a:xfrm>
          <a:off x="11314019" y="0"/>
          <a:ext cx="1191589" cy="659129"/>
          <a:chOff x="9105243" y="0"/>
          <a:chExt cx="1194218" cy="659129"/>
        </a:xfrm>
      </xdr:grpSpPr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00000000-0008-0000-0300-000008000000}"/>
              </a:ext>
            </a:extLst>
          </xdr:cNvPr>
          <xdr:cNvGrpSpPr/>
        </xdr:nvGrpSpPr>
        <xdr:grpSpPr>
          <a:xfrm>
            <a:off x="9105243" y="333811"/>
            <a:ext cx="1194218" cy="325318"/>
            <a:chOff x="0" y="333960"/>
            <a:chExt cx="1204546" cy="325463"/>
          </a:xfrm>
        </xdr:grpSpPr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00000000-0008-0000-0300-00000A000000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78069" y="413239"/>
              <a:ext cx="826477" cy="246184"/>
            </a:xfrm>
            <a:prstGeom prst="rect">
              <a:avLst/>
            </a:prstGeom>
          </xdr:spPr>
        </xdr:pic>
        <xdr:sp macro="" textlink="">
          <xdr:nvSpPr>
            <xdr:cNvPr id="11" name="Text Box 2">
              <a:extLst>
                <a:ext uri="{FF2B5EF4-FFF2-40B4-BE49-F238E27FC236}">
                  <a16:creationId xmlns:a16="http://schemas.microsoft.com/office/drawing/2014/main" id="{00000000-0008-0000-0300-00000B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0" y="333960"/>
              <a:ext cx="413585" cy="24077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spAutoFit/>
            </a:bodyPr>
            <a:lstStyle/>
            <a:p>
              <a:pPr marL="0" marR="0">
                <a:spcBef>
                  <a:spcPts val="0"/>
                </a:spcBef>
                <a:spcAft>
                  <a:spcPts val="0"/>
                </a:spcAft>
              </a:pPr>
              <a:r>
                <a:rPr lang="en-US" sz="900" i="1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with</a:t>
              </a:r>
              <a:endParaRPr lang="en-US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9" name="Picture 8" descr="C:\Users\coommen\AppData\Local\Microsoft\Windows\Temporary Internet Files\Content.Outlook\DYUTTWES\AECOM logo (002).tif">
            <a:extLst>
              <a:ext uri="{FF2B5EF4-FFF2-40B4-BE49-F238E27FC236}">
                <a16:creationId xmlns:a16="http://schemas.microsoft.com/office/drawing/2014/main" id="{00000000-0008-0000-0300-000009000000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51212" y="0"/>
            <a:ext cx="1126938" cy="40322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248284" cy="647700"/>
    <xdr:pic>
      <xdr:nvPicPr>
        <xdr:cNvPr id="2" name="Picture 1" descr="NYC-EP-logo-stacked-larg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7625"/>
          <a:ext cx="1248284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14</xdr:col>
      <xdr:colOff>560294</xdr:colOff>
      <xdr:row>0</xdr:row>
      <xdr:rowOff>11202</xdr:rowOff>
    </xdr:from>
    <xdr:to>
      <xdr:col>16</xdr:col>
      <xdr:colOff>532684</xdr:colOff>
      <xdr:row>3</xdr:row>
      <xdr:rowOff>98831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pSpPr/>
      </xdr:nvGrpSpPr>
      <xdr:grpSpPr>
        <a:xfrm>
          <a:off x="11009219" y="11202"/>
          <a:ext cx="1191590" cy="659129"/>
          <a:chOff x="9105243" y="0"/>
          <a:chExt cx="1194218" cy="659129"/>
        </a:xfrm>
      </xdr:grpSpPr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GrpSpPr/>
        </xdr:nvGrpSpPr>
        <xdr:grpSpPr>
          <a:xfrm>
            <a:off x="9105243" y="333811"/>
            <a:ext cx="1194218" cy="325318"/>
            <a:chOff x="0" y="333960"/>
            <a:chExt cx="1204546" cy="325463"/>
          </a:xfrm>
        </xdr:grpSpPr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00000000-0008-0000-0400-00000A000000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78069" y="413239"/>
              <a:ext cx="826477" cy="246184"/>
            </a:xfrm>
            <a:prstGeom prst="rect">
              <a:avLst/>
            </a:prstGeom>
          </xdr:spPr>
        </xdr:pic>
        <xdr:sp macro="" textlink="">
          <xdr:nvSpPr>
            <xdr:cNvPr id="11" name="Text Box 2">
              <a:extLst>
                <a:ext uri="{FF2B5EF4-FFF2-40B4-BE49-F238E27FC236}">
                  <a16:creationId xmlns:a16="http://schemas.microsoft.com/office/drawing/2014/main" id="{00000000-0008-0000-0400-00000B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0" y="333960"/>
              <a:ext cx="413585" cy="24077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spAutoFit/>
            </a:bodyPr>
            <a:lstStyle/>
            <a:p>
              <a:pPr marL="0" marR="0">
                <a:spcBef>
                  <a:spcPts val="0"/>
                </a:spcBef>
                <a:spcAft>
                  <a:spcPts val="0"/>
                </a:spcAft>
              </a:pPr>
              <a:r>
                <a:rPr lang="en-US" sz="900" i="1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with</a:t>
              </a:r>
              <a:endParaRPr lang="en-US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9" name="Picture 8" descr="C:\Users\coommen\AppData\Local\Microsoft\Windows\Temporary Internet Files\Content.Outlook\DYUTTWES\AECOM logo (002).tif">
            <a:extLst>
              <a:ext uri="{FF2B5EF4-FFF2-40B4-BE49-F238E27FC236}">
                <a16:creationId xmlns:a16="http://schemas.microsoft.com/office/drawing/2014/main" id="{00000000-0008-0000-0400-000009000000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51212" y="0"/>
            <a:ext cx="1126938" cy="40322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248284" cy="647700"/>
    <xdr:pic>
      <xdr:nvPicPr>
        <xdr:cNvPr id="2" name="Picture 1" descr="NYC-EP-logo-stacked-larg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7625"/>
          <a:ext cx="1248284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19</xdr:col>
      <xdr:colOff>375559</xdr:colOff>
      <xdr:row>0</xdr:row>
      <xdr:rowOff>0</xdr:rowOff>
    </xdr:from>
    <xdr:to>
      <xdr:col>20</xdr:col>
      <xdr:colOff>628096</xdr:colOff>
      <xdr:row>3</xdr:row>
      <xdr:rowOff>87629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pSpPr/>
      </xdr:nvGrpSpPr>
      <xdr:grpSpPr>
        <a:xfrm>
          <a:off x="16415659" y="0"/>
          <a:ext cx="1185987" cy="659129"/>
          <a:chOff x="9105243" y="0"/>
          <a:chExt cx="1194218" cy="659129"/>
        </a:xfrm>
      </xdr:grpSpPr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00000000-0008-0000-0500-000008000000}"/>
              </a:ext>
            </a:extLst>
          </xdr:cNvPr>
          <xdr:cNvGrpSpPr/>
        </xdr:nvGrpSpPr>
        <xdr:grpSpPr>
          <a:xfrm>
            <a:off x="9105243" y="333811"/>
            <a:ext cx="1194218" cy="325318"/>
            <a:chOff x="0" y="333960"/>
            <a:chExt cx="1204546" cy="325463"/>
          </a:xfrm>
        </xdr:grpSpPr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00000000-0008-0000-0500-00000A000000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78069" y="413239"/>
              <a:ext cx="826477" cy="246184"/>
            </a:xfrm>
            <a:prstGeom prst="rect">
              <a:avLst/>
            </a:prstGeom>
          </xdr:spPr>
        </xdr:pic>
        <xdr:sp macro="" textlink="">
          <xdr:nvSpPr>
            <xdr:cNvPr id="11" name="Text Box 2">
              <a:extLst>
                <a:ext uri="{FF2B5EF4-FFF2-40B4-BE49-F238E27FC236}">
                  <a16:creationId xmlns:a16="http://schemas.microsoft.com/office/drawing/2014/main" id="{00000000-0008-0000-0500-00000B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0" y="333960"/>
              <a:ext cx="413585" cy="24077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spAutoFit/>
            </a:bodyPr>
            <a:lstStyle/>
            <a:p>
              <a:pPr marL="0" marR="0">
                <a:spcBef>
                  <a:spcPts val="0"/>
                </a:spcBef>
                <a:spcAft>
                  <a:spcPts val="0"/>
                </a:spcAft>
              </a:pPr>
              <a:r>
                <a:rPr lang="en-US" sz="900" i="1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with</a:t>
              </a:r>
              <a:endParaRPr lang="en-US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9" name="Picture 8" descr="C:\Users\coommen\AppData\Local\Microsoft\Windows\Temporary Internet Files\Content.Outlook\DYUTTWES\AECOM logo (002).tif"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51212" y="0"/>
            <a:ext cx="1126938" cy="40322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248284" cy="647700"/>
    <xdr:pic>
      <xdr:nvPicPr>
        <xdr:cNvPr id="2" name="Picture 1" descr="NYC-EP-logo-stacked-larg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7625"/>
          <a:ext cx="1248284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13</xdr:col>
      <xdr:colOff>526676</xdr:colOff>
      <xdr:row>0</xdr:row>
      <xdr:rowOff>0</xdr:rowOff>
    </xdr:from>
    <xdr:to>
      <xdr:col>15</xdr:col>
      <xdr:colOff>499066</xdr:colOff>
      <xdr:row>3</xdr:row>
      <xdr:rowOff>87629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GrpSpPr/>
      </xdr:nvGrpSpPr>
      <xdr:grpSpPr>
        <a:xfrm>
          <a:off x="8680076" y="0"/>
          <a:ext cx="1191590" cy="659129"/>
          <a:chOff x="9105243" y="0"/>
          <a:chExt cx="1194218" cy="659129"/>
        </a:xfrm>
      </xdr:grpSpPr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GrpSpPr/>
        </xdr:nvGrpSpPr>
        <xdr:grpSpPr>
          <a:xfrm>
            <a:off x="9105243" y="333811"/>
            <a:ext cx="1194218" cy="325318"/>
            <a:chOff x="0" y="333960"/>
            <a:chExt cx="1204546" cy="325463"/>
          </a:xfrm>
        </xdr:grpSpPr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00000000-0008-0000-0600-00000A000000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78069" y="413239"/>
              <a:ext cx="826477" cy="246184"/>
            </a:xfrm>
            <a:prstGeom prst="rect">
              <a:avLst/>
            </a:prstGeom>
          </xdr:spPr>
        </xdr:pic>
        <xdr:sp macro="" textlink="">
          <xdr:nvSpPr>
            <xdr:cNvPr id="11" name="Text Box 2">
              <a:extLst>
                <a:ext uri="{FF2B5EF4-FFF2-40B4-BE49-F238E27FC236}">
                  <a16:creationId xmlns:a16="http://schemas.microsoft.com/office/drawing/2014/main" id="{00000000-0008-0000-0600-00000B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0" y="333960"/>
              <a:ext cx="413585" cy="24077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spAutoFit/>
            </a:bodyPr>
            <a:lstStyle/>
            <a:p>
              <a:pPr marL="0" marR="0">
                <a:spcBef>
                  <a:spcPts val="0"/>
                </a:spcBef>
                <a:spcAft>
                  <a:spcPts val="0"/>
                </a:spcAft>
              </a:pPr>
              <a:r>
                <a:rPr lang="en-US" sz="900" i="1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with</a:t>
              </a:r>
              <a:endParaRPr lang="en-US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9" name="Picture 8" descr="C:\Users\coommen\AppData\Local\Microsoft\Windows\Temporary Internet Files\Content.Outlook\DYUTTWES\AECOM logo (002).tif">
            <a:extLst>
              <a:ext uri="{FF2B5EF4-FFF2-40B4-BE49-F238E27FC236}">
                <a16:creationId xmlns:a16="http://schemas.microsoft.com/office/drawing/2014/main" id="{00000000-0008-0000-0600-000009000000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51212" y="0"/>
            <a:ext cx="1126938" cy="40322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248284" cy="647700"/>
    <xdr:pic>
      <xdr:nvPicPr>
        <xdr:cNvPr id="2" name="Picture 1" descr="NYC-EP-logo-stacked-larg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7625"/>
          <a:ext cx="1248284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13</xdr:col>
      <xdr:colOff>547968</xdr:colOff>
      <xdr:row>0</xdr:row>
      <xdr:rowOff>0</xdr:rowOff>
    </xdr:from>
    <xdr:to>
      <xdr:col>15</xdr:col>
      <xdr:colOff>520358</xdr:colOff>
      <xdr:row>3</xdr:row>
      <xdr:rowOff>87629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pSpPr/>
      </xdr:nvGrpSpPr>
      <xdr:grpSpPr>
        <a:xfrm>
          <a:off x="8701368" y="0"/>
          <a:ext cx="1191590" cy="659129"/>
          <a:chOff x="9105243" y="0"/>
          <a:chExt cx="1194218" cy="659129"/>
        </a:xfrm>
      </xdr:grpSpPr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00000000-0008-0000-0700-000008000000}"/>
              </a:ext>
            </a:extLst>
          </xdr:cNvPr>
          <xdr:cNvGrpSpPr/>
        </xdr:nvGrpSpPr>
        <xdr:grpSpPr>
          <a:xfrm>
            <a:off x="9105243" y="333811"/>
            <a:ext cx="1194218" cy="325318"/>
            <a:chOff x="0" y="333960"/>
            <a:chExt cx="1204546" cy="325463"/>
          </a:xfrm>
        </xdr:grpSpPr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00000000-0008-0000-0700-00000A000000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78069" y="413239"/>
              <a:ext cx="826477" cy="246184"/>
            </a:xfrm>
            <a:prstGeom prst="rect">
              <a:avLst/>
            </a:prstGeom>
          </xdr:spPr>
        </xdr:pic>
        <xdr:sp macro="" textlink="">
          <xdr:nvSpPr>
            <xdr:cNvPr id="11" name="Text Box 2">
              <a:extLst>
                <a:ext uri="{FF2B5EF4-FFF2-40B4-BE49-F238E27FC236}">
                  <a16:creationId xmlns:a16="http://schemas.microsoft.com/office/drawing/2014/main" id="{00000000-0008-0000-0700-00000B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0" y="333960"/>
              <a:ext cx="413585" cy="24077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spAutoFit/>
            </a:bodyPr>
            <a:lstStyle/>
            <a:p>
              <a:pPr marL="0" marR="0">
                <a:spcBef>
                  <a:spcPts val="0"/>
                </a:spcBef>
                <a:spcAft>
                  <a:spcPts val="0"/>
                </a:spcAft>
              </a:pPr>
              <a:r>
                <a:rPr lang="en-US" sz="900" i="1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with</a:t>
              </a:r>
              <a:endParaRPr lang="en-US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9" name="Picture 8" descr="C:\Users\coommen\AppData\Local\Microsoft\Windows\Temporary Internet Files\Content.Outlook\DYUTTWES\AECOM logo (002).tif">
            <a:extLst>
              <a:ext uri="{FF2B5EF4-FFF2-40B4-BE49-F238E27FC236}">
                <a16:creationId xmlns:a16="http://schemas.microsoft.com/office/drawing/2014/main" id="{00000000-0008-0000-0700-000009000000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51212" y="0"/>
            <a:ext cx="1126938" cy="40322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248284" cy="647700"/>
    <xdr:pic>
      <xdr:nvPicPr>
        <xdr:cNvPr id="2" name="Picture 1" descr="NYC-EP-logo-stacked-large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7625"/>
          <a:ext cx="1248284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13</xdr:col>
      <xdr:colOff>559173</xdr:colOff>
      <xdr:row>0</xdr:row>
      <xdr:rowOff>0</xdr:rowOff>
    </xdr:from>
    <xdr:to>
      <xdr:col>15</xdr:col>
      <xdr:colOff>531563</xdr:colOff>
      <xdr:row>3</xdr:row>
      <xdr:rowOff>87629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pSpPr/>
      </xdr:nvGrpSpPr>
      <xdr:grpSpPr>
        <a:xfrm>
          <a:off x="8712573" y="0"/>
          <a:ext cx="1191590" cy="659129"/>
          <a:chOff x="9105243" y="0"/>
          <a:chExt cx="1194218" cy="659129"/>
        </a:xfrm>
      </xdr:grpSpPr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00000000-0008-0000-0800-000008000000}"/>
              </a:ext>
            </a:extLst>
          </xdr:cNvPr>
          <xdr:cNvGrpSpPr/>
        </xdr:nvGrpSpPr>
        <xdr:grpSpPr>
          <a:xfrm>
            <a:off x="9105243" y="333811"/>
            <a:ext cx="1194218" cy="325318"/>
            <a:chOff x="0" y="333960"/>
            <a:chExt cx="1204546" cy="325463"/>
          </a:xfrm>
        </xdr:grpSpPr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00000000-0008-0000-0800-00000A000000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78069" y="413239"/>
              <a:ext cx="826477" cy="246184"/>
            </a:xfrm>
            <a:prstGeom prst="rect">
              <a:avLst/>
            </a:prstGeom>
          </xdr:spPr>
        </xdr:pic>
        <xdr:sp macro="" textlink="">
          <xdr:nvSpPr>
            <xdr:cNvPr id="11" name="Text Box 2">
              <a:extLst>
                <a:ext uri="{FF2B5EF4-FFF2-40B4-BE49-F238E27FC236}">
                  <a16:creationId xmlns:a16="http://schemas.microsoft.com/office/drawing/2014/main" id="{00000000-0008-0000-0800-00000B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0" y="333960"/>
              <a:ext cx="413585" cy="24077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spAutoFit/>
            </a:bodyPr>
            <a:lstStyle/>
            <a:p>
              <a:pPr marL="0" marR="0">
                <a:spcBef>
                  <a:spcPts val="0"/>
                </a:spcBef>
                <a:spcAft>
                  <a:spcPts val="0"/>
                </a:spcAft>
              </a:pPr>
              <a:r>
                <a:rPr lang="en-US" sz="900" i="1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with</a:t>
              </a:r>
              <a:endParaRPr lang="en-US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9" name="Picture 8" descr="C:\Users\coommen\AppData\Local\Microsoft\Windows\Temporary Internet Files\Content.Outlook\DYUTTWES\AECOM logo (002).tif">
            <a:extLst>
              <a:ext uri="{FF2B5EF4-FFF2-40B4-BE49-F238E27FC236}">
                <a16:creationId xmlns:a16="http://schemas.microsoft.com/office/drawing/2014/main" id="{00000000-0008-0000-0800-000009000000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51212" y="0"/>
            <a:ext cx="1126938" cy="40322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20"/>
  <sheetViews>
    <sheetView zoomScale="85" zoomScaleNormal="85" workbookViewId="0">
      <selection activeCell="F44" sqref="F44"/>
    </sheetView>
  </sheetViews>
  <sheetFormatPr defaultRowHeight="14.45"/>
  <sheetData>
    <row r="1" spans="1:15">
      <c r="A1" s="629"/>
      <c r="B1" s="629"/>
      <c r="C1" s="662" t="s">
        <v>0</v>
      </c>
      <c r="D1" s="662"/>
      <c r="E1" s="662"/>
      <c r="F1" s="662"/>
      <c r="G1" s="662"/>
      <c r="H1" s="662"/>
      <c r="I1" s="662"/>
      <c r="J1" s="662"/>
      <c r="K1" s="662"/>
      <c r="L1" s="662"/>
      <c r="M1" s="662"/>
      <c r="N1" s="662"/>
      <c r="O1" s="662"/>
    </row>
    <row r="2" spans="1:15">
      <c r="A2" s="629"/>
      <c r="B2" s="629"/>
      <c r="C2" s="662" t="s">
        <v>1</v>
      </c>
      <c r="D2" s="662"/>
      <c r="E2" s="662"/>
      <c r="F2" s="662"/>
      <c r="G2" s="662"/>
      <c r="H2" s="662"/>
      <c r="I2" s="662"/>
      <c r="J2" s="662"/>
      <c r="K2" s="662"/>
      <c r="L2" s="662"/>
      <c r="M2" s="662"/>
      <c r="N2" s="662"/>
      <c r="O2" s="662"/>
    </row>
    <row r="3" spans="1:15">
      <c r="A3" s="629"/>
      <c r="B3" s="629"/>
      <c r="C3" s="662" t="s">
        <v>2</v>
      </c>
      <c r="D3" s="662"/>
      <c r="E3" s="662"/>
      <c r="F3" s="662"/>
      <c r="G3" s="662"/>
      <c r="H3" s="662"/>
      <c r="I3" s="662"/>
      <c r="J3" s="662"/>
      <c r="K3" s="662"/>
      <c r="L3" s="662"/>
      <c r="M3" s="662"/>
      <c r="N3" s="662"/>
      <c r="O3" s="662"/>
    </row>
    <row r="4" spans="1:15">
      <c r="A4" s="629"/>
      <c r="B4" s="629"/>
      <c r="C4" s="663" t="s">
        <v>3</v>
      </c>
      <c r="D4" s="663"/>
      <c r="E4" s="663"/>
      <c r="F4" s="663"/>
      <c r="G4" s="663"/>
      <c r="H4" s="663"/>
      <c r="I4" s="663"/>
      <c r="J4" s="663"/>
      <c r="K4" s="663"/>
      <c r="L4" s="663"/>
      <c r="M4" s="663"/>
      <c r="N4" s="663"/>
      <c r="O4" s="663"/>
    </row>
    <row r="8" spans="1:15">
      <c r="A8" s="271" t="s">
        <v>4</v>
      </c>
      <c r="B8" s="664" t="s">
        <v>5</v>
      </c>
      <c r="C8" s="665"/>
      <c r="D8" s="665"/>
      <c r="E8" s="665"/>
      <c r="F8" s="665"/>
      <c r="G8" s="665"/>
      <c r="H8" s="665"/>
      <c r="I8" s="665"/>
      <c r="J8" s="665"/>
      <c r="K8" s="665"/>
      <c r="L8" s="666"/>
      <c r="M8" s="629"/>
      <c r="N8" s="629"/>
      <c r="O8" s="629"/>
    </row>
    <row r="9" spans="1:15">
      <c r="A9" s="272" t="s">
        <v>6</v>
      </c>
      <c r="B9" s="272"/>
      <c r="C9" s="273"/>
      <c r="D9" s="273"/>
      <c r="E9" s="273"/>
      <c r="F9" s="273"/>
      <c r="G9" s="273"/>
      <c r="H9" s="273"/>
      <c r="I9" s="273"/>
      <c r="J9" s="273"/>
      <c r="K9" s="273"/>
      <c r="L9" s="274"/>
      <c r="M9" s="629"/>
      <c r="N9" s="629"/>
      <c r="O9" s="629"/>
    </row>
    <row r="10" spans="1:15">
      <c r="A10" s="272" t="s">
        <v>7</v>
      </c>
      <c r="B10" s="272"/>
      <c r="C10" s="273"/>
      <c r="D10" s="273"/>
      <c r="E10" s="273"/>
      <c r="F10" s="273"/>
      <c r="G10" s="273"/>
      <c r="H10" s="273"/>
      <c r="I10" s="273"/>
      <c r="J10" s="273"/>
      <c r="K10" s="273"/>
      <c r="L10" s="274"/>
      <c r="M10" s="629"/>
      <c r="N10" s="629"/>
      <c r="O10" s="629"/>
    </row>
    <row r="11" spans="1:15">
      <c r="A11" s="272"/>
      <c r="B11" s="328" t="s">
        <v>8</v>
      </c>
      <c r="C11" s="273"/>
      <c r="D11" s="273"/>
      <c r="E11" s="273"/>
      <c r="F11" s="273"/>
      <c r="G11" s="273"/>
      <c r="H11" s="273"/>
      <c r="I11" s="273"/>
      <c r="J11" s="273"/>
      <c r="K11" s="273"/>
      <c r="L11" s="274"/>
      <c r="M11" s="629"/>
      <c r="N11" s="629"/>
      <c r="O11" s="629"/>
    </row>
    <row r="12" spans="1:15">
      <c r="A12" s="272" t="s">
        <v>9</v>
      </c>
      <c r="B12" s="272"/>
      <c r="C12" s="273"/>
      <c r="D12" s="273"/>
      <c r="E12" s="273"/>
      <c r="F12" s="273"/>
      <c r="G12" s="273"/>
      <c r="H12" s="273"/>
      <c r="I12" s="273"/>
      <c r="J12" s="273"/>
      <c r="K12" s="273"/>
      <c r="L12" s="274"/>
      <c r="M12" s="629"/>
      <c r="N12" s="629"/>
      <c r="O12" s="629"/>
    </row>
    <row r="13" spans="1:15">
      <c r="A13" s="275"/>
      <c r="B13" s="660" t="s">
        <v>10</v>
      </c>
      <c r="C13" s="660"/>
      <c r="D13" s="660"/>
      <c r="E13" s="660"/>
      <c r="F13" s="660"/>
      <c r="G13" s="660"/>
      <c r="H13" s="660"/>
      <c r="I13" s="660"/>
      <c r="J13" s="660"/>
      <c r="K13" s="660"/>
      <c r="L13" s="661"/>
      <c r="M13" s="629"/>
      <c r="N13" s="629"/>
      <c r="O13" s="629"/>
    </row>
    <row r="14" spans="1:15">
      <c r="A14" s="272" t="s">
        <v>11</v>
      </c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7"/>
      <c r="M14" s="629"/>
      <c r="N14" s="629"/>
      <c r="O14" s="629"/>
    </row>
    <row r="15" spans="1:15">
      <c r="A15" s="275"/>
      <c r="B15" s="660" t="s">
        <v>12</v>
      </c>
      <c r="C15" s="660"/>
      <c r="D15" s="660"/>
      <c r="E15" s="660"/>
      <c r="F15" s="660"/>
      <c r="G15" s="660"/>
      <c r="H15" s="660"/>
      <c r="I15" s="660"/>
      <c r="J15" s="660"/>
      <c r="K15" s="660"/>
      <c r="L15" s="661"/>
      <c r="M15" s="629"/>
      <c r="N15" s="629"/>
      <c r="O15" s="629"/>
    </row>
    <row r="16" spans="1:15">
      <c r="A16" s="275"/>
      <c r="B16" s="660" t="s">
        <v>13</v>
      </c>
      <c r="C16" s="660"/>
      <c r="D16" s="660"/>
      <c r="E16" s="660"/>
      <c r="F16" s="660"/>
      <c r="G16" s="660"/>
      <c r="H16" s="660"/>
      <c r="I16" s="660"/>
      <c r="J16" s="660"/>
      <c r="K16" s="660"/>
      <c r="L16" s="661"/>
      <c r="M16" s="629"/>
      <c r="N16" s="629"/>
      <c r="O16" s="629"/>
    </row>
    <row r="17" spans="1:12">
      <c r="A17" s="272" t="s">
        <v>14</v>
      </c>
      <c r="B17" s="272"/>
      <c r="C17" s="273"/>
      <c r="D17" s="273"/>
      <c r="E17" s="273"/>
      <c r="F17" s="273"/>
      <c r="G17" s="273"/>
      <c r="H17" s="273"/>
      <c r="I17" s="273"/>
      <c r="J17" s="273"/>
      <c r="K17" s="273"/>
      <c r="L17" s="274"/>
    </row>
    <row r="18" spans="1:12">
      <c r="A18" s="275"/>
      <c r="B18" s="660" t="s">
        <v>15</v>
      </c>
      <c r="C18" s="660"/>
      <c r="D18" s="660"/>
      <c r="E18" s="660"/>
      <c r="F18" s="660"/>
      <c r="G18" s="660"/>
      <c r="H18" s="660"/>
      <c r="I18" s="660"/>
      <c r="J18" s="660"/>
      <c r="K18" s="660"/>
      <c r="L18" s="661"/>
    </row>
    <row r="19" spans="1:12">
      <c r="A19" s="272" t="s">
        <v>16</v>
      </c>
      <c r="B19" s="272"/>
      <c r="C19" s="273"/>
      <c r="D19" s="273"/>
      <c r="E19" s="273"/>
      <c r="F19" s="273"/>
      <c r="G19" s="273"/>
      <c r="H19" s="273"/>
      <c r="I19" s="273"/>
      <c r="J19" s="273"/>
      <c r="K19" s="273"/>
      <c r="L19" s="274"/>
    </row>
    <row r="20" spans="1:12">
      <c r="A20" s="275"/>
      <c r="B20" s="660" t="s">
        <v>17</v>
      </c>
      <c r="C20" s="660"/>
      <c r="D20" s="660"/>
      <c r="E20" s="660"/>
      <c r="F20" s="660"/>
      <c r="G20" s="660"/>
      <c r="H20" s="660"/>
      <c r="I20" s="660"/>
      <c r="J20" s="660"/>
      <c r="K20" s="660"/>
      <c r="L20" s="661"/>
    </row>
  </sheetData>
  <mergeCells count="10">
    <mergeCell ref="C1:O1"/>
    <mergeCell ref="C2:O2"/>
    <mergeCell ref="C3:O3"/>
    <mergeCell ref="C4:O4"/>
    <mergeCell ref="B8:L8"/>
    <mergeCell ref="B18:L18"/>
    <mergeCell ref="B20:L20"/>
    <mergeCell ref="B13:L13"/>
    <mergeCell ref="B15:L15"/>
    <mergeCell ref="B16:L16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118"/>
  <sheetViews>
    <sheetView topLeftCell="A4" zoomScale="85" zoomScaleNormal="85" workbookViewId="0">
      <selection activeCell="K36" sqref="K36"/>
    </sheetView>
  </sheetViews>
  <sheetFormatPr defaultRowHeight="14.45"/>
  <cols>
    <col min="2" max="2" width="10.85546875" bestFit="1" customWidth="1"/>
    <col min="6" max="6" width="9.140625" customWidth="1"/>
    <col min="11" max="11" width="10.85546875" bestFit="1" customWidth="1"/>
  </cols>
  <sheetData>
    <row r="1" spans="1:14" ht="15">
      <c r="A1" s="629"/>
      <c r="B1" s="629"/>
      <c r="C1" s="662" t="s">
        <v>0</v>
      </c>
      <c r="D1" s="662"/>
      <c r="E1" s="662"/>
      <c r="F1" s="662"/>
      <c r="G1" s="662"/>
      <c r="H1" s="662"/>
      <c r="I1" s="662"/>
      <c r="J1" s="662"/>
      <c r="K1" s="662"/>
      <c r="L1" s="662"/>
      <c r="M1" s="662"/>
      <c r="N1" s="662"/>
    </row>
    <row r="2" spans="1:14" ht="15">
      <c r="A2" s="629"/>
      <c r="B2" s="629"/>
      <c r="C2" s="662" t="s">
        <v>1</v>
      </c>
      <c r="D2" s="662"/>
      <c r="E2" s="662"/>
      <c r="F2" s="662"/>
      <c r="G2" s="662"/>
      <c r="H2" s="662"/>
      <c r="I2" s="662"/>
      <c r="J2" s="662"/>
      <c r="K2" s="662"/>
      <c r="L2" s="662"/>
      <c r="M2" s="662"/>
      <c r="N2" s="662"/>
    </row>
    <row r="3" spans="1:14" ht="15">
      <c r="A3" s="629"/>
      <c r="B3" s="629"/>
      <c r="C3" s="662" t="s">
        <v>2</v>
      </c>
      <c r="D3" s="662"/>
      <c r="E3" s="662"/>
      <c r="F3" s="662"/>
      <c r="G3" s="662"/>
      <c r="H3" s="662"/>
      <c r="I3" s="662"/>
      <c r="J3" s="662"/>
      <c r="K3" s="662"/>
      <c r="L3" s="662"/>
      <c r="M3" s="662"/>
      <c r="N3" s="662"/>
    </row>
    <row r="4" spans="1:14" ht="15">
      <c r="A4" s="629"/>
      <c r="B4" s="629"/>
      <c r="C4" s="663" t="s">
        <v>3</v>
      </c>
      <c r="D4" s="663"/>
      <c r="E4" s="663"/>
      <c r="F4" s="663"/>
      <c r="G4" s="663"/>
      <c r="H4" s="663"/>
      <c r="I4" s="663"/>
      <c r="J4" s="663"/>
      <c r="K4" s="663"/>
      <c r="L4" s="663"/>
      <c r="M4" s="663"/>
      <c r="N4" s="663"/>
    </row>
    <row r="7" spans="1:14" ht="15.75" thickBot="1">
      <c r="A7" s="1" t="s">
        <v>278</v>
      </c>
      <c r="B7" s="629"/>
      <c r="C7" s="629"/>
      <c r="D7" s="629"/>
      <c r="E7" s="629"/>
      <c r="F7" s="629"/>
      <c r="G7" s="629"/>
      <c r="H7" s="629"/>
      <c r="I7" s="629"/>
      <c r="J7" s="629"/>
      <c r="K7" s="629"/>
      <c r="L7" s="629"/>
      <c r="M7" s="629"/>
      <c r="N7" s="629"/>
    </row>
    <row r="8" spans="1:14" ht="15">
      <c r="A8" s="238"/>
      <c r="B8" s="239"/>
      <c r="C8" s="841" t="s">
        <v>261</v>
      </c>
      <c r="D8" s="842"/>
      <c r="E8" s="841" t="s">
        <v>262</v>
      </c>
      <c r="F8" s="842"/>
      <c r="G8" s="841" t="s">
        <v>263</v>
      </c>
      <c r="H8" s="842"/>
      <c r="I8" s="240" t="s">
        <v>264</v>
      </c>
      <c r="J8" s="629"/>
      <c r="K8" s="629"/>
      <c r="L8" s="629"/>
      <c r="M8" s="629"/>
      <c r="N8" s="629"/>
    </row>
    <row r="9" spans="1:14" ht="15">
      <c r="A9" s="241"/>
      <c r="B9" s="242"/>
      <c r="C9" s="839" t="s">
        <v>265</v>
      </c>
      <c r="D9" s="840"/>
      <c r="E9" s="839" t="s">
        <v>266</v>
      </c>
      <c r="F9" s="840"/>
      <c r="G9" s="839" t="s">
        <v>266</v>
      </c>
      <c r="H9" s="840"/>
      <c r="I9" s="243" t="s">
        <v>267</v>
      </c>
      <c r="J9" s="629"/>
      <c r="K9" s="629"/>
      <c r="L9" s="629"/>
      <c r="M9" s="629"/>
      <c r="N9" s="629"/>
    </row>
    <row r="10" spans="1:14" ht="15">
      <c r="A10" s="244" t="s">
        <v>268</v>
      </c>
      <c r="B10" s="245" t="s">
        <v>269</v>
      </c>
      <c r="C10" s="246" t="s">
        <v>48</v>
      </c>
      <c r="D10" s="247" t="s">
        <v>270</v>
      </c>
      <c r="E10" s="248" t="s">
        <v>48</v>
      </c>
      <c r="F10" s="249" t="s">
        <v>270</v>
      </c>
      <c r="G10" s="248" t="s">
        <v>48</v>
      </c>
      <c r="H10" s="249" t="s">
        <v>270</v>
      </c>
      <c r="I10" s="250"/>
      <c r="J10" s="629"/>
      <c r="K10" s="629"/>
      <c r="L10" s="629"/>
      <c r="M10" s="629"/>
      <c r="N10" s="629"/>
    </row>
    <row r="11" spans="1:14" ht="15">
      <c r="A11" s="56" t="s">
        <v>279</v>
      </c>
      <c r="B11" s="251">
        <v>41449</v>
      </c>
      <c r="C11" s="252">
        <v>6.73</v>
      </c>
      <c r="D11" s="252" t="s">
        <v>79</v>
      </c>
      <c r="E11" s="56">
        <v>38</v>
      </c>
      <c r="F11" s="56" t="s">
        <v>79</v>
      </c>
      <c r="G11" s="56">
        <v>10</v>
      </c>
      <c r="H11" s="56" t="s">
        <v>79</v>
      </c>
      <c r="I11" s="254" t="s">
        <v>272</v>
      </c>
      <c r="J11" s="629"/>
      <c r="K11" s="251"/>
      <c r="L11" s="629"/>
      <c r="M11" s="629"/>
      <c r="N11" s="629"/>
    </row>
    <row r="12" spans="1:14" ht="15">
      <c r="A12" s="56" t="s">
        <v>279</v>
      </c>
      <c r="B12" s="251">
        <v>41456</v>
      </c>
      <c r="C12" s="252">
        <v>6.96</v>
      </c>
      <c r="D12" s="252" t="s">
        <v>79</v>
      </c>
      <c r="E12" s="56">
        <v>800</v>
      </c>
      <c r="F12" s="56" t="s">
        <v>79</v>
      </c>
      <c r="G12" s="56">
        <v>750</v>
      </c>
      <c r="H12" s="56" t="s">
        <v>79</v>
      </c>
      <c r="I12" s="254" t="s">
        <v>273</v>
      </c>
      <c r="J12" s="629"/>
      <c r="K12" s="251"/>
      <c r="L12" s="629"/>
      <c r="M12" s="629"/>
      <c r="N12" s="629"/>
    </row>
    <row r="13" spans="1:14" ht="15">
      <c r="A13" s="56" t="s">
        <v>279</v>
      </c>
      <c r="B13" s="251">
        <v>41463</v>
      </c>
      <c r="C13" s="252">
        <v>7.9</v>
      </c>
      <c r="D13" s="252" t="s">
        <v>79</v>
      </c>
      <c r="E13" s="56">
        <v>94</v>
      </c>
      <c r="F13" s="56" t="s">
        <v>79</v>
      </c>
      <c r="G13" s="56">
        <v>26</v>
      </c>
      <c r="H13" s="56" t="s">
        <v>79</v>
      </c>
      <c r="I13" s="254" t="s">
        <v>272</v>
      </c>
      <c r="J13" s="629"/>
      <c r="K13" s="251"/>
      <c r="L13" s="629"/>
      <c r="M13" s="629"/>
      <c r="N13" s="629"/>
    </row>
    <row r="14" spans="1:14" ht="15">
      <c r="A14" s="56" t="s">
        <v>279</v>
      </c>
      <c r="B14" s="251">
        <v>41466</v>
      </c>
      <c r="C14" s="252" t="s">
        <v>79</v>
      </c>
      <c r="D14" s="252" t="s">
        <v>79</v>
      </c>
      <c r="E14" s="56">
        <v>50</v>
      </c>
      <c r="F14" s="56" t="s">
        <v>79</v>
      </c>
      <c r="G14" s="56">
        <v>3</v>
      </c>
      <c r="H14" s="56" t="s">
        <v>79</v>
      </c>
      <c r="I14" s="254" t="s">
        <v>272</v>
      </c>
      <c r="J14" s="629"/>
      <c r="K14" s="251"/>
      <c r="L14" s="629"/>
      <c r="M14" s="629"/>
      <c r="N14" s="629"/>
    </row>
    <row r="15" spans="1:14" ht="15">
      <c r="A15" s="629"/>
      <c r="B15" s="251"/>
      <c r="C15" s="252"/>
      <c r="D15" s="252"/>
      <c r="E15" s="56"/>
      <c r="F15" s="56"/>
      <c r="G15" s="56"/>
      <c r="H15" s="56"/>
      <c r="I15" s="254"/>
      <c r="J15" s="629"/>
      <c r="K15" s="251"/>
      <c r="L15" s="629"/>
      <c r="M15" s="629"/>
      <c r="N15" s="629"/>
    </row>
    <row r="16" spans="1:14" ht="15">
      <c r="A16" s="629"/>
      <c r="B16" s="251"/>
      <c r="C16" s="252"/>
      <c r="D16" s="252"/>
      <c r="E16" s="56"/>
      <c r="F16" s="56"/>
      <c r="G16" s="56"/>
      <c r="H16" s="56"/>
      <c r="I16" s="254"/>
      <c r="J16" s="629"/>
      <c r="K16" s="251"/>
      <c r="L16" s="629"/>
      <c r="M16" s="629"/>
      <c r="N16" s="629"/>
    </row>
    <row r="17" spans="2:11" ht="15">
      <c r="B17" s="251"/>
      <c r="C17" s="252"/>
      <c r="D17" s="252"/>
      <c r="E17" s="56"/>
      <c r="F17" s="56"/>
      <c r="G17" s="56"/>
      <c r="H17" s="56"/>
      <c r="I17" s="254"/>
      <c r="J17" s="629"/>
      <c r="K17" s="251"/>
    </row>
    <row r="18" spans="2:11" ht="15">
      <c r="B18" s="251"/>
      <c r="C18" s="252"/>
      <c r="D18" s="252"/>
      <c r="E18" s="56"/>
      <c r="F18" s="56"/>
      <c r="G18" s="56"/>
      <c r="H18" s="56"/>
      <c r="I18" s="254"/>
      <c r="J18" s="629"/>
      <c r="K18" s="251"/>
    </row>
    <row r="19" spans="2:11" ht="15">
      <c r="B19" s="251"/>
      <c r="C19" s="252"/>
      <c r="D19" s="252"/>
      <c r="E19" s="56"/>
      <c r="F19" s="56"/>
      <c r="G19" s="56"/>
      <c r="H19" s="56"/>
      <c r="I19" s="254"/>
      <c r="J19" s="629"/>
      <c r="K19" s="251"/>
    </row>
    <row r="20" spans="2:11" ht="15">
      <c r="B20" s="251"/>
      <c r="C20" s="252"/>
      <c r="D20" s="252"/>
      <c r="E20" s="56"/>
      <c r="F20" s="56"/>
      <c r="G20" s="56"/>
      <c r="H20" s="56"/>
      <c r="I20" s="254"/>
      <c r="J20" s="629"/>
      <c r="K20" s="251"/>
    </row>
    <row r="21" spans="2:11" ht="15">
      <c r="B21" s="251"/>
      <c r="C21" s="252"/>
      <c r="D21" s="252"/>
      <c r="E21" s="56"/>
      <c r="F21" s="56"/>
      <c r="G21" s="56"/>
      <c r="H21" s="56"/>
      <c r="I21" s="254"/>
      <c r="J21" s="629"/>
      <c r="K21" s="251"/>
    </row>
    <row r="22" spans="2:11" ht="15">
      <c r="B22" s="251"/>
      <c r="C22" s="252"/>
      <c r="D22" s="252"/>
      <c r="E22" s="56"/>
      <c r="F22" s="56"/>
      <c r="G22" s="56"/>
      <c r="H22" s="56"/>
      <c r="I22" s="254"/>
      <c r="J22" s="629"/>
      <c r="K22" s="251"/>
    </row>
    <row r="23" spans="2:11" ht="15">
      <c r="B23" s="251"/>
      <c r="C23" s="252"/>
      <c r="D23" s="252"/>
      <c r="E23" s="56"/>
      <c r="F23" s="56"/>
      <c r="G23" s="56"/>
      <c r="H23" s="56"/>
      <c r="I23" s="254"/>
      <c r="J23" s="629"/>
      <c r="K23" s="251"/>
    </row>
    <row r="24" spans="2:11" ht="15">
      <c r="B24" s="251"/>
      <c r="C24" s="252"/>
      <c r="D24" s="252"/>
      <c r="E24" s="56"/>
      <c r="F24" s="56"/>
      <c r="G24" s="56"/>
      <c r="H24" s="56"/>
      <c r="I24" s="254"/>
      <c r="J24" s="629"/>
      <c r="K24" s="251"/>
    </row>
    <row r="25" spans="2:11" ht="15">
      <c r="B25" s="251"/>
      <c r="C25" s="252"/>
      <c r="D25" s="252"/>
      <c r="E25" s="56"/>
      <c r="F25" s="56"/>
      <c r="G25" s="56"/>
      <c r="H25" s="56"/>
      <c r="I25" s="254"/>
      <c r="J25" s="629"/>
      <c r="K25" s="251"/>
    </row>
    <row r="26" spans="2:11" ht="15">
      <c r="B26" s="251"/>
      <c r="C26" s="252"/>
      <c r="D26" s="252"/>
      <c r="E26" s="56"/>
      <c r="F26" s="56"/>
      <c r="G26" s="56"/>
      <c r="H26" s="56"/>
      <c r="I26" s="254"/>
      <c r="J26" s="629"/>
      <c r="K26" s="251"/>
    </row>
    <row r="27" spans="2:11" ht="15">
      <c r="B27" s="251"/>
      <c r="C27" s="252"/>
      <c r="D27" s="252"/>
      <c r="E27" s="56"/>
      <c r="F27" s="56"/>
      <c r="G27" s="56"/>
      <c r="H27" s="56"/>
      <c r="I27" s="254"/>
      <c r="J27" s="629"/>
      <c r="K27" s="251"/>
    </row>
    <row r="28" spans="2:11" ht="15">
      <c r="B28" s="251"/>
      <c r="C28" s="252"/>
      <c r="D28" s="252"/>
      <c r="E28" s="56"/>
      <c r="F28" s="56"/>
      <c r="G28" s="56"/>
      <c r="H28" s="56"/>
      <c r="I28" s="254"/>
      <c r="J28" s="629"/>
      <c r="K28" s="251"/>
    </row>
    <row r="29" spans="2:11" ht="15">
      <c r="B29" s="251"/>
      <c r="C29" s="252"/>
      <c r="D29" s="252"/>
      <c r="E29" s="56"/>
      <c r="F29" s="56"/>
      <c r="G29" s="56"/>
      <c r="H29" s="56"/>
      <c r="I29" s="254"/>
      <c r="J29" s="629"/>
      <c r="K29" s="251"/>
    </row>
    <row r="30" spans="2:11" ht="15">
      <c r="B30" s="251"/>
      <c r="C30" s="252"/>
      <c r="D30" s="252"/>
      <c r="E30" s="56"/>
      <c r="F30" s="56"/>
      <c r="G30" s="56"/>
      <c r="H30" s="56"/>
      <c r="I30" s="254"/>
      <c r="J30" s="629"/>
      <c r="K30" s="251"/>
    </row>
    <row r="31" spans="2:11" ht="15">
      <c r="B31" s="251"/>
      <c r="C31" s="252"/>
      <c r="D31" s="252"/>
      <c r="E31" s="56"/>
      <c r="F31" s="56"/>
      <c r="G31" s="56"/>
      <c r="H31" s="56"/>
      <c r="I31" s="254"/>
      <c r="J31" s="629"/>
      <c r="K31" s="251"/>
    </row>
    <row r="32" spans="2:11" ht="15">
      <c r="B32" s="251"/>
      <c r="C32" s="252"/>
      <c r="D32" s="252"/>
      <c r="E32" s="56"/>
      <c r="F32" s="56"/>
      <c r="G32" s="56"/>
      <c r="H32" s="56"/>
      <c r="I32" s="254"/>
      <c r="J32" s="629"/>
      <c r="K32" s="251"/>
    </row>
    <row r="33" spans="2:11" ht="15">
      <c r="B33" s="251"/>
      <c r="C33" s="252"/>
      <c r="D33" s="252"/>
      <c r="E33" s="56"/>
      <c r="F33" s="56"/>
      <c r="G33" s="56"/>
      <c r="H33" s="56"/>
      <c r="I33" s="254"/>
      <c r="J33" s="629"/>
      <c r="K33" s="251"/>
    </row>
    <row r="34" spans="2:11" ht="15">
      <c r="B34" s="251"/>
      <c r="C34" s="252"/>
      <c r="D34" s="252"/>
      <c r="E34" s="56"/>
      <c r="F34" s="56"/>
      <c r="G34" s="56"/>
      <c r="H34" s="56"/>
      <c r="I34" s="254"/>
      <c r="J34" s="629"/>
      <c r="K34" s="251"/>
    </row>
    <row r="35" spans="2:11" ht="15">
      <c r="B35" s="251"/>
      <c r="C35" s="252"/>
      <c r="D35" s="252"/>
      <c r="E35" s="56"/>
      <c r="F35" s="56"/>
      <c r="G35" s="56"/>
      <c r="H35" s="56"/>
      <c r="I35" s="254"/>
      <c r="J35" s="629"/>
      <c r="K35" s="251"/>
    </row>
    <row r="36" spans="2:11">
      <c r="B36" s="251"/>
      <c r="C36" s="252"/>
      <c r="D36" s="252"/>
      <c r="E36" s="56"/>
      <c r="F36" s="56"/>
      <c r="G36" s="56"/>
      <c r="H36" s="56"/>
      <c r="I36" s="254"/>
      <c r="J36" s="629"/>
      <c r="K36" s="251"/>
    </row>
    <row r="37" spans="2:11">
      <c r="B37" s="251"/>
      <c r="C37" s="252"/>
      <c r="D37" s="252"/>
      <c r="E37" s="56"/>
      <c r="F37" s="56"/>
      <c r="G37" s="56"/>
      <c r="H37" s="56"/>
      <c r="I37" s="254"/>
      <c r="J37" s="629"/>
      <c r="K37" s="251"/>
    </row>
    <row r="38" spans="2:11">
      <c r="B38" s="251"/>
      <c r="C38" s="252"/>
      <c r="D38" s="252"/>
      <c r="E38" s="56"/>
      <c r="F38" s="56"/>
      <c r="G38" s="56"/>
      <c r="H38" s="56"/>
      <c r="I38" s="254"/>
      <c r="J38" s="629"/>
      <c r="K38" s="251"/>
    </row>
    <row r="39" spans="2:11">
      <c r="B39" s="251"/>
      <c r="C39" s="252"/>
      <c r="D39" s="252"/>
      <c r="E39" s="56"/>
      <c r="F39" s="56"/>
      <c r="G39" s="56"/>
      <c r="H39" s="56"/>
      <c r="I39" s="254"/>
      <c r="J39" s="629"/>
      <c r="K39" s="251"/>
    </row>
    <row r="40" spans="2:11">
      <c r="B40" s="251"/>
      <c r="C40" s="252"/>
      <c r="D40" s="252"/>
      <c r="E40" s="56"/>
      <c r="F40" s="56"/>
      <c r="G40" s="56"/>
      <c r="H40" s="56"/>
      <c r="I40" s="253"/>
      <c r="J40" s="629"/>
      <c r="K40" s="629"/>
    </row>
    <row r="41" spans="2:11">
      <c r="B41" s="251"/>
      <c r="C41" s="252"/>
      <c r="D41" s="252"/>
      <c r="E41" s="56"/>
      <c r="F41" s="56"/>
      <c r="G41" s="56"/>
      <c r="H41" s="56"/>
      <c r="I41" s="253"/>
      <c r="J41" s="629"/>
      <c r="K41" s="629"/>
    </row>
    <row r="42" spans="2:11">
      <c r="B42" s="251"/>
      <c r="C42" s="252"/>
      <c r="D42" s="252"/>
      <c r="E42" s="56"/>
      <c r="F42" s="56"/>
      <c r="G42" s="56"/>
      <c r="H42" s="56"/>
      <c r="I42" s="253"/>
      <c r="J42" s="629"/>
      <c r="K42" s="629"/>
    </row>
    <row r="43" spans="2:11">
      <c r="B43" s="251"/>
      <c r="C43" s="252"/>
      <c r="D43" s="252"/>
      <c r="E43" s="56"/>
      <c r="F43" s="56"/>
      <c r="G43" s="56"/>
      <c r="H43" s="56"/>
      <c r="I43" s="253"/>
      <c r="J43" s="629"/>
      <c r="K43" s="629"/>
    </row>
    <row r="44" spans="2:11">
      <c r="B44" s="251"/>
      <c r="C44" s="252"/>
      <c r="D44" s="252"/>
      <c r="E44" s="56"/>
      <c r="F44" s="56"/>
      <c r="G44" s="56"/>
      <c r="H44" s="56"/>
      <c r="I44" s="253"/>
      <c r="J44" s="629"/>
      <c r="K44" s="629"/>
    </row>
    <row r="45" spans="2:11">
      <c r="B45" s="251"/>
      <c r="C45" s="252"/>
      <c r="D45" s="252"/>
      <c r="E45" s="56"/>
      <c r="F45" s="56"/>
      <c r="G45" s="56"/>
      <c r="H45" s="56"/>
      <c r="I45" s="253"/>
      <c r="J45" s="629"/>
      <c r="K45" s="629"/>
    </row>
    <row r="46" spans="2:11">
      <c r="B46" s="251"/>
      <c r="C46" s="252"/>
      <c r="D46" s="252"/>
      <c r="E46" s="56"/>
      <c r="F46" s="56"/>
      <c r="G46" s="56"/>
      <c r="H46" s="56"/>
      <c r="I46" s="253"/>
      <c r="J46" s="629"/>
      <c r="K46" s="629"/>
    </row>
    <row r="47" spans="2:11">
      <c r="B47" s="251"/>
      <c r="C47" s="252"/>
      <c r="D47" s="252"/>
      <c r="E47" s="56"/>
      <c r="F47" s="56"/>
      <c r="G47" s="56"/>
      <c r="H47" s="56"/>
      <c r="I47" s="253"/>
      <c r="J47" s="629"/>
      <c r="K47" s="629"/>
    </row>
    <row r="48" spans="2:11">
      <c r="B48" s="251"/>
      <c r="C48" s="252"/>
      <c r="D48" s="252"/>
      <c r="E48" s="56"/>
      <c r="F48" s="56"/>
      <c r="G48" s="56"/>
      <c r="H48" s="56"/>
      <c r="I48" s="253"/>
      <c r="J48" s="629"/>
      <c r="K48" s="629"/>
    </row>
    <row r="49" spans="2:9">
      <c r="B49" s="251"/>
      <c r="C49" s="252"/>
      <c r="D49" s="252"/>
      <c r="E49" s="56"/>
      <c r="F49" s="56"/>
      <c r="G49" s="56"/>
      <c r="H49" s="56"/>
      <c r="I49" s="253"/>
    </row>
    <row r="50" spans="2:9">
      <c r="B50" s="251"/>
      <c r="C50" s="252"/>
      <c r="D50" s="252"/>
      <c r="E50" s="56"/>
      <c r="F50" s="56"/>
      <c r="G50" s="56"/>
      <c r="H50" s="56"/>
      <c r="I50" s="253"/>
    </row>
    <row r="51" spans="2:9">
      <c r="B51" s="251"/>
      <c r="C51" s="252"/>
      <c r="D51" s="252"/>
      <c r="E51" s="56"/>
      <c r="F51" s="56"/>
      <c r="G51" s="56"/>
      <c r="H51" s="56"/>
      <c r="I51" s="253"/>
    </row>
    <row r="52" spans="2:9">
      <c r="B52" s="251"/>
      <c r="C52" s="252"/>
      <c r="D52" s="252"/>
      <c r="E52" s="56"/>
      <c r="F52" s="56"/>
      <c r="G52" s="56"/>
      <c r="H52" s="56"/>
      <c r="I52" s="253"/>
    </row>
    <row r="53" spans="2:9">
      <c r="B53" s="251"/>
      <c r="C53" s="252"/>
      <c r="D53" s="252"/>
      <c r="E53" s="56"/>
      <c r="F53" s="56"/>
      <c r="G53" s="56"/>
      <c r="H53" s="56"/>
      <c r="I53" s="253"/>
    </row>
    <row r="54" spans="2:9">
      <c r="B54" s="251"/>
      <c r="C54" s="252"/>
      <c r="D54" s="252"/>
      <c r="E54" s="56"/>
      <c r="F54" s="56"/>
      <c r="G54" s="56"/>
      <c r="H54" s="56"/>
      <c r="I54" s="253"/>
    </row>
    <row r="55" spans="2:9">
      <c r="B55" s="251"/>
      <c r="C55" s="252"/>
      <c r="D55" s="252"/>
      <c r="E55" s="56"/>
      <c r="F55" s="56"/>
      <c r="G55" s="56"/>
      <c r="H55" s="56"/>
      <c r="I55" s="253"/>
    </row>
    <row r="56" spans="2:9">
      <c r="B56" s="251"/>
      <c r="C56" s="252"/>
      <c r="D56" s="252"/>
      <c r="E56" s="56"/>
      <c r="F56" s="56"/>
      <c r="G56" s="56"/>
      <c r="H56" s="56"/>
      <c r="I56" s="253"/>
    </row>
    <row r="57" spans="2:9">
      <c r="B57" s="251"/>
      <c r="C57" s="252"/>
      <c r="D57" s="252"/>
      <c r="E57" s="56"/>
      <c r="F57" s="56"/>
      <c r="G57" s="56"/>
      <c r="H57" s="56"/>
      <c r="I57" s="253"/>
    </row>
    <row r="58" spans="2:9">
      <c r="B58" s="251"/>
      <c r="C58" s="252"/>
      <c r="D58" s="252"/>
      <c r="E58" s="56"/>
      <c r="F58" s="56"/>
      <c r="G58" s="56"/>
      <c r="H58" s="56"/>
      <c r="I58" s="253"/>
    </row>
    <row r="59" spans="2:9">
      <c r="B59" s="251"/>
      <c r="C59" s="252"/>
      <c r="D59" s="252"/>
      <c r="E59" s="56"/>
      <c r="F59" s="56"/>
      <c r="G59" s="56"/>
      <c r="H59" s="56"/>
      <c r="I59" s="253"/>
    </row>
    <row r="60" spans="2:9">
      <c r="B60" s="251"/>
      <c r="C60" s="252"/>
      <c r="D60" s="252"/>
      <c r="E60" s="56"/>
      <c r="F60" s="56"/>
      <c r="G60" s="56"/>
      <c r="H60" s="56"/>
      <c r="I60" s="253"/>
    </row>
    <row r="61" spans="2:9">
      <c r="B61" s="251"/>
      <c r="C61" s="252"/>
      <c r="D61" s="252"/>
      <c r="E61" s="56"/>
      <c r="F61" s="56"/>
      <c r="G61" s="56"/>
      <c r="H61" s="56"/>
      <c r="I61" s="253"/>
    </row>
    <row r="62" spans="2:9">
      <c r="B62" s="251"/>
      <c r="C62" s="252"/>
      <c r="D62" s="252"/>
      <c r="E62" s="56"/>
      <c r="F62" s="56"/>
      <c r="G62" s="56"/>
      <c r="H62" s="56"/>
      <c r="I62" s="253"/>
    </row>
    <row r="63" spans="2:9">
      <c r="B63" s="251"/>
      <c r="C63" s="252"/>
      <c r="D63" s="252"/>
      <c r="E63" s="56"/>
      <c r="F63" s="56"/>
      <c r="G63" s="56"/>
      <c r="H63" s="56"/>
      <c r="I63" s="253"/>
    </row>
    <row r="64" spans="2:9">
      <c r="B64" s="251"/>
      <c r="C64" s="252"/>
      <c r="D64" s="252"/>
      <c r="E64" s="56"/>
      <c r="F64" s="56"/>
      <c r="G64" s="56"/>
      <c r="H64" s="56"/>
      <c r="I64" s="253"/>
    </row>
    <row r="65" spans="2:9">
      <c r="B65" s="251"/>
      <c r="C65" s="252"/>
      <c r="D65" s="252"/>
      <c r="E65" s="56"/>
      <c r="F65" s="56"/>
      <c r="G65" s="56"/>
      <c r="H65" s="56"/>
      <c r="I65" s="253"/>
    </row>
    <row r="66" spans="2:9">
      <c r="B66" s="251"/>
      <c r="C66" s="252"/>
      <c r="D66" s="252"/>
      <c r="E66" s="56"/>
      <c r="F66" s="56"/>
      <c r="G66" s="56"/>
      <c r="H66" s="56"/>
      <c r="I66" s="253"/>
    </row>
    <row r="67" spans="2:9">
      <c r="B67" s="251"/>
      <c r="C67" s="252"/>
      <c r="D67" s="252"/>
      <c r="E67" s="56"/>
      <c r="F67" s="56"/>
      <c r="G67" s="56"/>
      <c r="H67" s="56"/>
      <c r="I67" s="253"/>
    </row>
    <row r="68" spans="2:9">
      <c r="B68" s="251"/>
      <c r="C68" s="252"/>
      <c r="D68" s="252"/>
      <c r="E68" s="56"/>
      <c r="F68" s="56"/>
      <c r="G68" s="56"/>
      <c r="H68" s="56"/>
      <c r="I68" s="253"/>
    </row>
    <row r="69" spans="2:9">
      <c r="B69" s="251"/>
      <c r="C69" s="252"/>
      <c r="D69" s="252"/>
      <c r="E69" s="56"/>
      <c r="F69" s="56"/>
      <c r="G69" s="56"/>
      <c r="H69" s="56"/>
      <c r="I69" s="253"/>
    </row>
    <row r="70" spans="2:9">
      <c r="B70" s="251"/>
      <c r="C70" s="252"/>
      <c r="D70" s="252"/>
      <c r="E70" s="56"/>
      <c r="F70" s="56"/>
      <c r="G70" s="56"/>
      <c r="H70" s="56"/>
      <c r="I70" s="253"/>
    </row>
    <row r="71" spans="2:9">
      <c r="B71" s="251"/>
      <c r="C71" s="252"/>
      <c r="D71" s="252"/>
      <c r="E71" s="56"/>
      <c r="F71" s="56"/>
      <c r="G71" s="56"/>
      <c r="H71" s="56"/>
      <c r="I71" s="253"/>
    </row>
    <row r="72" spans="2:9">
      <c r="B72" s="251"/>
      <c r="C72" s="252"/>
      <c r="D72" s="252"/>
      <c r="E72" s="56"/>
      <c r="F72" s="56"/>
      <c r="G72" s="56"/>
      <c r="H72" s="56"/>
      <c r="I72" s="253"/>
    </row>
    <row r="73" spans="2:9">
      <c r="B73" s="251"/>
      <c r="C73" s="252"/>
      <c r="D73" s="252"/>
      <c r="E73" s="56"/>
      <c r="F73" s="56"/>
      <c r="G73" s="56"/>
      <c r="H73" s="56"/>
      <c r="I73" s="253"/>
    </row>
    <row r="74" spans="2:9">
      <c r="B74" s="251"/>
      <c r="C74" s="252"/>
      <c r="D74" s="252"/>
      <c r="E74" s="56"/>
      <c r="F74" s="56"/>
      <c r="G74" s="56"/>
      <c r="H74" s="56"/>
      <c r="I74" s="253"/>
    </row>
    <row r="75" spans="2:9">
      <c r="B75" s="251"/>
      <c r="C75" s="252"/>
      <c r="D75" s="252"/>
      <c r="E75" s="56"/>
      <c r="F75" s="56"/>
      <c r="G75" s="56"/>
      <c r="H75" s="56"/>
      <c r="I75" s="253"/>
    </row>
    <row r="76" spans="2:9">
      <c r="B76" s="251"/>
      <c r="C76" s="252"/>
      <c r="D76" s="252"/>
      <c r="E76" s="56"/>
      <c r="F76" s="56"/>
      <c r="G76" s="56"/>
      <c r="H76" s="56"/>
      <c r="I76" s="253"/>
    </row>
    <row r="77" spans="2:9">
      <c r="B77" s="251"/>
      <c r="C77" s="252"/>
      <c r="D77" s="252"/>
      <c r="E77" s="56"/>
      <c r="F77" s="56"/>
      <c r="G77" s="56"/>
      <c r="H77" s="56"/>
      <c r="I77" s="253"/>
    </row>
    <row r="78" spans="2:9">
      <c r="B78" s="251"/>
      <c r="C78" s="252"/>
      <c r="D78" s="252"/>
      <c r="E78" s="56"/>
      <c r="F78" s="56"/>
      <c r="G78" s="56"/>
      <c r="H78" s="56"/>
      <c r="I78" s="253"/>
    </row>
    <row r="79" spans="2:9">
      <c r="B79" s="251"/>
      <c r="C79" s="252"/>
      <c r="D79" s="252"/>
      <c r="E79" s="56"/>
      <c r="F79" s="56"/>
      <c r="G79" s="56"/>
      <c r="H79" s="56"/>
      <c r="I79" s="253"/>
    </row>
    <row r="80" spans="2:9">
      <c r="B80" s="251"/>
      <c r="C80" s="252"/>
      <c r="D80" s="252"/>
      <c r="E80" s="56"/>
      <c r="F80" s="56"/>
      <c r="G80" s="56"/>
      <c r="H80" s="56"/>
      <c r="I80" s="253"/>
    </row>
    <row r="81" spans="2:11">
      <c r="B81" s="251"/>
      <c r="C81" s="252"/>
      <c r="D81" s="252"/>
      <c r="E81" s="56"/>
      <c r="F81" s="56"/>
      <c r="G81" s="56"/>
      <c r="H81" s="56"/>
      <c r="I81" s="253"/>
      <c r="J81" s="629"/>
      <c r="K81" s="629"/>
    </row>
    <row r="82" spans="2:11">
      <c r="B82" s="251"/>
      <c r="C82" s="252"/>
      <c r="D82" s="252"/>
      <c r="E82" s="56"/>
      <c r="F82" s="56"/>
      <c r="G82" s="56"/>
      <c r="H82" s="56"/>
      <c r="I82" s="253"/>
      <c r="J82" s="629"/>
      <c r="K82" s="629"/>
    </row>
    <row r="83" spans="2:11">
      <c r="B83" s="251"/>
      <c r="C83" s="252"/>
      <c r="D83" s="252"/>
      <c r="E83" s="56"/>
      <c r="F83" s="56"/>
      <c r="G83" s="56"/>
      <c r="H83" s="56"/>
      <c r="I83" s="253"/>
      <c r="J83" s="629"/>
      <c r="K83" s="629"/>
    </row>
    <row r="84" spans="2:11">
      <c r="B84" s="251"/>
      <c r="C84" s="252"/>
      <c r="D84" s="252"/>
      <c r="E84" s="56"/>
      <c r="F84" s="56"/>
      <c r="G84" s="56"/>
      <c r="H84" s="56"/>
      <c r="I84" s="253"/>
      <c r="J84" s="629"/>
      <c r="K84" s="629"/>
    </row>
    <row r="85" spans="2:11">
      <c r="B85" s="251"/>
      <c r="C85" s="252"/>
      <c r="D85" s="252"/>
      <c r="E85" s="56"/>
      <c r="F85" s="56"/>
      <c r="G85" s="56"/>
      <c r="H85" s="56"/>
      <c r="I85" s="253"/>
      <c r="J85" s="629"/>
      <c r="K85" s="629"/>
    </row>
    <row r="86" spans="2:11">
      <c r="B86" s="251"/>
      <c r="C86" s="252"/>
      <c r="D86" s="252"/>
      <c r="E86" s="56"/>
      <c r="F86" s="56"/>
      <c r="G86" s="56"/>
      <c r="H86" s="56"/>
      <c r="I86" s="253"/>
      <c r="J86" s="629"/>
      <c r="K86" s="629"/>
    </row>
    <row r="87" spans="2:11">
      <c r="B87" s="251"/>
      <c r="C87" s="252"/>
      <c r="D87" s="252"/>
      <c r="E87" s="56"/>
      <c r="F87" s="56"/>
      <c r="G87" s="56"/>
      <c r="H87" s="56"/>
      <c r="I87" s="253"/>
      <c r="J87" s="629"/>
      <c r="K87" s="629"/>
    </row>
    <row r="88" spans="2:11">
      <c r="B88" s="251"/>
      <c r="C88" s="252"/>
      <c r="D88" s="252"/>
      <c r="E88" s="56"/>
      <c r="F88" s="56"/>
      <c r="G88" s="56"/>
      <c r="H88" s="56"/>
      <c r="I88" s="253"/>
      <c r="J88" s="629"/>
      <c r="K88" s="629"/>
    </row>
    <row r="89" spans="2:11">
      <c r="B89" s="251"/>
      <c r="C89" s="252"/>
      <c r="D89" s="252"/>
      <c r="E89" s="56"/>
      <c r="F89" s="56"/>
      <c r="G89" s="56"/>
      <c r="H89" s="56"/>
      <c r="I89" s="253"/>
      <c r="J89" s="629"/>
      <c r="K89" s="629"/>
    </row>
    <row r="90" spans="2:11">
      <c r="B90" s="251"/>
      <c r="C90" s="252"/>
      <c r="D90" s="252"/>
      <c r="E90" s="56"/>
      <c r="F90" s="56"/>
      <c r="G90" s="56"/>
      <c r="H90" s="56"/>
      <c r="I90" s="253"/>
      <c r="J90" s="629"/>
      <c r="K90" s="629"/>
    </row>
    <row r="91" spans="2:11">
      <c r="B91" s="251"/>
      <c r="C91" s="252"/>
      <c r="D91" s="252"/>
      <c r="E91" s="56"/>
      <c r="F91" s="56"/>
      <c r="G91" s="56"/>
      <c r="H91" s="56"/>
      <c r="I91" s="253"/>
      <c r="J91" s="629"/>
      <c r="K91" s="251"/>
    </row>
    <row r="92" spans="2:11">
      <c r="B92" s="251"/>
      <c r="C92" s="252"/>
      <c r="D92" s="252"/>
      <c r="E92" s="56"/>
      <c r="F92" s="56"/>
      <c r="G92" s="56"/>
      <c r="H92" s="56"/>
      <c r="I92" s="253"/>
      <c r="J92" s="629"/>
      <c r="K92" s="251"/>
    </row>
    <row r="93" spans="2:11">
      <c r="B93" s="251"/>
      <c r="C93" s="252"/>
      <c r="D93" s="252"/>
      <c r="E93" s="56"/>
      <c r="F93" s="56"/>
      <c r="G93" s="56"/>
      <c r="H93" s="56"/>
      <c r="I93" s="253"/>
      <c r="J93" s="629"/>
      <c r="K93" s="251"/>
    </row>
    <row r="94" spans="2:11">
      <c r="B94" s="251"/>
      <c r="C94" s="252"/>
      <c r="D94" s="252"/>
      <c r="E94" s="56"/>
      <c r="F94" s="56"/>
      <c r="G94" s="56"/>
      <c r="H94" s="56"/>
      <c r="I94" s="253"/>
      <c r="J94" s="629"/>
      <c r="K94" s="251"/>
    </row>
    <row r="95" spans="2:11">
      <c r="B95" s="251"/>
      <c r="C95" s="252"/>
      <c r="D95" s="252"/>
      <c r="E95" s="56"/>
      <c r="F95" s="56"/>
      <c r="G95" s="56"/>
      <c r="H95" s="56"/>
      <c r="I95" s="253"/>
      <c r="J95" s="629"/>
      <c r="K95" s="251"/>
    </row>
    <row r="96" spans="2:11">
      <c r="B96" s="251"/>
      <c r="C96" s="252"/>
      <c r="D96" s="252"/>
      <c r="E96" s="56"/>
      <c r="F96" s="56"/>
      <c r="G96" s="56"/>
      <c r="H96" s="56"/>
      <c r="I96" s="253"/>
      <c r="J96" s="629"/>
      <c r="K96" s="251"/>
    </row>
    <row r="97" spans="2:11">
      <c r="B97" s="251"/>
      <c r="C97" s="252"/>
      <c r="D97" s="252"/>
      <c r="E97" s="56"/>
      <c r="F97" s="56"/>
      <c r="G97" s="56"/>
      <c r="H97" s="56"/>
      <c r="I97" s="253"/>
      <c r="J97" s="629"/>
      <c r="K97" s="251"/>
    </row>
    <row r="98" spans="2:11">
      <c r="B98" s="251"/>
      <c r="C98" s="252"/>
      <c r="D98" s="252"/>
      <c r="E98" s="56"/>
      <c r="F98" s="56"/>
      <c r="G98" s="56"/>
      <c r="H98" s="56"/>
      <c r="I98" s="253"/>
      <c r="J98" s="629"/>
      <c r="K98" s="251"/>
    </row>
    <row r="99" spans="2:11">
      <c r="B99" s="251"/>
      <c r="C99" s="252"/>
      <c r="D99" s="252"/>
      <c r="E99" s="56"/>
      <c r="F99" s="56"/>
      <c r="G99" s="56"/>
      <c r="H99" s="56"/>
      <c r="I99" s="253"/>
      <c r="J99" s="629"/>
      <c r="K99" s="251"/>
    </row>
    <row r="100" spans="2:11">
      <c r="B100" s="251"/>
      <c r="C100" s="252"/>
      <c r="D100" s="252"/>
      <c r="E100" s="56"/>
      <c r="F100" s="56"/>
      <c r="G100" s="56"/>
      <c r="H100" s="56"/>
      <c r="I100" s="253"/>
      <c r="J100" s="629"/>
      <c r="K100" s="251"/>
    </row>
    <row r="101" spans="2:11">
      <c r="B101" s="251"/>
      <c r="C101" s="252"/>
      <c r="D101" s="252"/>
      <c r="E101" s="56"/>
      <c r="F101" s="56"/>
      <c r="G101" s="56"/>
      <c r="H101" s="56"/>
      <c r="I101" s="253"/>
      <c r="J101" s="629"/>
      <c r="K101" s="251"/>
    </row>
    <row r="102" spans="2:11">
      <c r="B102" s="251"/>
      <c r="C102" s="252"/>
      <c r="D102" s="252"/>
      <c r="E102" s="56"/>
      <c r="F102" s="56"/>
      <c r="G102" s="56"/>
      <c r="H102" s="56"/>
      <c r="I102" s="253"/>
      <c r="J102" s="629"/>
      <c r="K102" s="251"/>
    </row>
    <row r="103" spans="2:11">
      <c r="B103" s="251"/>
      <c r="C103" s="252"/>
      <c r="D103" s="252"/>
      <c r="E103" s="56"/>
      <c r="F103" s="56"/>
      <c r="G103" s="56"/>
      <c r="H103" s="56"/>
      <c r="I103" s="253"/>
      <c r="J103" s="629"/>
      <c r="K103" s="251"/>
    </row>
    <row r="104" spans="2:11">
      <c r="B104" s="251"/>
      <c r="C104" s="252"/>
      <c r="D104" s="252"/>
      <c r="E104" s="56"/>
      <c r="F104" s="56"/>
      <c r="G104" s="56"/>
      <c r="H104" s="56"/>
      <c r="I104" s="253"/>
      <c r="J104" s="629"/>
      <c r="K104" s="251"/>
    </row>
    <row r="105" spans="2:11">
      <c r="B105" s="251"/>
      <c r="C105" s="252"/>
      <c r="D105" s="252"/>
      <c r="E105" s="56"/>
      <c r="F105" s="56"/>
      <c r="G105" s="56"/>
      <c r="H105" s="56"/>
      <c r="I105" s="253"/>
      <c r="J105" s="629"/>
      <c r="K105" s="251"/>
    </row>
    <row r="106" spans="2:11">
      <c r="B106" s="251"/>
      <c r="C106" s="252"/>
      <c r="D106" s="252"/>
      <c r="E106" s="56"/>
      <c r="F106" s="56"/>
      <c r="G106" s="56"/>
      <c r="H106" s="56"/>
      <c r="I106" s="253"/>
      <c r="J106" s="629"/>
      <c r="K106" s="251"/>
    </row>
    <row r="107" spans="2:11">
      <c r="B107" s="251"/>
      <c r="C107" s="252"/>
      <c r="D107" s="252"/>
      <c r="E107" s="56"/>
      <c r="F107" s="56"/>
      <c r="G107" s="56"/>
      <c r="H107" s="56"/>
      <c r="I107" s="253"/>
      <c r="J107" s="629"/>
      <c r="K107" s="251"/>
    </row>
    <row r="108" spans="2:11">
      <c r="B108" s="251"/>
      <c r="C108" s="252"/>
      <c r="D108" s="252"/>
      <c r="E108" s="56"/>
      <c r="F108" s="56"/>
      <c r="G108" s="56"/>
      <c r="H108" s="56"/>
      <c r="I108" s="253"/>
      <c r="J108" s="629"/>
      <c r="K108" s="251"/>
    </row>
    <row r="109" spans="2:11">
      <c r="B109" s="251"/>
      <c r="C109" s="252"/>
      <c r="D109" s="252"/>
      <c r="E109" s="56"/>
      <c r="F109" s="56"/>
      <c r="G109" s="56"/>
      <c r="H109" s="56"/>
      <c r="I109" s="253"/>
      <c r="J109" s="629"/>
      <c r="K109" s="251"/>
    </row>
    <row r="110" spans="2:11">
      <c r="B110" s="251"/>
      <c r="C110" s="252"/>
      <c r="D110" s="252"/>
      <c r="E110" s="56"/>
      <c r="F110" s="56"/>
      <c r="G110" s="56"/>
      <c r="H110" s="56"/>
      <c r="I110" s="253"/>
      <c r="J110" s="629"/>
      <c r="K110" s="629"/>
    </row>
    <row r="111" spans="2:11">
      <c r="B111" s="251"/>
      <c r="C111" s="252"/>
      <c r="D111" s="252"/>
      <c r="E111" s="56"/>
      <c r="F111" s="56"/>
      <c r="G111" s="56"/>
      <c r="H111" s="56"/>
      <c r="I111" s="253"/>
      <c r="J111" s="629"/>
      <c r="K111" s="251"/>
    </row>
    <row r="112" spans="2:11">
      <c r="B112" s="251"/>
      <c r="C112" s="252"/>
      <c r="D112" s="252"/>
      <c r="E112" s="56"/>
      <c r="F112" s="56"/>
      <c r="G112" s="56"/>
      <c r="H112" s="56"/>
      <c r="I112" s="253"/>
      <c r="J112" s="629"/>
      <c r="K112" s="251"/>
    </row>
    <row r="113" spans="2:11">
      <c r="B113" s="251"/>
      <c r="C113" s="252"/>
      <c r="D113" s="252"/>
      <c r="E113" s="56"/>
      <c r="F113" s="56"/>
      <c r="G113" s="56"/>
      <c r="H113" s="56"/>
      <c r="I113" s="253"/>
      <c r="J113" s="629"/>
      <c r="K113" s="629"/>
    </row>
    <row r="114" spans="2:11">
      <c r="B114" s="251"/>
      <c r="C114" s="252"/>
      <c r="D114" s="252"/>
      <c r="E114" s="56"/>
      <c r="F114" s="56"/>
      <c r="G114" s="56"/>
      <c r="H114" s="56"/>
      <c r="I114" s="253"/>
      <c r="J114" s="629"/>
      <c r="K114" s="251"/>
    </row>
    <row r="115" spans="2:11">
      <c r="B115" s="251"/>
      <c r="C115" s="252"/>
      <c r="D115" s="252"/>
      <c r="E115" s="56"/>
      <c r="F115" s="56"/>
      <c r="G115" s="56"/>
      <c r="H115" s="56"/>
      <c r="I115" s="253"/>
      <c r="J115" s="629"/>
      <c r="K115" s="251"/>
    </row>
    <row r="116" spans="2:11">
      <c r="B116" s="251"/>
      <c r="C116" s="252"/>
      <c r="D116" s="252"/>
      <c r="E116" s="56"/>
      <c r="F116" s="56"/>
      <c r="G116" s="56"/>
      <c r="H116" s="56"/>
      <c r="I116" s="253"/>
      <c r="J116" s="629"/>
      <c r="K116" s="251"/>
    </row>
    <row r="117" spans="2:11">
      <c r="B117" s="251"/>
      <c r="C117" s="252"/>
      <c r="D117" s="252"/>
      <c r="E117" s="56"/>
      <c r="F117" s="56"/>
      <c r="G117" s="56"/>
      <c r="H117" s="56"/>
      <c r="I117" s="253"/>
      <c r="J117" s="629"/>
      <c r="K117" s="251"/>
    </row>
    <row r="118" spans="2:11">
      <c r="B118" s="629"/>
      <c r="C118" s="629"/>
      <c r="D118" s="629"/>
      <c r="E118" s="629"/>
      <c r="F118" s="629"/>
      <c r="G118" s="629"/>
      <c r="H118" s="629"/>
      <c r="I118" s="629"/>
      <c r="J118" s="629"/>
      <c r="K118" s="251"/>
    </row>
  </sheetData>
  <mergeCells count="10">
    <mergeCell ref="C9:D9"/>
    <mergeCell ref="E9:F9"/>
    <mergeCell ref="G9:H9"/>
    <mergeCell ref="C1:N1"/>
    <mergeCell ref="C2:N2"/>
    <mergeCell ref="C3:N3"/>
    <mergeCell ref="C4:N4"/>
    <mergeCell ref="C8:D8"/>
    <mergeCell ref="E8:F8"/>
    <mergeCell ref="G8:H8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119"/>
  <sheetViews>
    <sheetView zoomScale="85" zoomScaleNormal="85" workbookViewId="0"/>
  </sheetViews>
  <sheetFormatPr defaultRowHeight="14.45"/>
  <cols>
    <col min="2" max="2" width="10.85546875" bestFit="1" customWidth="1"/>
    <col min="6" max="6" width="9.140625" customWidth="1"/>
    <col min="11" max="11" width="10.85546875" bestFit="1" customWidth="1"/>
  </cols>
  <sheetData>
    <row r="1" spans="1:14" ht="15">
      <c r="A1" s="629"/>
      <c r="B1" s="629"/>
      <c r="C1" s="662" t="s">
        <v>0</v>
      </c>
      <c r="D1" s="662"/>
      <c r="E1" s="662"/>
      <c r="F1" s="662"/>
      <c r="G1" s="662"/>
      <c r="H1" s="662"/>
      <c r="I1" s="662"/>
      <c r="J1" s="662"/>
      <c r="K1" s="662"/>
      <c r="L1" s="662"/>
      <c r="M1" s="662"/>
      <c r="N1" s="662"/>
    </row>
    <row r="2" spans="1:14" ht="15">
      <c r="A2" s="629"/>
      <c r="B2" s="629"/>
      <c r="C2" s="662" t="s">
        <v>1</v>
      </c>
      <c r="D2" s="662"/>
      <c r="E2" s="662"/>
      <c r="F2" s="662"/>
      <c r="G2" s="662"/>
      <c r="H2" s="662"/>
      <c r="I2" s="662"/>
      <c r="J2" s="662"/>
      <c r="K2" s="662"/>
      <c r="L2" s="662"/>
      <c r="M2" s="662"/>
      <c r="N2" s="662"/>
    </row>
    <row r="3" spans="1:14" ht="15">
      <c r="A3" s="629"/>
      <c r="B3" s="629"/>
      <c r="C3" s="662" t="s">
        <v>2</v>
      </c>
      <c r="D3" s="662"/>
      <c r="E3" s="662"/>
      <c r="F3" s="662"/>
      <c r="G3" s="662"/>
      <c r="H3" s="662"/>
      <c r="I3" s="662"/>
      <c r="J3" s="662"/>
      <c r="K3" s="662"/>
      <c r="L3" s="662"/>
      <c r="M3" s="662"/>
      <c r="N3" s="662"/>
    </row>
    <row r="4" spans="1:14" ht="15">
      <c r="A4" s="629"/>
      <c r="B4" s="629"/>
      <c r="C4" s="663" t="s">
        <v>3</v>
      </c>
      <c r="D4" s="663"/>
      <c r="E4" s="663"/>
      <c r="F4" s="663"/>
      <c r="G4" s="663"/>
      <c r="H4" s="663"/>
      <c r="I4" s="663"/>
      <c r="J4" s="663"/>
      <c r="K4" s="663"/>
      <c r="L4" s="663"/>
      <c r="M4" s="663"/>
      <c r="N4" s="663"/>
    </row>
    <row r="7" spans="1:14" ht="15.75" thickBot="1">
      <c r="A7" s="1" t="s">
        <v>280</v>
      </c>
      <c r="B7" s="629"/>
      <c r="C7" s="629"/>
      <c r="D7" s="629"/>
      <c r="E7" s="629"/>
      <c r="F7" s="629"/>
      <c r="G7" s="629"/>
      <c r="H7" s="629"/>
      <c r="I7" s="629"/>
      <c r="J7" s="629"/>
      <c r="K7" s="629"/>
      <c r="L7" s="629"/>
      <c r="M7" s="629"/>
      <c r="N7" s="629"/>
    </row>
    <row r="8" spans="1:14" ht="15">
      <c r="A8" s="238"/>
      <c r="B8" s="239"/>
      <c r="C8" s="841" t="s">
        <v>261</v>
      </c>
      <c r="D8" s="842"/>
      <c r="E8" s="841" t="s">
        <v>262</v>
      </c>
      <c r="F8" s="842"/>
      <c r="G8" s="841" t="s">
        <v>263</v>
      </c>
      <c r="H8" s="842"/>
      <c r="I8" s="240" t="s">
        <v>264</v>
      </c>
      <c r="J8" s="629"/>
      <c r="K8" s="629"/>
      <c r="L8" s="629"/>
      <c r="M8" s="629"/>
      <c r="N8" s="629"/>
    </row>
    <row r="9" spans="1:14" ht="15">
      <c r="A9" s="241"/>
      <c r="B9" s="242"/>
      <c r="C9" s="839" t="s">
        <v>265</v>
      </c>
      <c r="D9" s="840"/>
      <c r="E9" s="839" t="s">
        <v>266</v>
      </c>
      <c r="F9" s="840"/>
      <c r="G9" s="839" t="s">
        <v>266</v>
      </c>
      <c r="H9" s="840"/>
      <c r="I9" s="243" t="s">
        <v>267</v>
      </c>
      <c r="J9" s="629"/>
      <c r="K9" s="629"/>
      <c r="L9" s="629"/>
      <c r="M9" s="629"/>
      <c r="N9" s="629"/>
    </row>
    <row r="10" spans="1:14" ht="15">
      <c r="A10" s="244" t="s">
        <v>268</v>
      </c>
      <c r="B10" s="245" t="s">
        <v>269</v>
      </c>
      <c r="C10" s="246" t="s">
        <v>48</v>
      </c>
      <c r="D10" s="247" t="s">
        <v>270</v>
      </c>
      <c r="E10" s="248" t="s">
        <v>48</v>
      </c>
      <c r="F10" s="249" t="s">
        <v>270</v>
      </c>
      <c r="G10" s="248" t="s">
        <v>48</v>
      </c>
      <c r="H10" s="249" t="s">
        <v>270</v>
      </c>
      <c r="I10" s="250"/>
      <c r="J10" s="629"/>
      <c r="K10" s="629"/>
      <c r="L10" s="629"/>
      <c r="M10" s="629"/>
      <c r="N10" s="629"/>
    </row>
    <row r="11" spans="1:14" ht="15">
      <c r="A11" s="56" t="s">
        <v>281</v>
      </c>
      <c r="B11" s="251">
        <v>41277</v>
      </c>
      <c r="C11" s="252">
        <v>10.95</v>
      </c>
      <c r="D11" s="252">
        <v>9.98</v>
      </c>
      <c r="E11" s="56">
        <v>78</v>
      </c>
      <c r="F11" s="56" t="s">
        <v>79</v>
      </c>
      <c r="G11" s="56">
        <v>22</v>
      </c>
      <c r="H11" s="56" t="s">
        <v>79</v>
      </c>
      <c r="I11" s="56" t="s">
        <v>272</v>
      </c>
      <c r="J11" s="629"/>
      <c r="K11" s="251"/>
      <c r="L11" s="629"/>
      <c r="M11" s="629"/>
      <c r="N11" s="629"/>
    </row>
    <row r="12" spans="1:14" ht="15">
      <c r="A12" s="56" t="s">
        <v>281</v>
      </c>
      <c r="B12" s="251">
        <v>41281</v>
      </c>
      <c r="C12" s="252">
        <v>11.67</v>
      </c>
      <c r="D12" s="252">
        <v>10.09</v>
      </c>
      <c r="E12" s="56">
        <v>109</v>
      </c>
      <c r="F12" s="56" t="s">
        <v>79</v>
      </c>
      <c r="G12" s="56">
        <v>27</v>
      </c>
      <c r="H12" s="56" t="s">
        <v>79</v>
      </c>
      <c r="I12" s="56" t="s">
        <v>272</v>
      </c>
      <c r="J12" s="629"/>
      <c r="K12" s="251"/>
      <c r="L12" s="629"/>
      <c r="M12" s="629"/>
      <c r="N12" s="629"/>
    </row>
    <row r="13" spans="1:14" ht="15">
      <c r="A13" s="56" t="s">
        <v>281</v>
      </c>
      <c r="B13" s="251">
        <v>41288</v>
      </c>
      <c r="C13" s="252">
        <v>10.119999999999999</v>
      </c>
      <c r="D13" s="252">
        <v>10.08</v>
      </c>
      <c r="E13" s="56">
        <v>128</v>
      </c>
      <c r="F13" s="56" t="s">
        <v>79</v>
      </c>
      <c r="G13" s="56">
        <v>90</v>
      </c>
      <c r="H13" s="56" t="s">
        <v>79</v>
      </c>
      <c r="I13" s="56" t="s">
        <v>272</v>
      </c>
      <c r="J13" s="629"/>
      <c r="K13" s="251"/>
      <c r="L13" s="629"/>
      <c r="M13" s="629"/>
      <c r="N13" s="629"/>
    </row>
    <row r="14" spans="1:14" ht="15">
      <c r="A14" s="56" t="s">
        <v>281</v>
      </c>
      <c r="B14" s="251">
        <v>41309</v>
      </c>
      <c r="C14" s="252">
        <v>12.27</v>
      </c>
      <c r="D14" s="252">
        <v>10.63</v>
      </c>
      <c r="E14" s="56">
        <v>106</v>
      </c>
      <c r="F14" s="56" t="s">
        <v>79</v>
      </c>
      <c r="G14" s="56">
        <v>30</v>
      </c>
      <c r="H14" s="56" t="s">
        <v>79</v>
      </c>
      <c r="I14" s="56" t="s">
        <v>272</v>
      </c>
      <c r="J14" s="629"/>
      <c r="K14" s="251"/>
      <c r="L14" s="629"/>
      <c r="M14" s="629"/>
      <c r="N14" s="629"/>
    </row>
    <row r="15" spans="1:14" ht="15">
      <c r="A15" s="56" t="s">
        <v>281</v>
      </c>
      <c r="B15" s="251">
        <v>41337</v>
      </c>
      <c r="C15" s="252">
        <v>11.59</v>
      </c>
      <c r="D15" s="252">
        <v>10.9</v>
      </c>
      <c r="E15" s="56">
        <v>23</v>
      </c>
      <c r="F15" s="56" t="s">
        <v>79</v>
      </c>
      <c r="G15" s="56">
        <v>9</v>
      </c>
      <c r="H15" s="56" t="s">
        <v>79</v>
      </c>
      <c r="I15" s="56" t="s">
        <v>272</v>
      </c>
      <c r="J15" s="629"/>
      <c r="K15" s="251"/>
      <c r="L15" s="629"/>
      <c r="M15" s="629"/>
      <c r="N15" s="629"/>
    </row>
    <row r="16" spans="1:14" ht="15">
      <c r="A16" s="56" t="s">
        <v>281</v>
      </c>
      <c r="B16" s="251">
        <v>41365</v>
      </c>
      <c r="C16" s="252">
        <v>10.84</v>
      </c>
      <c r="D16" s="252">
        <v>10.94</v>
      </c>
      <c r="E16" s="56">
        <v>19</v>
      </c>
      <c r="F16" s="56" t="s">
        <v>79</v>
      </c>
      <c r="G16" s="56">
        <v>4</v>
      </c>
      <c r="H16" s="56" t="s">
        <v>79</v>
      </c>
      <c r="I16" s="56" t="s">
        <v>272</v>
      </c>
      <c r="J16" s="629"/>
      <c r="K16" s="251"/>
      <c r="L16" s="629"/>
      <c r="M16" s="629"/>
      <c r="N16" s="629"/>
    </row>
    <row r="17" spans="1:11" ht="15">
      <c r="A17" s="56" t="s">
        <v>281</v>
      </c>
      <c r="B17" s="251">
        <v>41414</v>
      </c>
      <c r="C17" s="252">
        <v>7.94</v>
      </c>
      <c r="D17" s="252">
        <v>7.26</v>
      </c>
      <c r="E17" s="56">
        <v>60</v>
      </c>
      <c r="F17" s="56" t="s">
        <v>79</v>
      </c>
      <c r="G17" s="56">
        <v>12</v>
      </c>
      <c r="H17" s="56" t="s">
        <v>79</v>
      </c>
      <c r="I17" s="56" t="s">
        <v>273</v>
      </c>
      <c r="J17" s="629"/>
      <c r="K17" s="251"/>
    </row>
    <row r="18" spans="1:11" ht="15">
      <c r="A18" s="56" t="s">
        <v>281</v>
      </c>
      <c r="B18" s="251">
        <v>41422</v>
      </c>
      <c r="C18" s="252">
        <v>7.42</v>
      </c>
      <c r="D18" s="252">
        <v>7.15</v>
      </c>
      <c r="E18" s="56">
        <v>102</v>
      </c>
      <c r="F18" s="56" t="s">
        <v>79</v>
      </c>
      <c r="G18" s="56">
        <v>14</v>
      </c>
      <c r="H18" s="56" t="s">
        <v>79</v>
      </c>
      <c r="I18" s="56" t="s">
        <v>272</v>
      </c>
      <c r="J18" s="629"/>
      <c r="K18" s="251"/>
    </row>
    <row r="19" spans="1:11" ht="15">
      <c r="A19" s="56" t="s">
        <v>281</v>
      </c>
      <c r="B19" s="251">
        <v>41428</v>
      </c>
      <c r="C19" s="252">
        <v>7.69</v>
      </c>
      <c r="D19" s="252">
        <v>6.82</v>
      </c>
      <c r="E19" s="56">
        <v>1140</v>
      </c>
      <c r="F19" s="56" t="s">
        <v>79</v>
      </c>
      <c r="G19" s="56">
        <v>330</v>
      </c>
      <c r="H19" s="56" t="s">
        <v>79</v>
      </c>
      <c r="I19" s="56" t="s">
        <v>273</v>
      </c>
      <c r="J19" s="629"/>
      <c r="K19" s="251"/>
    </row>
    <row r="20" spans="1:11" ht="15">
      <c r="A20" s="56" t="s">
        <v>281</v>
      </c>
      <c r="B20" s="251">
        <v>41435</v>
      </c>
      <c r="C20" s="252">
        <v>7.29</v>
      </c>
      <c r="D20" s="252">
        <v>6.83</v>
      </c>
      <c r="E20" s="56">
        <v>45</v>
      </c>
      <c r="F20" s="56" t="s">
        <v>79</v>
      </c>
      <c r="G20" s="56">
        <v>48</v>
      </c>
      <c r="H20" s="56" t="s">
        <v>79</v>
      </c>
      <c r="I20" s="56" t="s">
        <v>273</v>
      </c>
      <c r="J20" s="629"/>
      <c r="K20" s="251"/>
    </row>
    <row r="21" spans="1:11" ht="15">
      <c r="A21" s="56" t="s">
        <v>281</v>
      </c>
      <c r="B21" s="251">
        <v>41442</v>
      </c>
      <c r="C21" s="252">
        <v>7.82</v>
      </c>
      <c r="D21" s="252">
        <v>6.45</v>
      </c>
      <c r="E21" s="56">
        <v>41</v>
      </c>
      <c r="F21" s="56" t="s">
        <v>79</v>
      </c>
      <c r="G21" s="56">
        <v>8</v>
      </c>
      <c r="H21" s="56" t="s">
        <v>79</v>
      </c>
      <c r="I21" s="56" t="s">
        <v>272</v>
      </c>
      <c r="J21" s="629"/>
      <c r="K21" s="251"/>
    </row>
    <row r="22" spans="1:11" ht="15">
      <c r="A22" s="56" t="s">
        <v>281</v>
      </c>
      <c r="B22" s="251">
        <v>41449</v>
      </c>
      <c r="C22" s="252">
        <v>6.64</v>
      </c>
      <c r="D22" s="252">
        <v>6.06</v>
      </c>
      <c r="E22" s="56">
        <v>48</v>
      </c>
      <c r="F22" s="56" t="s">
        <v>79</v>
      </c>
      <c r="G22" s="56">
        <v>12</v>
      </c>
      <c r="H22" s="56" t="s">
        <v>79</v>
      </c>
      <c r="I22" s="56" t="s">
        <v>272</v>
      </c>
      <c r="J22" s="629"/>
      <c r="K22" s="251"/>
    </row>
    <row r="23" spans="1:11" ht="15">
      <c r="A23" s="56" t="s">
        <v>281</v>
      </c>
      <c r="B23" s="251">
        <v>41463</v>
      </c>
      <c r="C23" s="252">
        <v>7.73</v>
      </c>
      <c r="D23" s="252">
        <v>5.51</v>
      </c>
      <c r="E23" s="56">
        <v>144</v>
      </c>
      <c r="F23" s="56" t="s">
        <v>79</v>
      </c>
      <c r="G23" s="56">
        <v>12</v>
      </c>
      <c r="H23" s="56" t="s">
        <v>79</v>
      </c>
      <c r="I23" s="56" t="s">
        <v>272</v>
      </c>
      <c r="J23" s="629"/>
      <c r="K23" s="251"/>
    </row>
    <row r="24" spans="1:11" ht="15">
      <c r="A24" s="56" t="s">
        <v>281</v>
      </c>
      <c r="B24" s="251">
        <v>41470</v>
      </c>
      <c r="C24" s="252">
        <v>6.59</v>
      </c>
      <c r="D24" s="252">
        <v>5.36</v>
      </c>
      <c r="E24" s="56">
        <v>800</v>
      </c>
      <c r="F24" s="56" t="s">
        <v>79</v>
      </c>
      <c r="G24" s="56">
        <v>46</v>
      </c>
      <c r="H24" s="56" t="s">
        <v>79</v>
      </c>
      <c r="I24" s="56" t="s">
        <v>272</v>
      </c>
      <c r="J24" s="629"/>
      <c r="K24" s="251"/>
    </row>
    <row r="25" spans="1:11" ht="15">
      <c r="A25" s="56" t="s">
        <v>281</v>
      </c>
      <c r="B25" s="251">
        <v>41471</v>
      </c>
      <c r="C25" s="252">
        <v>6.71</v>
      </c>
      <c r="D25" s="252">
        <v>5.25</v>
      </c>
      <c r="E25" s="56">
        <v>440</v>
      </c>
      <c r="F25" s="56" t="s">
        <v>79</v>
      </c>
      <c r="G25" s="56">
        <v>22</v>
      </c>
      <c r="H25" s="56" t="s">
        <v>79</v>
      </c>
      <c r="I25" s="56" t="s">
        <v>272</v>
      </c>
      <c r="J25" s="629"/>
      <c r="K25" s="251"/>
    </row>
    <row r="26" spans="1:11" ht="15">
      <c r="A26" s="56" t="s">
        <v>281</v>
      </c>
      <c r="B26" s="251">
        <v>41477</v>
      </c>
      <c r="C26" s="252">
        <v>5.0999999999999996</v>
      </c>
      <c r="D26" s="252">
        <v>4.91</v>
      </c>
      <c r="E26" s="56">
        <v>33</v>
      </c>
      <c r="F26" s="56" t="s">
        <v>79</v>
      </c>
      <c r="G26" s="56">
        <v>12</v>
      </c>
      <c r="H26" s="56" t="s">
        <v>79</v>
      </c>
      <c r="I26" s="56" t="s">
        <v>272</v>
      </c>
      <c r="J26" s="629"/>
      <c r="K26" s="251"/>
    </row>
    <row r="27" spans="1:11" ht="15">
      <c r="A27" s="56" t="s">
        <v>281</v>
      </c>
      <c r="B27" s="251">
        <v>41484</v>
      </c>
      <c r="C27" s="252">
        <v>5.82</v>
      </c>
      <c r="D27" s="252">
        <v>5</v>
      </c>
      <c r="E27" s="56">
        <v>168</v>
      </c>
      <c r="F27" s="56" t="s">
        <v>79</v>
      </c>
      <c r="G27" s="56">
        <v>4</v>
      </c>
      <c r="H27" s="56" t="s">
        <v>79</v>
      </c>
      <c r="I27" s="56" t="s">
        <v>273</v>
      </c>
      <c r="J27" s="629"/>
      <c r="K27" s="251"/>
    </row>
    <row r="28" spans="1:11" ht="15">
      <c r="A28" s="56" t="s">
        <v>281</v>
      </c>
      <c r="B28" s="251">
        <v>41491</v>
      </c>
      <c r="C28" s="252">
        <v>7.67</v>
      </c>
      <c r="D28" s="252">
        <v>5.15</v>
      </c>
      <c r="E28" s="56">
        <v>408</v>
      </c>
      <c r="F28" s="56" t="s">
        <v>79</v>
      </c>
      <c r="G28" s="56">
        <v>66</v>
      </c>
      <c r="H28" s="56" t="s">
        <v>79</v>
      </c>
      <c r="I28" s="56" t="s">
        <v>273</v>
      </c>
      <c r="J28" s="629"/>
      <c r="K28" s="251"/>
    </row>
    <row r="29" spans="1:11" ht="15">
      <c r="A29" s="56" t="s">
        <v>281</v>
      </c>
      <c r="B29" s="251">
        <v>41498</v>
      </c>
      <c r="C29" s="252">
        <v>5.75</v>
      </c>
      <c r="D29" s="252">
        <v>5.07</v>
      </c>
      <c r="E29" s="56">
        <v>68</v>
      </c>
      <c r="F29" s="56" t="s">
        <v>79</v>
      </c>
      <c r="G29" s="56">
        <v>12</v>
      </c>
      <c r="H29" s="56" t="s">
        <v>79</v>
      </c>
      <c r="I29" s="56" t="s">
        <v>272</v>
      </c>
      <c r="J29" s="629"/>
      <c r="K29" s="251"/>
    </row>
    <row r="30" spans="1:11" ht="15">
      <c r="A30" s="56" t="s">
        <v>281</v>
      </c>
      <c r="B30" s="251">
        <v>41505</v>
      </c>
      <c r="C30" s="252" t="s">
        <v>79</v>
      </c>
      <c r="D30" s="252" t="s">
        <v>79</v>
      </c>
      <c r="E30" s="56" t="s">
        <v>79</v>
      </c>
      <c r="F30" s="56" t="s">
        <v>79</v>
      </c>
      <c r="G30" s="56" t="s">
        <v>79</v>
      </c>
      <c r="H30" s="56" t="s">
        <v>79</v>
      </c>
      <c r="I30" s="56" t="s">
        <v>273</v>
      </c>
      <c r="J30" s="629"/>
      <c r="K30" s="251"/>
    </row>
    <row r="31" spans="1:11" ht="15">
      <c r="A31" s="56" t="s">
        <v>281</v>
      </c>
      <c r="B31" s="251">
        <v>41512</v>
      </c>
      <c r="C31" s="252">
        <v>6.85</v>
      </c>
      <c r="D31" s="252">
        <v>5.44</v>
      </c>
      <c r="E31" s="56">
        <v>118</v>
      </c>
      <c r="F31" s="56" t="s">
        <v>79</v>
      </c>
      <c r="G31" s="56">
        <v>5</v>
      </c>
      <c r="H31" s="56" t="s">
        <v>79</v>
      </c>
      <c r="I31" s="56" t="s">
        <v>273</v>
      </c>
      <c r="J31" s="629"/>
      <c r="K31" s="251"/>
    </row>
    <row r="32" spans="1:11" ht="15">
      <c r="A32" s="56" t="s">
        <v>281</v>
      </c>
      <c r="B32" s="251">
        <v>41520</v>
      </c>
      <c r="C32" s="252">
        <v>7.69</v>
      </c>
      <c r="D32" s="252">
        <v>5.61</v>
      </c>
      <c r="E32" s="56">
        <v>108</v>
      </c>
      <c r="F32" s="56" t="s">
        <v>79</v>
      </c>
      <c r="G32" s="56">
        <v>12</v>
      </c>
      <c r="H32" s="56" t="s">
        <v>79</v>
      </c>
      <c r="I32" s="56" t="s">
        <v>272</v>
      </c>
      <c r="J32" s="629"/>
      <c r="K32" s="251"/>
    </row>
    <row r="33" spans="1:11">
      <c r="A33" s="56" t="s">
        <v>281</v>
      </c>
      <c r="B33" s="251">
        <v>41526</v>
      </c>
      <c r="C33" s="252">
        <v>5.53</v>
      </c>
      <c r="D33" s="252">
        <v>5.24</v>
      </c>
      <c r="E33" s="56">
        <v>57</v>
      </c>
      <c r="F33" s="56" t="s">
        <v>79</v>
      </c>
      <c r="G33" s="56">
        <v>1</v>
      </c>
      <c r="H33" s="56" t="s">
        <v>79</v>
      </c>
      <c r="I33" s="56" t="s">
        <v>273</v>
      </c>
      <c r="J33" s="629"/>
      <c r="K33" s="251"/>
    </row>
    <row r="34" spans="1:11">
      <c r="A34" s="56" t="s">
        <v>281</v>
      </c>
      <c r="B34" s="251">
        <v>41533</v>
      </c>
      <c r="C34" s="252">
        <v>6.07</v>
      </c>
      <c r="D34" s="252">
        <v>5.23</v>
      </c>
      <c r="E34" s="56">
        <v>74</v>
      </c>
      <c r="F34" s="56" t="s">
        <v>79</v>
      </c>
      <c r="G34" s="56">
        <v>10</v>
      </c>
      <c r="H34" s="56" t="s">
        <v>79</v>
      </c>
      <c r="I34" s="56" t="s">
        <v>272</v>
      </c>
      <c r="J34" s="629"/>
      <c r="K34" s="251"/>
    </row>
    <row r="35" spans="1:11">
      <c r="A35" s="56" t="s">
        <v>281</v>
      </c>
      <c r="B35" s="251">
        <v>41540</v>
      </c>
      <c r="C35" s="252">
        <v>6.03</v>
      </c>
      <c r="D35" s="252">
        <v>5.89</v>
      </c>
      <c r="E35" s="56">
        <v>144</v>
      </c>
      <c r="F35" s="56" t="s">
        <v>79</v>
      </c>
      <c r="G35" s="56">
        <v>6</v>
      </c>
      <c r="H35" s="56" t="s">
        <v>79</v>
      </c>
      <c r="I35" s="56" t="s">
        <v>273</v>
      </c>
      <c r="J35" s="629"/>
      <c r="K35" s="251"/>
    </row>
    <row r="36" spans="1:11">
      <c r="A36" s="56" t="s">
        <v>281</v>
      </c>
      <c r="B36" s="251">
        <v>41554</v>
      </c>
      <c r="C36" s="252" t="s">
        <v>79</v>
      </c>
      <c r="D36" s="252" t="s">
        <v>79</v>
      </c>
      <c r="E36" s="56" t="s">
        <v>79</v>
      </c>
      <c r="F36" s="56" t="s">
        <v>79</v>
      </c>
      <c r="G36" s="56" t="s">
        <v>79</v>
      </c>
      <c r="H36" s="56" t="s">
        <v>79</v>
      </c>
      <c r="I36" s="56" t="s">
        <v>272</v>
      </c>
      <c r="J36" s="629"/>
      <c r="K36" s="251"/>
    </row>
    <row r="37" spans="1:11">
      <c r="A37" s="56" t="s">
        <v>281</v>
      </c>
      <c r="B37" s="251">
        <v>41569</v>
      </c>
      <c r="C37" s="252">
        <v>6.79</v>
      </c>
      <c r="D37" s="252">
        <v>6.44</v>
      </c>
      <c r="E37" s="56">
        <v>84</v>
      </c>
      <c r="F37" s="56" t="s">
        <v>79</v>
      </c>
      <c r="G37" s="56">
        <v>8</v>
      </c>
      <c r="H37" s="56" t="s">
        <v>79</v>
      </c>
      <c r="I37" s="56" t="s">
        <v>272</v>
      </c>
      <c r="J37" s="629"/>
      <c r="K37" s="251"/>
    </row>
    <row r="38" spans="1:11">
      <c r="A38" s="56" t="s">
        <v>281</v>
      </c>
      <c r="B38" s="251">
        <v>41590</v>
      </c>
      <c r="C38" s="252">
        <v>8.85</v>
      </c>
      <c r="D38" s="252">
        <v>7.91</v>
      </c>
      <c r="E38" s="56">
        <v>78</v>
      </c>
      <c r="F38" s="56" t="s">
        <v>79</v>
      </c>
      <c r="G38" s="56">
        <v>12</v>
      </c>
      <c r="H38" s="56" t="s">
        <v>79</v>
      </c>
      <c r="I38" s="56" t="s">
        <v>272</v>
      </c>
      <c r="J38" s="629"/>
      <c r="K38" s="251"/>
    </row>
    <row r="39" spans="1:11">
      <c r="A39" s="56" t="s">
        <v>281</v>
      </c>
      <c r="B39" s="251">
        <v>41610</v>
      </c>
      <c r="C39" s="252">
        <v>9.23</v>
      </c>
      <c r="D39" s="252">
        <v>9.1199999999999992</v>
      </c>
      <c r="E39" s="56">
        <v>88</v>
      </c>
      <c r="F39" s="56" t="s">
        <v>79</v>
      </c>
      <c r="G39" s="56">
        <v>45</v>
      </c>
      <c r="H39" s="56" t="s">
        <v>79</v>
      </c>
      <c r="I39" s="56" t="s">
        <v>272</v>
      </c>
      <c r="J39" s="629"/>
      <c r="K39" s="251"/>
    </row>
    <row r="40" spans="1:11">
      <c r="A40" s="56" t="s">
        <v>281</v>
      </c>
      <c r="B40" s="251">
        <v>41645</v>
      </c>
      <c r="C40" s="252">
        <v>10.15</v>
      </c>
      <c r="D40" s="252">
        <v>10.31</v>
      </c>
      <c r="E40" s="56">
        <v>104</v>
      </c>
      <c r="F40" s="56" t="s">
        <v>79</v>
      </c>
      <c r="G40" s="56">
        <v>69</v>
      </c>
      <c r="H40" s="56" t="s">
        <v>79</v>
      </c>
      <c r="I40" s="253" t="s">
        <v>273</v>
      </c>
      <c r="J40" s="629"/>
      <c r="K40" s="629"/>
    </row>
    <row r="41" spans="1:11">
      <c r="A41" s="56" t="s">
        <v>281</v>
      </c>
      <c r="B41" s="251">
        <v>41694</v>
      </c>
      <c r="C41" s="252">
        <v>12.23</v>
      </c>
      <c r="D41" s="252">
        <v>11.36</v>
      </c>
      <c r="E41" s="56">
        <v>68</v>
      </c>
      <c r="F41" s="56" t="s">
        <v>79</v>
      </c>
      <c r="G41" s="56">
        <v>14</v>
      </c>
      <c r="H41" s="56" t="s">
        <v>79</v>
      </c>
      <c r="I41" s="253" t="s">
        <v>273</v>
      </c>
      <c r="J41" s="629"/>
      <c r="K41" s="629"/>
    </row>
    <row r="42" spans="1:11">
      <c r="A42" s="56" t="s">
        <v>281</v>
      </c>
      <c r="B42" s="251">
        <v>41701</v>
      </c>
      <c r="C42" s="252">
        <v>12.8</v>
      </c>
      <c r="D42" s="252">
        <v>12.68</v>
      </c>
      <c r="E42" s="56">
        <v>124</v>
      </c>
      <c r="F42" s="56" t="s">
        <v>79</v>
      </c>
      <c r="G42" s="56">
        <v>22</v>
      </c>
      <c r="H42" s="56" t="s">
        <v>79</v>
      </c>
      <c r="I42" s="253" t="s">
        <v>272</v>
      </c>
      <c r="J42" s="629"/>
      <c r="K42" s="629"/>
    </row>
    <row r="43" spans="1:11">
      <c r="A43" s="56" t="s">
        <v>281</v>
      </c>
      <c r="B43" s="251">
        <v>41730</v>
      </c>
      <c r="C43" s="252">
        <v>11.66</v>
      </c>
      <c r="D43" s="252">
        <v>11.09</v>
      </c>
      <c r="E43" s="56">
        <v>104</v>
      </c>
      <c r="F43" s="56" t="s">
        <v>79</v>
      </c>
      <c r="G43" s="56">
        <v>38</v>
      </c>
      <c r="H43" s="56" t="s">
        <v>79</v>
      </c>
      <c r="I43" s="253" t="s">
        <v>273</v>
      </c>
      <c r="J43" s="629"/>
      <c r="K43" s="629"/>
    </row>
    <row r="44" spans="1:11">
      <c r="A44" s="56" t="s">
        <v>281</v>
      </c>
      <c r="B44" s="251">
        <v>41792</v>
      </c>
      <c r="C44" s="252">
        <v>7.76</v>
      </c>
      <c r="D44" s="252">
        <v>7.45</v>
      </c>
      <c r="E44" s="56">
        <v>100</v>
      </c>
      <c r="F44" s="56" t="s">
        <v>79</v>
      </c>
      <c r="G44" s="56">
        <v>4</v>
      </c>
      <c r="H44" s="56" t="s">
        <v>79</v>
      </c>
      <c r="I44" s="253" t="s">
        <v>272</v>
      </c>
      <c r="J44" s="629"/>
      <c r="K44" s="629"/>
    </row>
    <row r="45" spans="1:11">
      <c r="A45" s="56" t="s">
        <v>281</v>
      </c>
      <c r="B45" s="251">
        <v>41809</v>
      </c>
      <c r="C45" s="252">
        <v>6.72</v>
      </c>
      <c r="D45" s="252">
        <v>6.08</v>
      </c>
      <c r="E45" s="56">
        <v>55</v>
      </c>
      <c r="F45" s="56" t="s">
        <v>79</v>
      </c>
      <c r="G45" s="56">
        <v>3</v>
      </c>
      <c r="H45" s="56" t="s">
        <v>79</v>
      </c>
      <c r="I45" s="253" t="s">
        <v>272</v>
      </c>
      <c r="J45" s="629"/>
      <c r="K45" s="629"/>
    </row>
    <row r="46" spans="1:11">
      <c r="A46" s="56" t="s">
        <v>281</v>
      </c>
      <c r="B46" s="251">
        <v>41813</v>
      </c>
      <c r="C46" s="252">
        <v>7.52</v>
      </c>
      <c r="D46" s="252">
        <v>7.31</v>
      </c>
      <c r="E46" s="56">
        <v>58</v>
      </c>
      <c r="F46" s="56" t="s">
        <v>79</v>
      </c>
      <c r="G46" s="56">
        <v>8</v>
      </c>
      <c r="H46" s="56" t="s">
        <v>79</v>
      </c>
      <c r="I46" s="253" t="s">
        <v>272</v>
      </c>
      <c r="J46" s="629"/>
      <c r="K46" s="629"/>
    </row>
    <row r="47" spans="1:11">
      <c r="A47" s="56" t="s">
        <v>281</v>
      </c>
      <c r="B47" s="251">
        <v>41820</v>
      </c>
      <c r="C47" s="252">
        <v>7.41</v>
      </c>
      <c r="D47" s="252">
        <v>5.56</v>
      </c>
      <c r="E47" s="56">
        <v>16</v>
      </c>
      <c r="F47" s="56" t="s">
        <v>79</v>
      </c>
      <c r="G47" s="56">
        <v>1</v>
      </c>
      <c r="H47" s="56" t="s">
        <v>79</v>
      </c>
      <c r="I47" s="253" t="s">
        <v>272</v>
      </c>
      <c r="J47" s="629"/>
      <c r="K47" s="629"/>
    </row>
    <row r="48" spans="1:11">
      <c r="A48" s="56" t="s">
        <v>281</v>
      </c>
      <c r="B48" s="251">
        <v>41827</v>
      </c>
      <c r="C48" s="252">
        <v>7.55</v>
      </c>
      <c r="D48" s="252">
        <v>5.65</v>
      </c>
      <c r="E48" s="56">
        <v>90</v>
      </c>
      <c r="F48" s="56" t="s">
        <v>79</v>
      </c>
      <c r="G48" s="56">
        <v>1</v>
      </c>
      <c r="H48" s="56" t="s">
        <v>79</v>
      </c>
      <c r="I48" s="253" t="s">
        <v>272</v>
      </c>
      <c r="J48" s="629"/>
      <c r="K48" s="629"/>
    </row>
    <row r="49" spans="1:9">
      <c r="A49" s="56" t="s">
        <v>281</v>
      </c>
      <c r="B49" s="251">
        <v>41834</v>
      </c>
      <c r="C49" s="252">
        <v>4.82</v>
      </c>
      <c r="D49" s="252">
        <v>5.49</v>
      </c>
      <c r="E49" s="56">
        <v>190</v>
      </c>
      <c r="F49" s="56" t="s">
        <v>79</v>
      </c>
      <c r="G49" s="56">
        <v>22</v>
      </c>
      <c r="H49" s="56" t="s">
        <v>79</v>
      </c>
      <c r="I49" s="253" t="s">
        <v>273</v>
      </c>
    </row>
    <row r="50" spans="1:9">
      <c r="A50" s="56" t="s">
        <v>281</v>
      </c>
      <c r="B50" s="251">
        <v>41841</v>
      </c>
      <c r="C50" s="252">
        <v>7.09</v>
      </c>
      <c r="D50" s="252">
        <v>6.08</v>
      </c>
      <c r="E50" s="56">
        <v>102</v>
      </c>
      <c r="F50" s="56" t="s">
        <v>79</v>
      </c>
      <c r="G50" s="56">
        <v>5</v>
      </c>
      <c r="H50" s="56" t="s">
        <v>79</v>
      </c>
      <c r="I50" s="253" t="s">
        <v>272</v>
      </c>
    </row>
    <row r="51" spans="1:9">
      <c r="A51" s="56" t="s">
        <v>281</v>
      </c>
      <c r="B51" s="251">
        <v>41848</v>
      </c>
      <c r="C51" s="252">
        <v>6</v>
      </c>
      <c r="D51" s="252">
        <v>5.01</v>
      </c>
      <c r="E51" s="56">
        <v>209</v>
      </c>
      <c r="F51" s="56" t="s">
        <v>79</v>
      </c>
      <c r="G51" s="56">
        <v>6</v>
      </c>
      <c r="H51" s="56" t="s">
        <v>79</v>
      </c>
      <c r="I51" s="253" t="s">
        <v>273</v>
      </c>
    </row>
    <row r="52" spans="1:9">
      <c r="A52" s="56" t="s">
        <v>281</v>
      </c>
      <c r="B52" s="251">
        <v>41855</v>
      </c>
      <c r="C52" s="252">
        <v>6.97</v>
      </c>
      <c r="D52" s="252">
        <v>5.12</v>
      </c>
      <c r="E52" s="56">
        <v>25</v>
      </c>
      <c r="F52" s="56" t="s">
        <v>79</v>
      </c>
      <c r="G52" s="56">
        <v>4</v>
      </c>
      <c r="H52" s="56" t="s">
        <v>79</v>
      </c>
      <c r="I52" s="253" t="s">
        <v>273</v>
      </c>
    </row>
    <row r="53" spans="1:9">
      <c r="A53" s="56" t="s">
        <v>281</v>
      </c>
      <c r="B53" s="251">
        <v>41862</v>
      </c>
      <c r="C53" s="252">
        <v>5.17</v>
      </c>
      <c r="D53" s="252">
        <v>5.1100000000000003</v>
      </c>
      <c r="E53" s="56">
        <v>37</v>
      </c>
      <c r="F53" s="56" t="s">
        <v>79</v>
      </c>
      <c r="G53" s="56">
        <v>20</v>
      </c>
      <c r="H53" s="56" t="s">
        <v>79</v>
      </c>
      <c r="I53" s="253" t="s">
        <v>272</v>
      </c>
    </row>
    <row r="54" spans="1:9">
      <c r="A54" s="56" t="s">
        <v>281</v>
      </c>
      <c r="B54" s="251">
        <v>41869</v>
      </c>
      <c r="C54" s="252">
        <v>5.94</v>
      </c>
      <c r="D54" s="252">
        <v>4.88</v>
      </c>
      <c r="E54" s="56">
        <v>102</v>
      </c>
      <c r="F54" s="56" t="s">
        <v>79</v>
      </c>
      <c r="G54" s="56">
        <v>8</v>
      </c>
      <c r="H54" s="56" t="s">
        <v>79</v>
      </c>
      <c r="I54" s="253" t="s">
        <v>272</v>
      </c>
    </row>
    <row r="55" spans="1:9">
      <c r="A55" s="56" t="s">
        <v>281</v>
      </c>
      <c r="B55" s="251">
        <v>41876</v>
      </c>
      <c r="C55" s="252">
        <v>6.42</v>
      </c>
      <c r="D55" s="252">
        <v>5.63</v>
      </c>
      <c r="E55" s="56">
        <v>420</v>
      </c>
      <c r="F55" s="56" t="s">
        <v>79</v>
      </c>
      <c r="G55" s="56">
        <v>4</v>
      </c>
      <c r="H55" s="56" t="s">
        <v>79</v>
      </c>
      <c r="I55" s="253" t="s">
        <v>272</v>
      </c>
    </row>
    <row r="56" spans="1:9">
      <c r="A56" s="56" t="s">
        <v>281</v>
      </c>
      <c r="B56" s="251">
        <v>41890</v>
      </c>
      <c r="C56" s="252">
        <v>5.59</v>
      </c>
      <c r="D56" s="252">
        <v>4.8499999999999996</v>
      </c>
      <c r="E56" s="56">
        <v>48</v>
      </c>
      <c r="F56" s="56" t="s">
        <v>79</v>
      </c>
      <c r="G56" s="56">
        <v>8</v>
      </c>
      <c r="H56" s="56" t="s">
        <v>79</v>
      </c>
      <c r="I56" s="253" t="s">
        <v>272</v>
      </c>
    </row>
    <row r="57" spans="1:9">
      <c r="A57" s="56" t="s">
        <v>281</v>
      </c>
      <c r="B57" s="251">
        <v>41897</v>
      </c>
      <c r="C57" s="252">
        <v>6.15</v>
      </c>
      <c r="D57" s="252">
        <v>5.39</v>
      </c>
      <c r="E57" s="56">
        <v>323</v>
      </c>
      <c r="F57" s="56" t="s">
        <v>79</v>
      </c>
      <c r="G57" s="56">
        <v>22</v>
      </c>
      <c r="H57" s="56" t="s">
        <v>79</v>
      </c>
      <c r="I57" s="253" t="s">
        <v>273</v>
      </c>
    </row>
    <row r="58" spans="1:9">
      <c r="A58" s="56" t="s">
        <v>281</v>
      </c>
      <c r="B58" s="251">
        <v>41904</v>
      </c>
      <c r="C58" s="252">
        <v>6.36</v>
      </c>
      <c r="D58" s="252">
        <v>5.88</v>
      </c>
      <c r="E58" s="56">
        <v>41</v>
      </c>
      <c r="F58" s="56" t="s">
        <v>79</v>
      </c>
      <c r="G58" s="56">
        <v>8</v>
      </c>
      <c r="H58" s="56" t="s">
        <v>79</v>
      </c>
      <c r="I58" s="253" t="s">
        <v>272</v>
      </c>
    </row>
    <row r="59" spans="1:9">
      <c r="A59" s="56" t="s">
        <v>281</v>
      </c>
      <c r="B59" s="251">
        <v>41911</v>
      </c>
      <c r="C59" s="252">
        <v>5.93</v>
      </c>
      <c r="D59" s="252">
        <v>5.83</v>
      </c>
      <c r="E59" s="56">
        <v>40</v>
      </c>
      <c r="F59" s="56" t="s">
        <v>79</v>
      </c>
      <c r="G59" s="56">
        <v>4</v>
      </c>
      <c r="H59" s="56" t="s">
        <v>79</v>
      </c>
      <c r="I59" s="253" t="s">
        <v>272</v>
      </c>
    </row>
    <row r="60" spans="1:9">
      <c r="A60" s="56" t="s">
        <v>281</v>
      </c>
      <c r="B60" s="251">
        <v>41918</v>
      </c>
      <c r="C60" s="252">
        <v>5.85</v>
      </c>
      <c r="D60" s="252">
        <v>5.76</v>
      </c>
      <c r="E60" s="56">
        <v>85</v>
      </c>
      <c r="F60" s="56" t="s">
        <v>79</v>
      </c>
      <c r="G60" s="56">
        <v>6</v>
      </c>
      <c r="H60" s="56" t="s">
        <v>79</v>
      </c>
      <c r="I60" s="253" t="s">
        <v>273</v>
      </c>
    </row>
    <row r="61" spans="1:9">
      <c r="A61" s="56" t="s">
        <v>281</v>
      </c>
      <c r="B61" s="251">
        <v>41948</v>
      </c>
      <c r="C61" s="252">
        <v>7.63</v>
      </c>
      <c r="D61" s="252">
        <v>7.81</v>
      </c>
      <c r="E61" s="56">
        <v>20</v>
      </c>
      <c r="F61" s="56" t="s">
        <v>79</v>
      </c>
      <c r="G61" s="56">
        <v>2</v>
      </c>
      <c r="H61" s="56" t="s">
        <v>79</v>
      </c>
      <c r="I61" s="253" t="s">
        <v>272</v>
      </c>
    </row>
    <row r="62" spans="1:9">
      <c r="A62" s="56" t="s">
        <v>281</v>
      </c>
      <c r="B62" s="251">
        <v>41975</v>
      </c>
      <c r="C62" s="252">
        <v>9.11</v>
      </c>
      <c r="D62" s="252">
        <v>8.4</v>
      </c>
      <c r="E62" s="56">
        <v>157</v>
      </c>
      <c r="F62" s="56" t="s">
        <v>79</v>
      </c>
      <c r="G62" s="56">
        <v>54</v>
      </c>
      <c r="H62" s="56" t="s">
        <v>79</v>
      </c>
      <c r="I62" s="253" t="s">
        <v>272</v>
      </c>
    </row>
    <row r="63" spans="1:9">
      <c r="A63" s="56" t="s">
        <v>281</v>
      </c>
      <c r="B63" s="251">
        <v>42009</v>
      </c>
      <c r="C63" s="252">
        <v>11.09</v>
      </c>
      <c r="D63" s="252">
        <v>9.59</v>
      </c>
      <c r="E63" s="56">
        <v>216</v>
      </c>
      <c r="F63" s="56" t="s">
        <v>79</v>
      </c>
      <c r="G63" s="56">
        <v>84</v>
      </c>
      <c r="H63" s="56" t="s">
        <v>79</v>
      </c>
      <c r="I63" s="253" t="s">
        <v>273</v>
      </c>
    </row>
    <row r="64" spans="1:9">
      <c r="A64" s="56" t="s">
        <v>281</v>
      </c>
      <c r="B64" s="251">
        <v>42037</v>
      </c>
      <c r="C64" s="252">
        <v>11.39</v>
      </c>
      <c r="D64" s="252">
        <v>11.55</v>
      </c>
      <c r="E64" s="56">
        <v>42</v>
      </c>
      <c r="F64" s="56" t="s">
        <v>79</v>
      </c>
      <c r="G64" s="56">
        <v>28</v>
      </c>
      <c r="H64" s="56" t="s">
        <v>79</v>
      </c>
      <c r="I64" s="253" t="s">
        <v>273</v>
      </c>
    </row>
    <row r="65" spans="1:9">
      <c r="A65" s="56" t="s">
        <v>281</v>
      </c>
      <c r="B65" s="251">
        <v>42079</v>
      </c>
      <c r="C65" s="252">
        <v>11</v>
      </c>
      <c r="D65" s="252">
        <v>10.96</v>
      </c>
      <c r="E65" s="56">
        <v>76</v>
      </c>
      <c r="F65" s="56" t="s">
        <v>79</v>
      </c>
      <c r="G65" s="56">
        <v>28</v>
      </c>
      <c r="H65" s="56" t="s">
        <v>79</v>
      </c>
      <c r="I65" s="253" t="s">
        <v>272</v>
      </c>
    </row>
    <row r="66" spans="1:9">
      <c r="A66" s="56" t="s">
        <v>281</v>
      </c>
      <c r="B66" s="251">
        <v>42100</v>
      </c>
      <c r="C66" s="252">
        <v>11.05</v>
      </c>
      <c r="D66" s="252">
        <v>10.56</v>
      </c>
      <c r="E66" s="56">
        <v>8</v>
      </c>
      <c r="F66" s="56" t="s">
        <v>79</v>
      </c>
      <c r="G66" s="56">
        <v>2</v>
      </c>
      <c r="H66" s="56" t="s">
        <v>79</v>
      </c>
      <c r="I66" s="253" t="s">
        <v>272</v>
      </c>
    </row>
    <row r="67" spans="1:9">
      <c r="A67" s="56" t="s">
        <v>281</v>
      </c>
      <c r="B67" s="251">
        <v>42142</v>
      </c>
      <c r="C67" s="252">
        <v>7.08</v>
      </c>
      <c r="D67" s="252">
        <v>7.33</v>
      </c>
      <c r="E67" s="56">
        <v>25</v>
      </c>
      <c r="F67" s="56" t="s">
        <v>79</v>
      </c>
      <c r="G67" s="56">
        <v>12</v>
      </c>
      <c r="H67" s="56" t="s">
        <v>79</v>
      </c>
      <c r="I67" s="253" t="s">
        <v>273</v>
      </c>
    </row>
    <row r="68" spans="1:9">
      <c r="A68" s="56" t="s">
        <v>281</v>
      </c>
      <c r="B68" s="251">
        <v>42150</v>
      </c>
      <c r="C68" s="252">
        <v>7.77</v>
      </c>
      <c r="D68" s="252">
        <v>7.11</v>
      </c>
      <c r="E68" s="56">
        <v>2</v>
      </c>
      <c r="F68" s="56" t="s">
        <v>79</v>
      </c>
      <c r="G68" s="56">
        <v>1</v>
      </c>
      <c r="H68" s="56" t="s">
        <v>79</v>
      </c>
      <c r="I68" s="253" t="s">
        <v>272</v>
      </c>
    </row>
    <row r="69" spans="1:9">
      <c r="A69" s="56" t="s">
        <v>281</v>
      </c>
      <c r="B69" s="251">
        <v>42159</v>
      </c>
      <c r="C69" s="252">
        <v>7.82</v>
      </c>
      <c r="D69" s="252">
        <v>7.42</v>
      </c>
      <c r="E69" s="56">
        <v>11</v>
      </c>
      <c r="F69" s="56" t="s">
        <v>79</v>
      </c>
      <c r="G69" s="56">
        <v>6</v>
      </c>
      <c r="H69" s="56" t="s">
        <v>79</v>
      </c>
      <c r="I69" s="253" t="s">
        <v>272</v>
      </c>
    </row>
    <row r="70" spans="1:9">
      <c r="A70" s="56" t="s">
        <v>281</v>
      </c>
      <c r="B70" s="251">
        <v>42163</v>
      </c>
      <c r="C70" s="252">
        <v>6.86</v>
      </c>
      <c r="D70" s="252">
        <v>6.46</v>
      </c>
      <c r="E70" s="56">
        <v>18</v>
      </c>
      <c r="F70" s="56" t="s">
        <v>79</v>
      </c>
      <c r="G70" s="56">
        <v>15</v>
      </c>
      <c r="H70" s="56" t="s">
        <v>79</v>
      </c>
      <c r="I70" s="253" t="s">
        <v>272</v>
      </c>
    </row>
    <row r="71" spans="1:9">
      <c r="A71" s="56" t="s">
        <v>281</v>
      </c>
      <c r="B71" s="251">
        <v>42170</v>
      </c>
      <c r="C71" s="252">
        <v>7.66</v>
      </c>
      <c r="D71" s="252">
        <v>6.93</v>
      </c>
      <c r="E71" s="56">
        <v>104</v>
      </c>
      <c r="F71" s="56" t="s">
        <v>79</v>
      </c>
      <c r="G71" s="56">
        <v>50</v>
      </c>
      <c r="H71" s="56" t="s">
        <v>79</v>
      </c>
      <c r="I71" s="253" t="s">
        <v>273</v>
      </c>
    </row>
    <row r="72" spans="1:9">
      <c r="A72" s="56" t="s">
        <v>281</v>
      </c>
      <c r="B72" s="251">
        <v>42177</v>
      </c>
      <c r="C72" s="252">
        <v>7.24</v>
      </c>
      <c r="D72" s="252">
        <v>5.04</v>
      </c>
      <c r="E72" s="56">
        <v>191</v>
      </c>
      <c r="F72" s="56" t="s">
        <v>79</v>
      </c>
      <c r="G72" s="56">
        <v>10</v>
      </c>
      <c r="H72" s="56" t="s">
        <v>79</v>
      </c>
      <c r="I72" s="253" t="s">
        <v>273</v>
      </c>
    </row>
    <row r="73" spans="1:9">
      <c r="A73" s="56" t="s">
        <v>281</v>
      </c>
      <c r="B73" s="251">
        <v>42184</v>
      </c>
      <c r="C73" s="252">
        <v>9.64</v>
      </c>
      <c r="D73" s="252">
        <v>7.24</v>
      </c>
      <c r="E73" s="56">
        <v>28</v>
      </c>
      <c r="F73" s="56" t="s">
        <v>79</v>
      </c>
      <c r="G73" s="56">
        <v>2</v>
      </c>
      <c r="H73" s="56" t="s">
        <v>79</v>
      </c>
      <c r="I73" s="253" t="s">
        <v>273</v>
      </c>
    </row>
    <row r="74" spans="1:9">
      <c r="A74" s="56" t="s">
        <v>281</v>
      </c>
      <c r="B74" s="251">
        <v>42191</v>
      </c>
      <c r="C74" s="252">
        <v>6.31</v>
      </c>
      <c r="D74" s="252">
        <v>5.01</v>
      </c>
      <c r="E74" s="56">
        <v>41</v>
      </c>
      <c r="F74" s="56" t="s">
        <v>79</v>
      </c>
      <c r="G74" s="56">
        <v>5</v>
      </c>
      <c r="H74" s="56" t="s">
        <v>79</v>
      </c>
      <c r="I74" s="253" t="s">
        <v>272</v>
      </c>
    </row>
    <row r="75" spans="1:9">
      <c r="A75" s="56" t="s">
        <v>281</v>
      </c>
      <c r="B75" s="251">
        <v>42198</v>
      </c>
      <c r="C75" s="252">
        <v>8.43</v>
      </c>
      <c r="D75" s="252">
        <v>5.9</v>
      </c>
      <c r="E75" s="56">
        <v>6</v>
      </c>
      <c r="F75" s="56" t="s">
        <v>79</v>
      </c>
      <c r="G75" s="56">
        <v>2</v>
      </c>
      <c r="H75" s="56" t="s">
        <v>79</v>
      </c>
      <c r="I75" s="253" t="s">
        <v>272</v>
      </c>
    </row>
    <row r="76" spans="1:9">
      <c r="A76" s="56" t="s">
        <v>281</v>
      </c>
      <c r="B76" s="251">
        <v>42205</v>
      </c>
      <c r="C76" s="252">
        <v>5.58</v>
      </c>
      <c r="D76" s="252">
        <v>4.8099999999999996</v>
      </c>
      <c r="E76" s="56">
        <v>58</v>
      </c>
      <c r="F76" s="56" t="s">
        <v>79</v>
      </c>
      <c r="G76" s="56">
        <v>15</v>
      </c>
      <c r="H76" s="56" t="s">
        <v>79</v>
      </c>
      <c r="I76" s="253" t="s">
        <v>272</v>
      </c>
    </row>
    <row r="77" spans="1:9">
      <c r="A77" s="56" t="s">
        <v>281</v>
      </c>
      <c r="B77" s="251">
        <v>42212</v>
      </c>
      <c r="C77" s="252">
        <v>6.84</v>
      </c>
      <c r="D77" s="252">
        <v>4.59</v>
      </c>
      <c r="E77" s="56">
        <v>380</v>
      </c>
      <c r="F77" s="56" t="s">
        <v>79</v>
      </c>
      <c r="G77" s="56">
        <v>8</v>
      </c>
      <c r="H77" s="56" t="s">
        <v>79</v>
      </c>
      <c r="I77" s="253" t="s">
        <v>273</v>
      </c>
    </row>
    <row r="78" spans="1:9">
      <c r="A78" s="56" t="s">
        <v>281</v>
      </c>
      <c r="B78" s="251">
        <v>42219</v>
      </c>
      <c r="C78" s="252">
        <v>5.41</v>
      </c>
      <c r="D78" s="252">
        <v>4.8099999999999996</v>
      </c>
      <c r="E78" s="56">
        <v>11</v>
      </c>
      <c r="F78" s="56" t="s">
        <v>79</v>
      </c>
      <c r="G78" s="56">
        <v>1</v>
      </c>
      <c r="H78" s="56" t="s">
        <v>79</v>
      </c>
      <c r="I78" s="253" t="s">
        <v>272</v>
      </c>
    </row>
    <row r="79" spans="1:9">
      <c r="A79" s="56" t="s">
        <v>281</v>
      </c>
      <c r="B79" s="251">
        <v>42226</v>
      </c>
      <c r="C79" s="252">
        <v>7.48</v>
      </c>
      <c r="D79" s="252">
        <v>5.21</v>
      </c>
      <c r="E79" s="56">
        <v>4</v>
      </c>
      <c r="F79" s="56" t="s">
        <v>79</v>
      </c>
      <c r="G79" s="56">
        <v>1</v>
      </c>
      <c r="H79" s="56" t="s">
        <v>79</v>
      </c>
      <c r="I79" s="253" t="s">
        <v>272</v>
      </c>
    </row>
    <row r="80" spans="1:9">
      <c r="A80" s="56" t="s">
        <v>281</v>
      </c>
      <c r="B80" s="251">
        <v>42233</v>
      </c>
      <c r="C80" s="252">
        <v>5.08</v>
      </c>
      <c r="D80" s="252">
        <v>4.67</v>
      </c>
      <c r="E80" s="56">
        <v>21</v>
      </c>
      <c r="F80" s="56" t="s">
        <v>79</v>
      </c>
      <c r="G80" s="56">
        <v>13</v>
      </c>
      <c r="H80" s="56" t="s">
        <v>79</v>
      </c>
      <c r="I80" s="253" t="s">
        <v>272</v>
      </c>
    </row>
    <row r="81" spans="1:11">
      <c r="A81" s="56" t="s">
        <v>281</v>
      </c>
      <c r="B81" s="251">
        <v>42240</v>
      </c>
      <c r="C81" s="252">
        <v>7.08</v>
      </c>
      <c r="D81" s="252">
        <v>5.85</v>
      </c>
      <c r="E81" s="56">
        <v>5</v>
      </c>
      <c r="F81" s="56" t="s">
        <v>79</v>
      </c>
      <c r="G81" s="56">
        <v>1</v>
      </c>
      <c r="H81" s="56" t="s">
        <v>79</v>
      </c>
      <c r="I81" s="253" t="s">
        <v>272</v>
      </c>
      <c r="J81" s="629"/>
      <c r="K81" s="629"/>
    </row>
    <row r="82" spans="1:11">
      <c r="A82" s="56" t="s">
        <v>281</v>
      </c>
      <c r="B82" s="251">
        <v>42247</v>
      </c>
      <c r="C82" s="252">
        <v>5.82</v>
      </c>
      <c r="D82" s="252">
        <v>4.84</v>
      </c>
      <c r="E82" s="56">
        <v>14</v>
      </c>
      <c r="F82" s="56" t="s">
        <v>79</v>
      </c>
      <c r="G82" s="56">
        <v>6</v>
      </c>
      <c r="H82" s="56" t="s">
        <v>79</v>
      </c>
      <c r="I82" s="253" t="s">
        <v>272</v>
      </c>
      <c r="J82" s="629"/>
      <c r="K82" s="629"/>
    </row>
    <row r="83" spans="1:11">
      <c r="A83" s="56" t="s">
        <v>281</v>
      </c>
      <c r="B83" s="251">
        <v>42255</v>
      </c>
      <c r="C83" s="252">
        <v>6.83</v>
      </c>
      <c r="D83" s="252">
        <v>4.7</v>
      </c>
      <c r="E83" s="56">
        <v>4</v>
      </c>
      <c r="F83" s="56" t="s">
        <v>79</v>
      </c>
      <c r="G83" s="56">
        <v>3</v>
      </c>
      <c r="H83" s="56" t="s">
        <v>79</v>
      </c>
      <c r="I83" s="253" t="s">
        <v>272</v>
      </c>
      <c r="J83" s="629"/>
      <c r="K83" s="629"/>
    </row>
    <row r="84" spans="1:11">
      <c r="A84" s="56" t="s">
        <v>281</v>
      </c>
      <c r="B84" s="251">
        <v>42261</v>
      </c>
      <c r="C84" s="252">
        <v>5.68</v>
      </c>
      <c r="D84" s="252">
        <v>4.46</v>
      </c>
      <c r="E84" s="56">
        <v>12</v>
      </c>
      <c r="F84" s="56" t="s">
        <v>79</v>
      </c>
      <c r="G84" s="56">
        <v>4</v>
      </c>
      <c r="H84" s="56" t="s">
        <v>79</v>
      </c>
      <c r="I84" s="253" t="s">
        <v>273</v>
      </c>
      <c r="J84" s="629"/>
      <c r="K84" s="629"/>
    </row>
    <row r="85" spans="1:11">
      <c r="A85" s="56" t="s">
        <v>281</v>
      </c>
      <c r="B85" s="251">
        <v>42268</v>
      </c>
      <c r="C85" s="252">
        <v>6.5</v>
      </c>
      <c r="D85" s="252">
        <v>5.17</v>
      </c>
      <c r="E85" s="56">
        <v>12</v>
      </c>
      <c r="F85" s="56" t="s">
        <v>79</v>
      </c>
      <c r="G85" s="56">
        <v>1</v>
      </c>
      <c r="H85" s="56" t="s">
        <v>79</v>
      </c>
      <c r="I85" s="253" t="s">
        <v>272</v>
      </c>
      <c r="J85" s="629"/>
      <c r="K85" s="629"/>
    </row>
    <row r="86" spans="1:11">
      <c r="A86" s="56" t="s">
        <v>281</v>
      </c>
      <c r="B86" s="251">
        <v>42277</v>
      </c>
      <c r="C86" s="252">
        <v>4.6399999999999997</v>
      </c>
      <c r="D86" s="252">
        <v>4.8600000000000003</v>
      </c>
      <c r="E86" s="56">
        <v>228</v>
      </c>
      <c r="F86" s="56" t="s">
        <v>79</v>
      </c>
      <c r="G86" s="56">
        <v>96</v>
      </c>
      <c r="H86" s="56" t="s">
        <v>79</v>
      </c>
      <c r="I86" s="253" t="s">
        <v>273</v>
      </c>
      <c r="J86" s="629"/>
      <c r="K86" s="629"/>
    </row>
    <row r="87" spans="1:11">
      <c r="A87" s="56" t="s">
        <v>281</v>
      </c>
      <c r="B87" s="251">
        <v>42282</v>
      </c>
      <c r="C87" s="252">
        <v>7.74</v>
      </c>
      <c r="D87" s="252">
        <v>6.42</v>
      </c>
      <c r="E87" s="56">
        <v>12</v>
      </c>
      <c r="F87" s="56" t="s">
        <v>79</v>
      </c>
      <c r="G87" s="56">
        <v>3</v>
      </c>
      <c r="H87" s="56" t="s">
        <v>79</v>
      </c>
      <c r="I87" s="253" t="s">
        <v>272</v>
      </c>
      <c r="J87" s="629"/>
      <c r="K87" s="629"/>
    </row>
    <row r="88" spans="1:11">
      <c r="A88" s="56" t="s">
        <v>281</v>
      </c>
      <c r="B88" s="251">
        <v>42291</v>
      </c>
      <c r="C88" s="252">
        <v>5.26</v>
      </c>
      <c r="D88" s="252">
        <v>5.32</v>
      </c>
      <c r="E88" s="56">
        <v>4</v>
      </c>
      <c r="F88" s="56" t="s">
        <v>79</v>
      </c>
      <c r="G88" s="56">
        <v>4</v>
      </c>
      <c r="H88" s="56" t="s">
        <v>79</v>
      </c>
      <c r="I88" s="253" t="s">
        <v>272</v>
      </c>
      <c r="J88" s="629"/>
      <c r="K88" s="629"/>
    </row>
    <row r="89" spans="1:11">
      <c r="A89" s="56" t="s">
        <v>281</v>
      </c>
      <c r="B89" s="251">
        <v>42303</v>
      </c>
      <c r="C89" s="252">
        <v>7.37</v>
      </c>
      <c r="D89" s="252">
        <v>7.26</v>
      </c>
      <c r="E89" s="56">
        <v>2</v>
      </c>
      <c r="F89" s="56" t="s">
        <v>79</v>
      </c>
      <c r="G89" s="56">
        <v>2</v>
      </c>
      <c r="H89" s="56" t="s">
        <v>79</v>
      </c>
      <c r="I89" s="253" t="s">
        <v>272</v>
      </c>
      <c r="J89" s="629"/>
      <c r="K89" s="629"/>
    </row>
    <row r="90" spans="1:11">
      <c r="A90" s="56" t="s">
        <v>281</v>
      </c>
      <c r="B90" s="251">
        <v>42312</v>
      </c>
      <c r="C90" s="252">
        <v>7.76</v>
      </c>
      <c r="D90" s="252">
        <v>6.67</v>
      </c>
      <c r="E90" s="56">
        <v>35</v>
      </c>
      <c r="F90" s="56" t="s">
        <v>79</v>
      </c>
      <c r="G90" s="56">
        <v>4</v>
      </c>
      <c r="H90" s="56" t="s">
        <v>79</v>
      </c>
      <c r="I90" s="253" t="s">
        <v>272</v>
      </c>
      <c r="J90" s="629"/>
      <c r="K90" s="629"/>
    </row>
    <row r="91" spans="1:11">
      <c r="A91" s="56" t="s">
        <v>281</v>
      </c>
      <c r="B91" s="251">
        <v>42339</v>
      </c>
      <c r="C91" s="252">
        <v>8.24</v>
      </c>
      <c r="D91" s="252">
        <v>7.26</v>
      </c>
      <c r="E91" s="56">
        <v>148</v>
      </c>
      <c r="F91" s="56" t="s">
        <v>79</v>
      </c>
      <c r="G91" s="56">
        <v>26</v>
      </c>
      <c r="H91" s="56" t="s">
        <v>79</v>
      </c>
      <c r="I91" s="253" t="s">
        <v>273</v>
      </c>
      <c r="J91" s="629"/>
      <c r="K91" s="251"/>
    </row>
    <row r="92" spans="1:11">
      <c r="A92" s="56" t="s">
        <v>281</v>
      </c>
      <c r="B92" s="251">
        <v>42373</v>
      </c>
      <c r="C92" s="252">
        <v>12.99</v>
      </c>
      <c r="D92" s="252">
        <v>8.98</v>
      </c>
      <c r="E92" s="56">
        <v>104</v>
      </c>
      <c r="F92" s="56" t="s">
        <v>79</v>
      </c>
      <c r="G92" s="56">
        <v>13</v>
      </c>
      <c r="H92" s="56" t="s">
        <v>79</v>
      </c>
      <c r="I92" s="253" t="s">
        <v>79</v>
      </c>
      <c r="J92" s="629"/>
      <c r="K92" s="251"/>
    </row>
    <row r="93" spans="1:11">
      <c r="A93" s="56" t="s">
        <v>281</v>
      </c>
      <c r="B93" s="251">
        <v>42401</v>
      </c>
      <c r="C93" s="252">
        <v>11.71</v>
      </c>
      <c r="D93" s="252">
        <v>9.6</v>
      </c>
      <c r="E93" s="56">
        <v>34</v>
      </c>
      <c r="F93" s="56" t="s">
        <v>79</v>
      </c>
      <c r="G93" s="56">
        <v>9</v>
      </c>
      <c r="H93" s="56" t="s">
        <v>79</v>
      </c>
      <c r="I93" s="253" t="s">
        <v>79</v>
      </c>
      <c r="J93" s="629"/>
      <c r="K93" s="251"/>
    </row>
    <row r="94" spans="1:11">
      <c r="A94" s="56" t="s">
        <v>281</v>
      </c>
      <c r="B94" s="251">
        <v>42443</v>
      </c>
      <c r="C94" s="252">
        <v>11.01</v>
      </c>
      <c r="D94" s="252">
        <v>10.25</v>
      </c>
      <c r="E94" s="56">
        <v>25</v>
      </c>
      <c r="F94" s="56" t="s">
        <v>79</v>
      </c>
      <c r="G94" s="56">
        <v>12</v>
      </c>
      <c r="H94" s="56" t="s">
        <v>79</v>
      </c>
      <c r="I94" s="253" t="s">
        <v>79</v>
      </c>
      <c r="J94" s="629"/>
      <c r="K94" s="251"/>
    </row>
    <row r="95" spans="1:11">
      <c r="A95" s="56" t="s">
        <v>281</v>
      </c>
      <c r="B95" s="251">
        <v>42506</v>
      </c>
      <c r="C95" s="252">
        <v>8.85</v>
      </c>
      <c r="D95" s="252">
        <v>7.91</v>
      </c>
      <c r="E95" s="56">
        <v>20</v>
      </c>
      <c r="F95" s="56" t="s">
        <v>79</v>
      </c>
      <c r="G95" s="56">
        <v>2</v>
      </c>
      <c r="H95" s="56" t="s">
        <v>79</v>
      </c>
      <c r="I95" s="253" t="s">
        <v>79</v>
      </c>
      <c r="J95" s="629"/>
      <c r="K95" s="251"/>
    </row>
    <row r="96" spans="1:11">
      <c r="A96" s="56" t="s">
        <v>281</v>
      </c>
      <c r="B96" s="251">
        <v>42513</v>
      </c>
      <c r="C96" s="252" t="s">
        <v>79</v>
      </c>
      <c r="D96" s="252" t="s">
        <v>79</v>
      </c>
      <c r="E96" s="56" t="s">
        <v>79</v>
      </c>
      <c r="F96" s="56" t="s">
        <v>79</v>
      </c>
      <c r="G96" s="56" t="s">
        <v>79</v>
      </c>
      <c r="H96" s="56" t="s">
        <v>79</v>
      </c>
      <c r="I96" s="253" t="s">
        <v>79</v>
      </c>
      <c r="J96" s="629"/>
      <c r="K96" s="251"/>
    </row>
    <row r="97" spans="1:11">
      <c r="A97" s="56" t="s">
        <v>281</v>
      </c>
      <c r="B97" s="251">
        <v>42521</v>
      </c>
      <c r="C97" s="252">
        <v>10.01</v>
      </c>
      <c r="D97" s="252" t="s">
        <v>79</v>
      </c>
      <c r="E97" s="56">
        <v>40</v>
      </c>
      <c r="F97" s="56" t="s">
        <v>79</v>
      </c>
      <c r="G97" s="56">
        <v>8</v>
      </c>
      <c r="H97" s="56" t="s">
        <v>79</v>
      </c>
      <c r="I97" s="253" t="s">
        <v>79</v>
      </c>
      <c r="J97" s="629"/>
      <c r="K97" s="251"/>
    </row>
    <row r="98" spans="1:11">
      <c r="A98" s="56" t="s">
        <v>281</v>
      </c>
      <c r="B98" s="251">
        <v>42527</v>
      </c>
      <c r="C98" s="252">
        <v>7.06</v>
      </c>
      <c r="D98" s="252" t="s">
        <v>79</v>
      </c>
      <c r="E98" s="56">
        <v>48</v>
      </c>
      <c r="F98" s="56" t="s">
        <v>79</v>
      </c>
      <c r="G98" s="56">
        <v>44</v>
      </c>
      <c r="H98" s="56" t="s">
        <v>79</v>
      </c>
      <c r="I98" s="253" t="s">
        <v>79</v>
      </c>
      <c r="J98" s="629"/>
      <c r="K98" s="251"/>
    </row>
    <row r="99" spans="1:11">
      <c r="A99" s="56" t="s">
        <v>281</v>
      </c>
      <c r="B99" s="251">
        <v>42534</v>
      </c>
      <c r="C99" s="252">
        <v>7.96</v>
      </c>
      <c r="D99" s="252" t="s">
        <v>79</v>
      </c>
      <c r="E99" s="56">
        <v>11</v>
      </c>
      <c r="F99" s="56" t="s">
        <v>79</v>
      </c>
      <c r="G99" s="56">
        <v>4</v>
      </c>
      <c r="H99" s="56" t="s">
        <v>79</v>
      </c>
      <c r="I99" s="253" t="s">
        <v>79</v>
      </c>
      <c r="J99" s="629"/>
      <c r="K99" s="251"/>
    </row>
    <row r="100" spans="1:11">
      <c r="A100" s="56" t="s">
        <v>281</v>
      </c>
      <c r="B100" s="251">
        <v>42541</v>
      </c>
      <c r="C100" s="252">
        <v>7.4</v>
      </c>
      <c r="D100" s="252">
        <v>6.65</v>
      </c>
      <c r="E100" s="56">
        <v>2</v>
      </c>
      <c r="F100" s="56" t="s">
        <v>79</v>
      </c>
      <c r="G100" s="56">
        <v>3</v>
      </c>
      <c r="H100" s="56" t="s">
        <v>79</v>
      </c>
      <c r="I100" s="253" t="s">
        <v>79</v>
      </c>
      <c r="J100" s="629"/>
      <c r="K100" s="251"/>
    </row>
    <row r="101" spans="1:11">
      <c r="A101" s="56" t="s">
        <v>281</v>
      </c>
      <c r="B101" s="251">
        <v>42548</v>
      </c>
      <c r="C101" s="252">
        <v>6.45</v>
      </c>
      <c r="D101" s="252">
        <v>6.6</v>
      </c>
      <c r="E101" s="56">
        <v>5</v>
      </c>
      <c r="F101" s="56" t="s">
        <v>79</v>
      </c>
      <c r="G101" s="56">
        <v>2</v>
      </c>
      <c r="H101" s="56" t="s">
        <v>79</v>
      </c>
      <c r="I101" s="253" t="s">
        <v>79</v>
      </c>
      <c r="J101" s="629"/>
      <c r="K101" s="251"/>
    </row>
    <row r="102" spans="1:11">
      <c r="A102" s="56" t="s">
        <v>281</v>
      </c>
      <c r="B102" s="251">
        <v>42556</v>
      </c>
      <c r="C102" s="252">
        <v>5.6</v>
      </c>
      <c r="D102" s="252">
        <v>5.25</v>
      </c>
      <c r="E102" s="56">
        <v>560</v>
      </c>
      <c r="F102" s="56" t="s">
        <v>79</v>
      </c>
      <c r="G102" s="56">
        <v>80</v>
      </c>
      <c r="H102" s="56" t="s">
        <v>79</v>
      </c>
      <c r="I102" s="253" t="s">
        <v>79</v>
      </c>
      <c r="J102" s="629"/>
      <c r="K102" s="251"/>
    </row>
    <row r="103" spans="1:11">
      <c r="A103" s="56" t="s">
        <v>281</v>
      </c>
      <c r="B103" s="251">
        <v>42562</v>
      </c>
      <c r="C103" s="252">
        <v>6.04</v>
      </c>
      <c r="D103" s="252">
        <v>5.42</v>
      </c>
      <c r="E103" s="56">
        <v>600</v>
      </c>
      <c r="F103" s="56" t="s">
        <v>79</v>
      </c>
      <c r="G103" s="56">
        <v>4</v>
      </c>
      <c r="H103" s="56" t="s">
        <v>79</v>
      </c>
      <c r="I103" s="253" t="s">
        <v>79</v>
      </c>
      <c r="J103" s="629"/>
      <c r="K103" s="251"/>
    </row>
    <row r="104" spans="1:11">
      <c r="A104" s="56" t="s">
        <v>281</v>
      </c>
      <c r="B104" s="251">
        <v>42569</v>
      </c>
      <c r="C104" s="252">
        <v>8.11</v>
      </c>
      <c r="D104" s="252">
        <v>6.99</v>
      </c>
      <c r="E104" s="56">
        <v>18</v>
      </c>
      <c r="F104" s="56" t="s">
        <v>79</v>
      </c>
      <c r="G104" s="56">
        <v>4</v>
      </c>
      <c r="H104" s="56" t="s">
        <v>79</v>
      </c>
      <c r="I104" s="253" t="s">
        <v>79</v>
      </c>
      <c r="J104" s="629"/>
      <c r="K104" s="251"/>
    </row>
    <row r="105" spans="1:11">
      <c r="A105" s="56" t="s">
        <v>281</v>
      </c>
      <c r="B105" s="251">
        <v>42576</v>
      </c>
      <c r="C105" s="252">
        <v>5.95</v>
      </c>
      <c r="D105" s="252">
        <v>5.46</v>
      </c>
      <c r="E105" s="56">
        <v>460</v>
      </c>
      <c r="F105" s="56" t="s">
        <v>79</v>
      </c>
      <c r="G105" s="56">
        <v>1</v>
      </c>
      <c r="H105" s="56" t="s">
        <v>79</v>
      </c>
      <c r="I105" s="253" t="s">
        <v>79</v>
      </c>
      <c r="J105" s="629"/>
      <c r="K105" s="251"/>
    </row>
    <row r="106" spans="1:11">
      <c r="A106" s="56" t="s">
        <v>281</v>
      </c>
      <c r="B106" s="251">
        <v>42583</v>
      </c>
      <c r="C106" s="252">
        <v>5.73</v>
      </c>
      <c r="D106" s="252">
        <v>4.9800000000000004</v>
      </c>
      <c r="E106" s="56">
        <v>184</v>
      </c>
      <c r="F106" s="56" t="s">
        <v>79</v>
      </c>
      <c r="G106" s="56">
        <v>30</v>
      </c>
      <c r="H106" s="56" t="s">
        <v>79</v>
      </c>
      <c r="I106" s="253" t="s">
        <v>79</v>
      </c>
      <c r="J106" s="629"/>
      <c r="K106" s="251"/>
    </row>
    <row r="107" spans="1:11">
      <c r="A107" s="56" t="s">
        <v>281</v>
      </c>
      <c r="B107" s="251">
        <v>42590</v>
      </c>
      <c r="C107" s="252">
        <v>6.51</v>
      </c>
      <c r="D107" s="252">
        <v>4.91</v>
      </c>
      <c r="E107" s="56">
        <v>10</v>
      </c>
      <c r="F107" s="56" t="s">
        <v>79</v>
      </c>
      <c r="G107" s="56">
        <v>2</v>
      </c>
      <c r="H107" s="56" t="s">
        <v>79</v>
      </c>
      <c r="I107" s="253" t="s">
        <v>79</v>
      </c>
      <c r="J107" s="629"/>
      <c r="K107" s="251"/>
    </row>
    <row r="108" spans="1:11">
      <c r="A108" s="56" t="s">
        <v>281</v>
      </c>
      <c r="B108" s="251">
        <v>42597</v>
      </c>
      <c r="C108" s="252">
        <v>12.68</v>
      </c>
      <c r="D108" s="252">
        <v>5.17</v>
      </c>
      <c r="E108" s="56">
        <v>25</v>
      </c>
      <c r="F108" s="56" t="s">
        <v>79</v>
      </c>
      <c r="G108" s="56">
        <v>2</v>
      </c>
      <c r="H108" s="56" t="s">
        <v>79</v>
      </c>
      <c r="I108" s="253" t="s">
        <v>79</v>
      </c>
      <c r="J108" s="629"/>
      <c r="K108" s="251"/>
    </row>
    <row r="109" spans="1:11">
      <c r="A109" s="56" t="s">
        <v>281</v>
      </c>
      <c r="B109" s="251">
        <v>42604</v>
      </c>
      <c r="C109" s="252">
        <v>4.2</v>
      </c>
      <c r="D109" s="252">
        <v>4.26</v>
      </c>
      <c r="E109" s="56">
        <v>144</v>
      </c>
      <c r="F109" s="56" t="s">
        <v>79</v>
      </c>
      <c r="G109" s="56">
        <v>26</v>
      </c>
      <c r="H109" s="56" t="s">
        <v>79</v>
      </c>
      <c r="I109" s="253" t="s">
        <v>79</v>
      </c>
      <c r="J109" s="629"/>
      <c r="K109" s="251"/>
    </row>
    <row r="110" spans="1:11">
      <c r="A110" s="56" t="s">
        <v>281</v>
      </c>
      <c r="B110" s="251">
        <v>42611</v>
      </c>
      <c r="C110" s="252">
        <v>6.36</v>
      </c>
      <c r="D110" s="252">
        <v>5.09</v>
      </c>
      <c r="E110" s="56">
        <v>13</v>
      </c>
      <c r="F110" s="56" t="s">
        <v>79</v>
      </c>
      <c r="G110" s="56">
        <v>2</v>
      </c>
      <c r="H110" s="56" t="s">
        <v>79</v>
      </c>
      <c r="I110" s="253" t="s">
        <v>79</v>
      </c>
      <c r="J110" s="629"/>
      <c r="K110" s="629"/>
    </row>
    <row r="111" spans="1:11">
      <c r="A111" s="56" t="s">
        <v>281</v>
      </c>
      <c r="B111" s="251">
        <v>42619</v>
      </c>
      <c r="C111" s="252">
        <v>5.75</v>
      </c>
      <c r="D111" s="252">
        <v>5.26</v>
      </c>
      <c r="E111" s="56">
        <v>55</v>
      </c>
      <c r="F111" s="56" t="s">
        <v>79</v>
      </c>
      <c r="G111" s="56">
        <v>2</v>
      </c>
      <c r="H111" s="56" t="s">
        <v>79</v>
      </c>
      <c r="I111" s="253" t="s">
        <v>79</v>
      </c>
      <c r="J111" s="629"/>
      <c r="K111" s="251"/>
    </row>
    <row r="112" spans="1:11">
      <c r="A112" s="56" t="s">
        <v>281</v>
      </c>
      <c r="B112" s="251">
        <v>42639</v>
      </c>
      <c r="C112" s="252">
        <v>5.6</v>
      </c>
      <c r="D112" s="252">
        <v>5.18</v>
      </c>
      <c r="E112" s="56">
        <v>9</v>
      </c>
      <c r="F112" s="56" t="s">
        <v>79</v>
      </c>
      <c r="G112" s="56">
        <v>4</v>
      </c>
      <c r="H112" s="56" t="s">
        <v>79</v>
      </c>
      <c r="I112" s="253" t="s">
        <v>79</v>
      </c>
      <c r="J112" s="629"/>
      <c r="K112" s="251"/>
    </row>
    <row r="113" spans="1:11">
      <c r="A113" s="56" t="s">
        <v>281</v>
      </c>
      <c r="B113" s="251">
        <v>42646</v>
      </c>
      <c r="C113" s="252">
        <v>5.96</v>
      </c>
      <c r="D113" s="252">
        <v>6.11</v>
      </c>
      <c r="E113" s="56">
        <v>13</v>
      </c>
      <c r="F113" s="56" t="s">
        <v>79</v>
      </c>
      <c r="G113" s="56">
        <v>3</v>
      </c>
      <c r="H113" s="56" t="s">
        <v>79</v>
      </c>
      <c r="I113" s="253" t="s">
        <v>79</v>
      </c>
      <c r="J113" s="629"/>
      <c r="K113" s="629"/>
    </row>
    <row r="114" spans="1:11">
      <c r="A114" s="56" t="s">
        <v>281</v>
      </c>
      <c r="B114" s="251">
        <v>42654</v>
      </c>
      <c r="C114" s="252" t="s">
        <v>79</v>
      </c>
      <c r="D114" s="252" t="s">
        <v>79</v>
      </c>
      <c r="E114" s="56" t="s">
        <v>79</v>
      </c>
      <c r="F114" s="56" t="s">
        <v>79</v>
      </c>
      <c r="G114" s="56">
        <v>8</v>
      </c>
      <c r="H114" s="56" t="s">
        <v>79</v>
      </c>
      <c r="I114" s="253" t="s">
        <v>79</v>
      </c>
      <c r="J114" s="629"/>
      <c r="K114" s="251"/>
    </row>
    <row r="115" spans="1:11">
      <c r="A115" s="56" t="s">
        <v>281</v>
      </c>
      <c r="B115" s="251">
        <v>42660</v>
      </c>
      <c r="C115" s="252">
        <v>6.65</v>
      </c>
      <c r="D115" s="252">
        <v>6.54</v>
      </c>
      <c r="E115" s="56">
        <v>8</v>
      </c>
      <c r="F115" s="56" t="s">
        <v>79</v>
      </c>
      <c r="G115" s="56">
        <v>1</v>
      </c>
      <c r="H115" s="56" t="s">
        <v>79</v>
      </c>
      <c r="I115" s="253" t="s">
        <v>79</v>
      </c>
      <c r="J115" s="629"/>
      <c r="K115" s="251"/>
    </row>
    <row r="116" spans="1:11">
      <c r="A116" s="56" t="s">
        <v>281</v>
      </c>
      <c r="B116" s="251">
        <v>42667</v>
      </c>
      <c r="C116" s="252">
        <v>6.93</v>
      </c>
      <c r="D116" s="252">
        <v>6.24</v>
      </c>
      <c r="E116" s="56">
        <v>58</v>
      </c>
      <c r="F116" s="56" t="s">
        <v>79</v>
      </c>
      <c r="G116" s="56">
        <v>33</v>
      </c>
      <c r="H116" s="56" t="s">
        <v>79</v>
      </c>
      <c r="I116" s="253" t="s">
        <v>79</v>
      </c>
      <c r="J116" s="629"/>
      <c r="K116" s="251"/>
    </row>
    <row r="117" spans="1:11">
      <c r="A117" s="56" t="s">
        <v>281</v>
      </c>
      <c r="B117" s="251">
        <v>42674</v>
      </c>
      <c r="C117" s="252">
        <v>7.6</v>
      </c>
      <c r="D117" s="252">
        <v>6.95</v>
      </c>
      <c r="E117" s="56">
        <v>52</v>
      </c>
      <c r="F117" s="56" t="s">
        <v>79</v>
      </c>
      <c r="G117" s="56">
        <v>60</v>
      </c>
      <c r="H117" s="56" t="s">
        <v>79</v>
      </c>
      <c r="I117" s="253" t="s">
        <v>79</v>
      </c>
      <c r="J117" s="629"/>
      <c r="K117" s="251"/>
    </row>
    <row r="118" spans="1:11">
      <c r="A118" s="56" t="s">
        <v>281</v>
      </c>
      <c r="B118" s="251">
        <v>42683</v>
      </c>
      <c r="C118" s="252">
        <v>8.64</v>
      </c>
      <c r="D118" s="252">
        <v>7.63</v>
      </c>
      <c r="E118" s="56">
        <v>19</v>
      </c>
      <c r="F118" s="56" t="s">
        <v>79</v>
      </c>
      <c r="G118" s="56">
        <v>10</v>
      </c>
      <c r="H118" s="56" t="s">
        <v>79</v>
      </c>
      <c r="I118" s="253" t="s">
        <v>79</v>
      </c>
      <c r="J118" s="629"/>
      <c r="K118" s="251"/>
    </row>
    <row r="119" spans="1:11">
      <c r="A119" s="56" t="s">
        <v>281</v>
      </c>
      <c r="B119" s="251">
        <v>42716</v>
      </c>
      <c r="C119" s="252">
        <v>9.81</v>
      </c>
      <c r="D119" s="252">
        <v>9.11</v>
      </c>
      <c r="E119" s="56">
        <v>24</v>
      </c>
      <c r="F119" s="56" t="s">
        <v>79</v>
      </c>
      <c r="G119" s="56">
        <v>22</v>
      </c>
      <c r="H119" s="56" t="s">
        <v>79</v>
      </c>
      <c r="I119" s="253" t="s">
        <v>79</v>
      </c>
      <c r="J119" s="629"/>
      <c r="K119" s="629"/>
    </row>
  </sheetData>
  <mergeCells count="10">
    <mergeCell ref="C9:D9"/>
    <mergeCell ref="E9:F9"/>
    <mergeCell ref="G9:H9"/>
    <mergeCell ref="C1:N1"/>
    <mergeCell ref="C2:N2"/>
    <mergeCell ref="C3:N3"/>
    <mergeCell ref="C4:N4"/>
    <mergeCell ref="C8:D8"/>
    <mergeCell ref="E8:F8"/>
    <mergeCell ref="G8:H8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121"/>
  <sheetViews>
    <sheetView zoomScale="85" zoomScaleNormal="85" workbookViewId="0"/>
  </sheetViews>
  <sheetFormatPr defaultRowHeight="14.45"/>
  <cols>
    <col min="2" max="2" width="10.85546875" bestFit="1" customWidth="1"/>
    <col min="6" max="6" width="9.140625" customWidth="1"/>
    <col min="11" max="11" width="10.85546875" bestFit="1" customWidth="1"/>
  </cols>
  <sheetData>
    <row r="1" spans="1:14" ht="15">
      <c r="A1" s="629"/>
      <c r="B1" s="629"/>
      <c r="C1" s="662" t="s">
        <v>0</v>
      </c>
      <c r="D1" s="662"/>
      <c r="E1" s="662"/>
      <c r="F1" s="662"/>
      <c r="G1" s="662"/>
      <c r="H1" s="662"/>
      <c r="I1" s="662"/>
      <c r="J1" s="662"/>
      <c r="K1" s="662"/>
      <c r="L1" s="662"/>
      <c r="M1" s="662"/>
      <c r="N1" s="662"/>
    </row>
    <row r="2" spans="1:14" ht="15">
      <c r="A2" s="629"/>
      <c r="B2" s="629"/>
      <c r="C2" s="662" t="s">
        <v>1</v>
      </c>
      <c r="D2" s="662"/>
      <c r="E2" s="662"/>
      <c r="F2" s="662"/>
      <c r="G2" s="662"/>
      <c r="H2" s="662"/>
      <c r="I2" s="662"/>
      <c r="J2" s="662"/>
      <c r="K2" s="662"/>
      <c r="L2" s="662"/>
      <c r="M2" s="662"/>
      <c r="N2" s="662"/>
    </row>
    <row r="3" spans="1:14" ht="15">
      <c r="A3" s="629"/>
      <c r="B3" s="629"/>
      <c r="C3" s="662" t="s">
        <v>2</v>
      </c>
      <c r="D3" s="662"/>
      <c r="E3" s="662"/>
      <c r="F3" s="662"/>
      <c r="G3" s="662"/>
      <c r="H3" s="662"/>
      <c r="I3" s="662"/>
      <c r="J3" s="662"/>
      <c r="K3" s="662"/>
      <c r="L3" s="662"/>
      <c r="M3" s="662"/>
      <c r="N3" s="662"/>
    </row>
    <row r="4" spans="1:14" ht="15">
      <c r="A4" s="629"/>
      <c r="B4" s="629"/>
      <c r="C4" s="663" t="s">
        <v>3</v>
      </c>
      <c r="D4" s="663"/>
      <c r="E4" s="663"/>
      <c r="F4" s="663"/>
      <c r="G4" s="663"/>
      <c r="H4" s="663"/>
      <c r="I4" s="663"/>
      <c r="J4" s="663"/>
      <c r="K4" s="663"/>
      <c r="L4" s="663"/>
      <c r="M4" s="663"/>
      <c r="N4" s="663"/>
    </row>
    <row r="7" spans="1:14" ht="15.75" thickBot="1">
      <c r="A7" s="1" t="s">
        <v>282</v>
      </c>
      <c r="B7" s="629"/>
      <c r="C7" s="629"/>
      <c r="D7" s="629"/>
      <c r="E7" s="629"/>
      <c r="F7" s="629"/>
      <c r="G7" s="629"/>
      <c r="H7" s="629"/>
      <c r="I7" s="629"/>
      <c r="J7" s="629"/>
      <c r="K7" s="629"/>
      <c r="L7" s="629"/>
      <c r="M7" s="629"/>
      <c r="N7" s="629"/>
    </row>
    <row r="8" spans="1:14" ht="15">
      <c r="A8" s="238"/>
      <c r="B8" s="239"/>
      <c r="C8" s="841" t="s">
        <v>261</v>
      </c>
      <c r="D8" s="842"/>
      <c r="E8" s="841" t="s">
        <v>262</v>
      </c>
      <c r="F8" s="842"/>
      <c r="G8" s="841" t="s">
        <v>263</v>
      </c>
      <c r="H8" s="842"/>
      <c r="I8" s="240" t="s">
        <v>264</v>
      </c>
      <c r="J8" s="629"/>
      <c r="K8" s="629"/>
      <c r="L8" s="629"/>
      <c r="M8" s="629"/>
      <c r="N8" s="629"/>
    </row>
    <row r="9" spans="1:14" ht="15">
      <c r="A9" s="241"/>
      <c r="B9" s="242"/>
      <c r="C9" s="839" t="s">
        <v>265</v>
      </c>
      <c r="D9" s="840"/>
      <c r="E9" s="839" t="s">
        <v>266</v>
      </c>
      <c r="F9" s="840"/>
      <c r="G9" s="839" t="s">
        <v>266</v>
      </c>
      <c r="H9" s="840"/>
      <c r="I9" s="243" t="s">
        <v>267</v>
      </c>
      <c r="J9" s="629"/>
      <c r="K9" s="629"/>
      <c r="L9" s="629"/>
      <c r="M9" s="629"/>
      <c r="N9" s="629"/>
    </row>
    <row r="10" spans="1:14" ht="15">
      <c r="A10" s="244" t="s">
        <v>268</v>
      </c>
      <c r="B10" s="245" t="s">
        <v>269</v>
      </c>
      <c r="C10" s="246" t="s">
        <v>48</v>
      </c>
      <c r="D10" s="247" t="s">
        <v>270</v>
      </c>
      <c r="E10" s="248" t="s">
        <v>48</v>
      </c>
      <c r="F10" s="249" t="s">
        <v>270</v>
      </c>
      <c r="G10" s="248" t="s">
        <v>48</v>
      </c>
      <c r="H10" s="249" t="s">
        <v>270</v>
      </c>
      <c r="I10" s="250"/>
      <c r="J10" s="629"/>
      <c r="K10" s="629"/>
      <c r="L10" s="629"/>
      <c r="M10" s="629"/>
      <c r="N10" s="629"/>
    </row>
    <row r="11" spans="1:14" ht="15">
      <c r="A11" s="56" t="s">
        <v>283</v>
      </c>
      <c r="B11" s="251">
        <v>41277</v>
      </c>
      <c r="C11" s="252">
        <v>10.25</v>
      </c>
      <c r="D11" s="252">
        <v>9.75</v>
      </c>
      <c r="E11" s="56">
        <v>47</v>
      </c>
      <c r="F11" s="56" t="s">
        <v>79</v>
      </c>
      <c r="G11" s="56">
        <v>9</v>
      </c>
      <c r="H11" s="56" t="s">
        <v>79</v>
      </c>
      <c r="I11" s="56" t="s">
        <v>272</v>
      </c>
      <c r="J11" s="629"/>
      <c r="K11" s="251"/>
      <c r="L11" s="629"/>
      <c r="M11" s="629"/>
      <c r="N11" s="629"/>
    </row>
    <row r="12" spans="1:14" ht="15">
      <c r="A12" s="56" t="s">
        <v>283</v>
      </c>
      <c r="B12" s="251">
        <v>41281</v>
      </c>
      <c r="C12" s="252">
        <v>10.6</v>
      </c>
      <c r="D12" s="252">
        <v>9.84</v>
      </c>
      <c r="E12" s="56">
        <v>82</v>
      </c>
      <c r="F12" s="56" t="s">
        <v>79</v>
      </c>
      <c r="G12" s="56">
        <v>27</v>
      </c>
      <c r="H12" s="56" t="s">
        <v>79</v>
      </c>
      <c r="I12" s="56" t="s">
        <v>272</v>
      </c>
      <c r="J12" s="629"/>
      <c r="K12" s="251"/>
      <c r="L12" s="629"/>
      <c r="M12" s="629"/>
      <c r="N12" s="629"/>
    </row>
    <row r="13" spans="1:14" ht="15">
      <c r="A13" s="56" t="s">
        <v>283</v>
      </c>
      <c r="B13" s="251">
        <v>41288</v>
      </c>
      <c r="C13" s="252">
        <v>10.17</v>
      </c>
      <c r="D13" s="252">
        <v>10.14</v>
      </c>
      <c r="E13" s="56">
        <v>84</v>
      </c>
      <c r="F13" s="56" t="s">
        <v>79</v>
      </c>
      <c r="G13" s="56">
        <v>54</v>
      </c>
      <c r="H13" s="56" t="s">
        <v>79</v>
      </c>
      <c r="I13" s="56" t="s">
        <v>272</v>
      </c>
      <c r="J13" s="629"/>
      <c r="K13" s="251"/>
      <c r="L13" s="629"/>
      <c r="M13" s="629"/>
      <c r="N13" s="629"/>
    </row>
    <row r="14" spans="1:14" ht="15">
      <c r="A14" s="56" t="s">
        <v>283</v>
      </c>
      <c r="B14" s="251">
        <v>41309</v>
      </c>
      <c r="C14" s="252">
        <v>11.69</v>
      </c>
      <c r="D14" s="252">
        <v>10.48</v>
      </c>
      <c r="E14" s="56">
        <v>54</v>
      </c>
      <c r="F14" s="56" t="s">
        <v>79</v>
      </c>
      <c r="G14" s="56">
        <v>14</v>
      </c>
      <c r="H14" s="56" t="s">
        <v>79</v>
      </c>
      <c r="I14" s="56" t="s">
        <v>272</v>
      </c>
      <c r="J14" s="629"/>
      <c r="K14" s="251"/>
      <c r="L14" s="629"/>
      <c r="M14" s="629"/>
      <c r="N14" s="629"/>
    </row>
    <row r="15" spans="1:14" ht="15">
      <c r="A15" s="56" t="s">
        <v>283</v>
      </c>
      <c r="B15" s="251">
        <v>41337</v>
      </c>
      <c r="C15" s="252">
        <v>10.73</v>
      </c>
      <c r="D15" s="252">
        <v>10.86</v>
      </c>
      <c r="E15" s="56">
        <v>23</v>
      </c>
      <c r="F15" s="56" t="s">
        <v>79</v>
      </c>
      <c r="G15" s="56">
        <v>4</v>
      </c>
      <c r="H15" s="56" t="s">
        <v>79</v>
      </c>
      <c r="I15" s="56" t="s">
        <v>272</v>
      </c>
      <c r="J15" s="629"/>
      <c r="K15" s="251"/>
      <c r="L15" s="629"/>
      <c r="M15" s="629"/>
      <c r="N15" s="629"/>
    </row>
    <row r="16" spans="1:14" ht="15">
      <c r="A16" s="56" t="s">
        <v>283</v>
      </c>
      <c r="B16" s="251">
        <v>41365</v>
      </c>
      <c r="C16" s="252">
        <v>11.27</v>
      </c>
      <c r="D16" s="252">
        <v>11.67</v>
      </c>
      <c r="E16" s="56">
        <v>9</v>
      </c>
      <c r="F16" s="56" t="s">
        <v>79</v>
      </c>
      <c r="G16" s="56">
        <v>2</v>
      </c>
      <c r="H16" s="56" t="s">
        <v>79</v>
      </c>
      <c r="I16" s="56" t="s">
        <v>272</v>
      </c>
      <c r="J16" s="629"/>
      <c r="K16" s="251"/>
      <c r="L16" s="629"/>
      <c r="M16" s="629"/>
      <c r="N16" s="629"/>
    </row>
    <row r="17" spans="1:11" ht="15">
      <c r="A17" s="56" t="s">
        <v>283</v>
      </c>
      <c r="B17" s="251">
        <v>41414</v>
      </c>
      <c r="C17" s="252">
        <v>7.46</v>
      </c>
      <c r="D17" s="252">
        <v>6.2</v>
      </c>
      <c r="E17" s="56">
        <v>92</v>
      </c>
      <c r="F17" s="56" t="s">
        <v>79</v>
      </c>
      <c r="G17" s="56">
        <v>6</v>
      </c>
      <c r="H17" s="56" t="s">
        <v>79</v>
      </c>
      <c r="I17" s="56" t="s">
        <v>273</v>
      </c>
      <c r="J17" s="629"/>
      <c r="K17" s="251"/>
    </row>
    <row r="18" spans="1:11" ht="15">
      <c r="A18" s="56" t="s">
        <v>283</v>
      </c>
      <c r="B18" s="251">
        <v>41422</v>
      </c>
      <c r="C18" s="252">
        <v>7.36</v>
      </c>
      <c r="D18" s="252">
        <v>7.42</v>
      </c>
      <c r="E18" s="56">
        <v>75</v>
      </c>
      <c r="F18" s="56" t="s">
        <v>79</v>
      </c>
      <c r="G18" s="56">
        <v>4</v>
      </c>
      <c r="H18" s="56" t="s">
        <v>79</v>
      </c>
      <c r="I18" s="56" t="s">
        <v>272</v>
      </c>
      <c r="J18" s="629"/>
      <c r="K18" s="251"/>
    </row>
    <row r="19" spans="1:11" ht="15">
      <c r="A19" s="56" t="s">
        <v>283</v>
      </c>
      <c r="B19" s="251">
        <v>41428</v>
      </c>
      <c r="C19" s="252">
        <v>7.6</v>
      </c>
      <c r="D19" s="252">
        <v>7.3</v>
      </c>
      <c r="E19" s="56">
        <v>2060</v>
      </c>
      <c r="F19" s="56" t="s">
        <v>79</v>
      </c>
      <c r="G19" s="56">
        <v>200</v>
      </c>
      <c r="H19" s="56" t="s">
        <v>79</v>
      </c>
      <c r="I19" s="56" t="s">
        <v>273</v>
      </c>
      <c r="J19" s="629"/>
      <c r="K19" s="251"/>
    </row>
    <row r="20" spans="1:11" ht="15">
      <c r="A20" s="56" t="s">
        <v>283</v>
      </c>
      <c r="B20" s="251">
        <v>41435</v>
      </c>
      <c r="C20" s="252">
        <v>7.19</v>
      </c>
      <c r="D20" s="252">
        <v>7.15</v>
      </c>
      <c r="E20" s="56">
        <v>116</v>
      </c>
      <c r="F20" s="56" t="s">
        <v>79</v>
      </c>
      <c r="G20" s="56">
        <v>36</v>
      </c>
      <c r="H20" s="56" t="s">
        <v>79</v>
      </c>
      <c r="I20" s="56" t="s">
        <v>273</v>
      </c>
      <c r="J20" s="629"/>
      <c r="K20" s="251"/>
    </row>
    <row r="21" spans="1:11" ht="15">
      <c r="A21" s="56" t="s">
        <v>283</v>
      </c>
      <c r="B21" s="251">
        <v>41442</v>
      </c>
      <c r="C21" s="252">
        <v>7.34</v>
      </c>
      <c r="D21" s="252">
        <v>7.1</v>
      </c>
      <c r="E21" s="56">
        <v>30</v>
      </c>
      <c r="F21" s="56" t="s">
        <v>79</v>
      </c>
      <c r="G21" s="56">
        <v>4</v>
      </c>
      <c r="H21" s="56" t="s">
        <v>79</v>
      </c>
      <c r="I21" s="56" t="s">
        <v>272</v>
      </c>
      <c r="J21" s="629"/>
      <c r="K21" s="251"/>
    </row>
    <row r="22" spans="1:11" ht="15">
      <c r="A22" s="56" t="s">
        <v>283</v>
      </c>
      <c r="B22" s="251">
        <v>41449</v>
      </c>
      <c r="C22" s="252">
        <v>6.59</v>
      </c>
      <c r="D22" s="252">
        <v>6.78</v>
      </c>
      <c r="E22" s="56">
        <v>40</v>
      </c>
      <c r="F22" s="56" t="s">
        <v>79</v>
      </c>
      <c r="G22" s="56">
        <v>7</v>
      </c>
      <c r="H22" s="56" t="s">
        <v>79</v>
      </c>
      <c r="I22" s="56" t="s">
        <v>272</v>
      </c>
      <c r="J22" s="629"/>
      <c r="K22" s="251"/>
    </row>
    <row r="23" spans="1:11" ht="15">
      <c r="A23" s="56" t="s">
        <v>283</v>
      </c>
      <c r="B23" s="251">
        <v>41463</v>
      </c>
      <c r="C23" s="252">
        <v>7.39</v>
      </c>
      <c r="D23" s="252">
        <v>6.53</v>
      </c>
      <c r="E23" s="56">
        <v>160</v>
      </c>
      <c r="F23" s="56" t="s">
        <v>79</v>
      </c>
      <c r="G23" s="56">
        <v>21</v>
      </c>
      <c r="H23" s="56" t="s">
        <v>79</v>
      </c>
      <c r="I23" s="56" t="s">
        <v>272</v>
      </c>
      <c r="J23" s="629"/>
      <c r="K23" s="251"/>
    </row>
    <row r="24" spans="1:11" ht="15">
      <c r="A24" s="56" t="s">
        <v>283</v>
      </c>
      <c r="B24" s="251">
        <v>41470</v>
      </c>
      <c r="C24" s="252">
        <v>6.36</v>
      </c>
      <c r="D24" s="252">
        <v>5.61</v>
      </c>
      <c r="E24" s="56">
        <v>51</v>
      </c>
      <c r="F24" s="56" t="s">
        <v>79</v>
      </c>
      <c r="G24" s="56">
        <v>1</v>
      </c>
      <c r="H24" s="56" t="s">
        <v>79</v>
      </c>
      <c r="I24" s="56" t="s">
        <v>272</v>
      </c>
      <c r="J24" s="629"/>
      <c r="K24" s="251"/>
    </row>
    <row r="25" spans="1:11" ht="15">
      <c r="A25" s="56" t="s">
        <v>283</v>
      </c>
      <c r="B25" s="251">
        <v>41471</v>
      </c>
      <c r="C25" s="252">
        <v>6.93</v>
      </c>
      <c r="D25" s="252">
        <v>5.24</v>
      </c>
      <c r="E25" s="56">
        <v>200</v>
      </c>
      <c r="F25" s="56" t="s">
        <v>79</v>
      </c>
      <c r="G25" s="56">
        <v>24</v>
      </c>
      <c r="H25" s="56" t="s">
        <v>79</v>
      </c>
      <c r="I25" s="56" t="s">
        <v>272</v>
      </c>
      <c r="J25" s="629"/>
      <c r="K25" s="251"/>
    </row>
    <row r="26" spans="1:11" ht="15">
      <c r="A26" s="56" t="s">
        <v>283</v>
      </c>
      <c r="B26" s="251">
        <v>41477</v>
      </c>
      <c r="C26" s="252">
        <v>5.31</v>
      </c>
      <c r="D26" s="252">
        <v>5.28</v>
      </c>
      <c r="E26" s="56">
        <v>45</v>
      </c>
      <c r="F26" s="56" t="s">
        <v>79</v>
      </c>
      <c r="G26" s="56">
        <v>45</v>
      </c>
      <c r="H26" s="56" t="s">
        <v>79</v>
      </c>
      <c r="I26" s="56" t="s">
        <v>272</v>
      </c>
      <c r="J26" s="629"/>
      <c r="K26" s="251"/>
    </row>
    <row r="27" spans="1:11" ht="15">
      <c r="A27" s="56" t="s">
        <v>283</v>
      </c>
      <c r="B27" s="251">
        <v>41484</v>
      </c>
      <c r="C27" s="252">
        <v>6.1</v>
      </c>
      <c r="D27" s="252">
        <v>6.04</v>
      </c>
      <c r="E27" s="56">
        <v>176</v>
      </c>
      <c r="F27" s="56" t="s">
        <v>79</v>
      </c>
      <c r="G27" s="56">
        <v>4</v>
      </c>
      <c r="H27" s="56" t="s">
        <v>79</v>
      </c>
      <c r="I27" s="56" t="s">
        <v>273</v>
      </c>
      <c r="J27" s="629"/>
      <c r="K27" s="251"/>
    </row>
    <row r="28" spans="1:11" ht="15">
      <c r="A28" s="56" t="s">
        <v>283</v>
      </c>
      <c r="B28" s="251">
        <v>41491</v>
      </c>
      <c r="C28" s="252">
        <v>7.1</v>
      </c>
      <c r="D28" s="252">
        <v>5.0199999999999996</v>
      </c>
      <c r="E28" s="56">
        <v>50</v>
      </c>
      <c r="F28" s="56" t="s">
        <v>79</v>
      </c>
      <c r="G28" s="56">
        <v>7</v>
      </c>
      <c r="H28" s="56" t="s">
        <v>79</v>
      </c>
      <c r="I28" s="56" t="s">
        <v>273</v>
      </c>
      <c r="J28" s="629"/>
      <c r="K28" s="251"/>
    </row>
    <row r="29" spans="1:11" ht="15">
      <c r="A29" s="56" t="s">
        <v>283</v>
      </c>
      <c r="B29" s="251">
        <v>41498</v>
      </c>
      <c r="C29" s="252">
        <v>6.69</v>
      </c>
      <c r="D29" s="252">
        <v>5.67</v>
      </c>
      <c r="E29" s="56">
        <v>96</v>
      </c>
      <c r="F29" s="56" t="s">
        <v>79</v>
      </c>
      <c r="G29" s="56">
        <v>16</v>
      </c>
      <c r="H29" s="56" t="s">
        <v>79</v>
      </c>
      <c r="I29" s="56" t="s">
        <v>272</v>
      </c>
      <c r="J29" s="629"/>
      <c r="K29" s="251"/>
    </row>
    <row r="30" spans="1:11" ht="15">
      <c r="A30" s="56" t="s">
        <v>283</v>
      </c>
      <c r="B30" s="251">
        <v>41505</v>
      </c>
      <c r="C30" s="252" t="s">
        <v>79</v>
      </c>
      <c r="D30" s="252" t="s">
        <v>79</v>
      </c>
      <c r="E30" s="56" t="s">
        <v>79</v>
      </c>
      <c r="F30" s="56" t="s">
        <v>79</v>
      </c>
      <c r="G30" s="56" t="s">
        <v>79</v>
      </c>
      <c r="H30" s="56" t="s">
        <v>79</v>
      </c>
      <c r="I30" s="56" t="s">
        <v>273</v>
      </c>
      <c r="J30" s="629"/>
      <c r="K30" s="251"/>
    </row>
    <row r="31" spans="1:11" ht="15">
      <c r="A31" s="56" t="s">
        <v>283</v>
      </c>
      <c r="B31" s="251">
        <v>41512</v>
      </c>
      <c r="C31" s="252">
        <v>6.23</v>
      </c>
      <c r="D31" s="252">
        <v>5.68</v>
      </c>
      <c r="E31" s="56">
        <v>7</v>
      </c>
      <c r="F31" s="56" t="s">
        <v>79</v>
      </c>
      <c r="G31" s="56">
        <v>1</v>
      </c>
      <c r="H31" s="56" t="s">
        <v>79</v>
      </c>
      <c r="I31" s="56" t="s">
        <v>273</v>
      </c>
      <c r="J31" s="629"/>
      <c r="K31" s="251"/>
    </row>
    <row r="32" spans="1:11" ht="15">
      <c r="A32" s="56" t="s">
        <v>283</v>
      </c>
      <c r="B32" s="251">
        <v>41520</v>
      </c>
      <c r="C32" s="252">
        <v>6.81</v>
      </c>
      <c r="D32" s="252">
        <v>5.04</v>
      </c>
      <c r="E32" s="56">
        <v>144</v>
      </c>
      <c r="F32" s="56" t="s">
        <v>79</v>
      </c>
      <c r="G32" s="56">
        <v>6</v>
      </c>
      <c r="H32" s="56" t="s">
        <v>79</v>
      </c>
      <c r="I32" s="56" t="s">
        <v>272</v>
      </c>
      <c r="J32" s="629"/>
      <c r="K32" s="251"/>
    </row>
    <row r="33" spans="1:11">
      <c r="A33" s="56" t="s">
        <v>283</v>
      </c>
      <c r="B33" s="251">
        <v>41526</v>
      </c>
      <c r="C33" s="252">
        <v>6.5</v>
      </c>
      <c r="D33" s="252">
        <v>5.68</v>
      </c>
      <c r="E33" s="56">
        <v>22</v>
      </c>
      <c r="F33" s="56" t="s">
        <v>79</v>
      </c>
      <c r="G33" s="56">
        <v>4</v>
      </c>
      <c r="H33" s="56" t="s">
        <v>79</v>
      </c>
      <c r="I33" s="56" t="s">
        <v>273</v>
      </c>
      <c r="J33" s="629"/>
      <c r="K33" s="251"/>
    </row>
    <row r="34" spans="1:11">
      <c r="A34" s="56" t="s">
        <v>283</v>
      </c>
      <c r="B34" s="251">
        <v>41533</v>
      </c>
      <c r="C34" s="252">
        <v>5.95</v>
      </c>
      <c r="D34" s="252">
        <v>5.53</v>
      </c>
      <c r="E34" s="56">
        <v>85</v>
      </c>
      <c r="F34" s="56" t="s">
        <v>79</v>
      </c>
      <c r="G34" s="56">
        <v>82</v>
      </c>
      <c r="H34" s="56" t="s">
        <v>79</v>
      </c>
      <c r="I34" s="56" t="s">
        <v>272</v>
      </c>
      <c r="J34" s="629"/>
      <c r="K34" s="251"/>
    </row>
    <row r="35" spans="1:11">
      <c r="A35" s="56" t="s">
        <v>283</v>
      </c>
      <c r="B35" s="251">
        <v>41540</v>
      </c>
      <c r="C35" s="252">
        <v>5.84</v>
      </c>
      <c r="D35" s="252">
        <v>5.84</v>
      </c>
      <c r="E35" s="56">
        <v>60</v>
      </c>
      <c r="F35" s="56" t="s">
        <v>79</v>
      </c>
      <c r="G35" s="56">
        <v>4</v>
      </c>
      <c r="H35" s="56" t="s">
        <v>79</v>
      </c>
      <c r="I35" s="56" t="s">
        <v>273</v>
      </c>
      <c r="J35" s="629"/>
      <c r="K35" s="251"/>
    </row>
    <row r="36" spans="1:11">
      <c r="A36" s="56" t="s">
        <v>283</v>
      </c>
      <c r="B36" s="251">
        <v>41554</v>
      </c>
      <c r="C36" s="252" t="s">
        <v>79</v>
      </c>
      <c r="D36" s="252" t="s">
        <v>79</v>
      </c>
      <c r="E36" s="56" t="s">
        <v>79</v>
      </c>
      <c r="F36" s="56" t="s">
        <v>79</v>
      </c>
      <c r="G36" s="56" t="s">
        <v>79</v>
      </c>
      <c r="H36" s="56" t="s">
        <v>79</v>
      </c>
      <c r="I36" s="56" t="s">
        <v>272</v>
      </c>
      <c r="J36" s="629"/>
      <c r="K36" s="251"/>
    </row>
    <row r="37" spans="1:11">
      <c r="A37" s="56" t="s">
        <v>283</v>
      </c>
      <c r="B37" s="251">
        <v>41569</v>
      </c>
      <c r="C37" s="252">
        <v>6.65</v>
      </c>
      <c r="D37" s="252">
        <v>6.41</v>
      </c>
      <c r="E37" s="56">
        <v>22</v>
      </c>
      <c r="F37" s="56" t="s">
        <v>79</v>
      </c>
      <c r="G37" s="56">
        <v>3</v>
      </c>
      <c r="H37" s="56" t="s">
        <v>79</v>
      </c>
      <c r="I37" s="56" t="s">
        <v>272</v>
      </c>
      <c r="J37" s="629"/>
      <c r="K37" s="251"/>
    </row>
    <row r="38" spans="1:11">
      <c r="A38" s="56" t="s">
        <v>283</v>
      </c>
      <c r="B38" s="251">
        <v>41590</v>
      </c>
      <c r="C38" s="252">
        <v>8.25</v>
      </c>
      <c r="D38" s="252">
        <v>8.1300000000000008</v>
      </c>
      <c r="E38" s="56">
        <v>37</v>
      </c>
      <c r="F38" s="56" t="s">
        <v>79</v>
      </c>
      <c r="G38" s="56">
        <v>13</v>
      </c>
      <c r="H38" s="56" t="s">
        <v>79</v>
      </c>
      <c r="I38" s="56" t="s">
        <v>272</v>
      </c>
      <c r="J38" s="629"/>
      <c r="K38" s="251"/>
    </row>
    <row r="39" spans="1:11">
      <c r="A39" s="56" t="s">
        <v>283</v>
      </c>
      <c r="B39" s="251">
        <v>41610</v>
      </c>
      <c r="C39" s="252">
        <v>9.0399999999999991</v>
      </c>
      <c r="D39" s="252">
        <v>8.92</v>
      </c>
      <c r="E39" s="56">
        <v>39</v>
      </c>
      <c r="F39" s="56" t="s">
        <v>79</v>
      </c>
      <c r="G39" s="56">
        <v>24</v>
      </c>
      <c r="H39" s="56" t="s">
        <v>79</v>
      </c>
      <c r="I39" s="56" t="s">
        <v>272</v>
      </c>
      <c r="J39" s="629"/>
      <c r="K39" s="251"/>
    </row>
    <row r="40" spans="1:11">
      <c r="A40" s="56" t="s">
        <v>283</v>
      </c>
      <c r="B40" s="251">
        <v>41645</v>
      </c>
      <c r="C40" s="252">
        <v>10.09</v>
      </c>
      <c r="D40" s="252">
        <v>9.43</v>
      </c>
      <c r="E40" s="56">
        <v>470</v>
      </c>
      <c r="F40" s="56" t="s">
        <v>79</v>
      </c>
      <c r="G40" s="56">
        <v>360</v>
      </c>
      <c r="H40" s="56" t="s">
        <v>79</v>
      </c>
      <c r="I40" s="253" t="s">
        <v>273</v>
      </c>
      <c r="J40" s="629"/>
      <c r="K40" s="629"/>
    </row>
    <row r="41" spans="1:11">
      <c r="A41" s="56" t="s">
        <v>283</v>
      </c>
      <c r="B41" s="251">
        <v>41694</v>
      </c>
      <c r="C41" s="252">
        <v>12.31</v>
      </c>
      <c r="D41" s="252">
        <v>12.25</v>
      </c>
      <c r="E41" s="56">
        <v>32</v>
      </c>
      <c r="F41" s="56" t="s">
        <v>79</v>
      </c>
      <c r="G41" s="56">
        <v>8</v>
      </c>
      <c r="H41" s="56" t="s">
        <v>79</v>
      </c>
      <c r="I41" s="253" t="s">
        <v>273</v>
      </c>
      <c r="J41" s="629"/>
      <c r="K41" s="629"/>
    </row>
    <row r="42" spans="1:11">
      <c r="A42" s="56" t="s">
        <v>283</v>
      </c>
      <c r="B42" s="251">
        <v>41701</v>
      </c>
      <c r="C42" s="252">
        <v>12.2</v>
      </c>
      <c r="D42" s="252">
        <v>13.21</v>
      </c>
      <c r="E42" s="56">
        <v>76</v>
      </c>
      <c r="F42" s="56" t="s">
        <v>79</v>
      </c>
      <c r="G42" s="56">
        <v>18</v>
      </c>
      <c r="H42" s="56" t="s">
        <v>79</v>
      </c>
      <c r="I42" s="253" t="s">
        <v>272</v>
      </c>
      <c r="J42" s="629"/>
      <c r="K42" s="629"/>
    </row>
    <row r="43" spans="1:11">
      <c r="A43" s="56" t="s">
        <v>283</v>
      </c>
      <c r="B43" s="251">
        <v>41730</v>
      </c>
      <c r="C43" s="252">
        <v>12.91</v>
      </c>
      <c r="D43" s="252">
        <v>11.81</v>
      </c>
      <c r="E43" s="56">
        <v>176</v>
      </c>
      <c r="F43" s="56" t="s">
        <v>79</v>
      </c>
      <c r="G43" s="56">
        <v>42</v>
      </c>
      <c r="H43" s="56" t="s">
        <v>79</v>
      </c>
      <c r="I43" s="253" t="s">
        <v>273</v>
      </c>
      <c r="J43" s="629"/>
      <c r="K43" s="629"/>
    </row>
    <row r="44" spans="1:11">
      <c r="A44" s="56" t="s">
        <v>283</v>
      </c>
      <c r="B44" s="251">
        <v>41792</v>
      </c>
      <c r="C44" s="252">
        <v>7.8</v>
      </c>
      <c r="D44" s="252">
        <v>7.89</v>
      </c>
      <c r="E44" s="56">
        <v>94</v>
      </c>
      <c r="F44" s="56" t="s">
        <v>79</v>
      </c>
      <c r="G44" s="56">
        <v>1</v>
      </c>
      <c r="H44" s="56" t="s">
        <v>79</v>
      </c>
      <c r="I44" s="253" t="s">
        <v>272</v>
      </c>
      <c r="J44" s="629"/>
      <c r="K44" s="629"/>
    </row>
    <row r="45" spans="1:11">
      <c r="A45" s="56" t="s">
        <v>283</v>
      </c>
      <c r="B45" s="251">
        <v>41809</v>
      </c>
      <c r="C45" s="252">
        <v>6.52</v>
      </c>
      <c r="D45" s="252">
        <v>7.11</v>
      </c>
      <c r="E45" s="56">
        <v>39</v>
      </c>
      <c r="F45" s="56" t="s">
        <v>79</v>
      </c>
      <c r="G45" s="56">
        <v>1</v>
      </c>
      <c r="H45" s="56" t="s">
        <v>79</v>
      </c>
      <c r="I45" s="253" t="s">
        <v>272</v>
      </c>
      <c r="J45" s="629"/>
      <c r="K45" s="629"/>
    </row>
    <row r="46" spans="1:11">
      <c r="A46" s="56" t="s">
        <v>283</v>
      </c>
      <c r="B46" s="251">
        <v>41813</v>
      </c>
      <c r="C46" s="252">
        <v>7.18</v>
      </c>
      <c r="D46" s="252">
        <v>8.0500000000000007</v>
      </c>
      <c r="E46" s="56">
        <v>20</v>
      </c>
      <c r="F46" s="56" t="s">
        <v>79</v>
      </c>
      <c r="G46" s="56">
        <v>2</v>
      </c>
      <c r="H46" s="56" t="s">
        <v>79</v>
      </c>
      <c r="I46" s="253" t="s">
        <v>272</v>
      </c>
      <c r="J46" s="629"/>
      <c r="K46" s="629"/>
    </row>
    <row r="47" spans="1:11">
      <c r="A47" s="56" t="s">
        <v>283</v>
      </c>
      <c r="B47" s="251">
        <v>41820</v>
      </c>
      <c r="C47" s="252">
        <v>6.55</v>
      </c>
      <c r="D47" s="252">
        <v>6.08</v>
      </c>
      <c r="E47" s="56">
        <v>23</v>
      </c>
      <c r="F47" s="56" t="s">
        <v>79</v>
      </c>
      <c r="G47" s="56">
        <v>1</v>
      </c>
      <c r="H47" s="56" t="s">
        <v>79</v>
      </c>
      <c r="I47" s="253" t="s">
        <v>272</v>
      </c>
      <c r="J47" s="629"/>
      <c r="K47" s="629"/>
    </row>
    <row r="48" spans="1:11">
      <c r="A48" s="56" t="s">
        <v>283</v>
      </c>
      <c r="B48" s="251">
        <v>41827</v>
      </c>
      <c r="C48" s="252">
        <v>6.91</v>
      </c>
      <c r="D48" s="252">
        <v>6.49</v>
      </c>
      <c r="E48" s="56">
        <v>39</v>
      </c>
      <c r="F48" s="56" t="s">
        <v>79</v>
      </c>
      <c r="G48" s="56">
        <v>1</v>
      </c>
      <c r="H48" s="56" t="s">
        <v>79</v>
      </c>
      <c r="I48" s="253" t="s">
        <v>272</v>
      </c>
      <c r="J48" s="629"/>
      <c r="K48" s="629"/>
    </row>
    <row r="49" spans="1:9">
      <c r="A49" s="56" t="s">
        <v>283</v>
      </c>
      <c r="B49" s="251">
        <v>41834</v>
      </c>
      <c r="C49" s="252">
        <v>6.23</v>
      </c>
      <c r="D49" s="252">
        <v>5.95</v>
      </c>
      <c r="E49" s="56">
        <v>132</v>
      </c>
      <c r="F49" s="56" t="s">
        <v>79</v>
      </c>
      <c r="G49" s="56">
        <v>8</v>
      </c>
      <c r="H49" s="56" t="s">
        <v>79</v>
      </c>
      <c r="I49" s="253" t="s">
        <v>273</v>
      </c>
    </row>
    <row r="50" spans="1:9">
      <c r="A50" s="56" t="s">
        <v>283</v>
      </c>
      <c r="B50" s="251">
        <v>41841</v>
      </c>
      <c r="C50" s="252">
        <v>6.42</v>
      </c>
      <c r="D50" s="252">
        <v>6.11</v>
      </c>
      <c r="E50" s="56">
        <v>31</v>
      </c>
      <c r="F50" s="56" t="s">
        <v>79</v>
      </c>
      <c r="G50" s="56">
        <v>1</v>
      </c>
      <c r="H50" s="56" t="s">
        <v>79</v>
      </c>
      <c r="I50" s="253" t="s">
        <v>272</v>
      </c>
    </row>
    <row r="51" spans="1:9">
      <c r="A51" s="56" t="s">
        <v>283</v>
      </c>
      <c r="B51" s="251">
        <v>41848</v>
      </c>
      <c r="C51" s="252">
        <v>6.12</v>
      </c>
      <c r="D51" s="252">
        <v>5.09</v>
      </c>
      <c r="E51" s="56">
        <v>120</v>
      </c>
      <c r="F51" s="56" t="s">
        <v>79</v>
      </c>
      <c r="G51" s="56">
        <v>4</v>
      </c>
      <c r="H51" s="56" t="s">
        <v>79</v>
      </c>
      <c r="I51" s="253" t="s">
        <v>273</v>
      </c>
    </row>
    <row r="52" spans="1:9">
      <c r="A52" s="56" t="s">
        <v>283</v>
      </c>
      <c r="B52" s="251">
        <v>41855</v>
      </c>
      <c r="C52" s="252">
        <v>6.54</v>
      </c>
      <c r="D52" s="252">
        <v>6.12</v>
      </c>
      <c r="E52" s="56">
        <v>18</v>
      </c>
      <c r="F52" s="56" t="s">
        <v>79</v>
      </c>
      <c r="G52" s="56">
        <v>2</v>
      </c>
      <c r="H52" s="56" t="s">
        <v>79</v>
      </c>
      <c r="I52" s="253" t="s">
        <v>273</v>
      </c>
    </row>
    <row r="53" spans="1:9">
      <c r="A53" s="56" t="s">
        <v>283</v>
      </c>
      <c r="B53" s="251">
        <v>41862</v>
      </c>
      <c r="C53" s="252">
        <v>5.47</v>
      </c>
      <c r="D53" s="252">
        <v>5.47</v>
      </c>
      <c r="E53" s="56">
        <v>12</v>
      </c>
      <c r="F53" s="56" t="s">
        <v>79</v>
      </c>
      <c r="G53" s="56">
        <v>2</v>
      </c>
      <c r="H53" s="56" t="s">
        <v>79</v>
      </c>
      <c r="I53" s="253" t="s">
        <v>272</v>
      </c>
    </row>
    <row r="54" spans="1:9">
      <c r="A54" s="56" t="s">
        <v>283</v>
      </c>
      <c r="B54" s="251">
        <v>41869</v>
      </c>
      <c r="C54" s="252">
        <v>5.78</v>
      </c>
      <c r="D54" s="252">
        <v>4.97</v>
      </c>
      <c r="E54" s="56">
        <v>124</v>
      </c>
      <c r="F54" s="56" t="s">
        <v>79</v>
      </c>
      <c r="G54" s="56">
        <v>5</v>
      </c>
      <c r="H54" s="56" t="s">
        <v>79</v>
      </c>
      <c r="I54" s="253" t="s">
        <v>272</v>
      </c>
    </row>
    <row r="55" spans="1:9">
      <c r="A55" s="56" t="s">
        <v>283</v>
      </c>
      <c r="B55" s="251">
        <v>41876</v>
      </c>
      <c r="C55" s="252">
        <v>6.08</v>
      </c>
      <c r="D55" s="252">
        <v>6.03</v>
      </c>
      <c r="E55" s="56">
        <v>600</v>
      </c>
      <c r="F55" s="56" t="s">
        <v>79</v>
      </c>
      <c r="G55" s="56">
        <v>2</v>
      </c>
      <c r="H55" s="56" t="s">
        <v>79</v>
      </c>
      <c r="I55" s="253" t="s">
        <v>272</v>
      </c>
    </row>
    <row r="56" spans="1:9">
      <c r="A56" s="56" t="s">
        <v>283</v>
      </c>
      <c r="B56" s="251">
        <v>41890</v>
      </c>
      <c r="C56" s="252">
        <v>5.31</v>
      </c>
      <c r="D56" s="252">
        <v>4.8899999999999997</v>
      </c>
      <c r="E56" s="56">
        <v>44</v>
      </c>
      <c r="F56" s="56" t="s">
        <v>79</v>
      </c>
      <c r="G56" s="56">
        <v>13</v>
      </c>
      <c r="H56" s="56" t="s">
        <v>79</v>
      </c>
      <c r="I56" s="253" t="s">
        <v>272</v>
      </c>
    </row>
    <row r="57" spans="1:9">
      <c r="A57" s="56" t="s">
        <v>283</v>
      </c>
      <c r="B57" s="251">
        <v>41897</v>
      </c>
      <c r="C57" s="252">
        <v>5.99</v>
      </c>
      <c r="D57" s="252">
        <v>5.3</v>
      </c>
      <c r="E57" s="56">
        <v>221</v>
      </c>
      <c r="F57" s="56" t="s">
        <v>79</v>
      </c>
      <c r="G57" s="56">
        <v>34</v>
      </c>
      <c r="H57" s="56" t="s">
        <v>79</v>
      </c>
      <c r="I57" s="253" t="s">
        <v>273</v>
      </c>
    </row>
    <row r="58" spans="1:9">
      <c r="A58" s="56" t="s">
        <v>283</v>
      </c>
      <c r="B58" s="251">
        <v>41904</v>
      </c>
      <c r="C58" s="252">
        <v>6.33</v>
      </c>
      <c r="D58" s="252">
        <v>5.86</v>
      </c>
      <c r="E58" s="56">
        <v>11</v>
      </c>
      <c r="F58" s="56" t="s">
        <v>79</v>
      </c>
      <c r="G58" s="56">
        <v>2</v>
      </c>
      <c r="H58" s="56" t="s">
        <v>79</v>
      </c>
      <c r="I58" s="253" t="s">
        <v>272</v>
      </c>
    </row>
    <row r="59" spans="1:9">
      <c r="A59" s="56" t="s">
        <v>283</v>
      </c>
      <c r="B59" s="251">
        <v>41911</v>
      </c>
      <c r="C59" s="252">
        <v>5.2</v>
      </c>
      <c r="D59" s="252">
        <v>3.97</v>
      </c>
      <c r="E59" s="56">
        <v>4</v>
      </c>
      <c r="F59" s="56" t="s">
        <v>79</v>
      </c>
      <c r="G59" s="56">
        <v>2</v>
      </c>
      <c r="H59" s="56" t="s">
        <v>79</v>
      </c>
      <c r="I59" s="253" t="s">
        <v>272</v>
      </c>
    </row>
    <row r="60" spans="1:9">
      <c r="A60" s="56" t="s">
        <v>283</v>
      </c>
      <c r="B60" s="251">
        <v>41918</v>
      </c>
      <c r="C60" s="252">
        <v>6.27</v>
      </c>
      <c r="D60" s="252">
        <v>6.3</v>
      </c>
      <c r="E60" s="56">
        <v>92</v>
      </c>
      <c r="F60" s="56" t="s">
        <v>79</v>
      </c>
      <c r="G60" s="56">
        <v>8</v>
      </c>
      <c r="H60" s="56" t="s">
        <v>79</v>
      </c>
      <c r="I60" s="253" t="s">
        <v>273</v>
      </c>
    </row>
    <row r="61" spans="1:9">
      <c r="A61" s="56" t="s">
        <v>283</v>
      </c>
      <c r="B61" s="251">
        <v>41948</v>
      </c>
      <c r="C61" s="252">
        <v>7.97</v>
      </c>
      <c r="D61" s="252">
        <v>8.14</v>
      </c>
      <c r="E61" s="56">
        <v>21</v>
      </c>
      <c r="F61" s="56" t="s">
        <v>79</v>
      </c>
      <c r="G61" s="56">
        <v>1</v>
      </c>
      <c r="H61" s="56" t="s">
        <v>79</v>
      </c>
      <c r="I61" s="253" t="s">
        <v>272</v>
      </c>
    </row>
    <row r="62" spans="1:9">
      <c r="A62" s="56" t="s">
        <v>283</v>
      </c>
      <c r="B62" s="251">
        <v>41967</v>
      </c>
      <c r="C62" s="252">
        <v>7.55</v>
      </c>
      <c r="D62" s="252">
        <v>8.07</v>
      </c>
      <c r="E62" s="56">
        <v>73</v>
      </c>
      <c r="F62" s="56" t="s">
        <v>79</v>
      </c>
      <c r="G62" s="56">
        <v>28</v>
      </c>
      <c r="H62" s="56" t="s">
        <v>79</v>
      </c>
      <c r="I62" s="253" t="s">
        <v>273</v>
      </c>
    </row>
    <row r="63" spans="1:9">
      <c r="A63" s="56" t="s">
        <v>283</v>
      </c>
      <c r="B63" s="251">
        <v>41975</v>
      </c>
      <c r="C63" s="252">
        <v>9.17</v>
      </c>
      <c r="D63" s="252">
        <v>8.26</v>
      </c>
      <c r="E63" s="56">
        <v>38</v>
      </c>
      <c r="F63" s="56" t="s">
        <v>79</v>
      </c>
      <c r="G63" s="56">
        <v>16</v>
      </c>
      <c r="H63" s="56" t="s">
        <v>79</v>
      </c>
      <c r="I63" s="253" t="s">
        <v>272</v>
      </c>
    </row>
    <row r="64" spans="1:9">
      <c r="A64" s="56" t="s">
        <v>283</v>
      </c>
      <c r="B64" s="251">
        <v>42009</v>
      </c>
      <c r="C64" s="252">
        <v>10.210000000000001</v>
      </c>
      <c r="D64" s="252">
        <v>9.8699999999999992</v>
      </c>
      <c r="E64" s="56">
        <v>176</v>
      </c>
      <c r="F64" s="56" t="s">
        <v>79</v>
      </c>
      <c r="G64" s="56">
        <v>82</v>
      </c>
      <c r="H64" s="56" t="s">
        <v>79</v>
      </c>
      <c r="I64" s="253" t="s">
        <v>273</v>
      </c>
    </row>
    <row r="65" spans="1:9">
      <c r="A65" s="56" t="s">
        <v>283</v>
      </c>
      <c r="B65" s="251">
        <v>42037</v>
      </c>
      <c r="C65" s="252">
        <v>11.24</v>
      </c>
      <c r="D65" s="252">
        <v>11.27</v>
      </c>
      <c r="E65" s="56">
        <v>40</v>
      </c>
      <c r="F65" s="56" t="s">
        <v>79</v>
      </c>
      <c r="G65" s="56">
        <v>36</v>
      </c>
      <c r="H65" s="56" t="s">
        <v>79</v>
      </c>
      <c r="I65" s="253" t="s">
        <v>273</v>
      </c>
    </row>
    <row r="66" spans="1:9">
      <c r="A66" s="56" t="s">
        <v>283</v>
      </c>
      <c r="B66" s="251">
        <v>42079</v>
      </c>
      <c r="C66" s="252">
        <v>9.83</v>
      </c>
      <c r="D66" s="252">
        <v>10.09</v>
      </c>
      <c r="E66" s="56">
        <v>13</v>
      </c>
      <c r="F66" s="56" t="s">
        <v>79</v>
      </c>
      <c r="G66" s="56">
        <v>5</v>
      </c>
      <c r="H66" s="56" t="s">
        <v>79</v>
      </c>
      <c r="I66" s="253" t="s">
        <v>272</v>
      </c>
    </row>
    <row r="67" spans="1:9">
      <c r="A67" s="56" t="s">
        <v>283</v>
      </c>
      <c r="B67" s="251">
        <v>42100</v>
      </c>
      <c r="C67" s="252">
        <v>10.68</v>
      </c>
      <c r="D67" s="252">
        <v>11</v>
      </c>
      <c r="E67" s="56">
        <v>8</v>
      </c>
      <c r="F67" s="56" t="s">
        <v>79</v>
      </c>
      <c r="G67" s="56">
        <v>3</v>
      </c>
      <c r="H67" s="56" t="s">
        <v>79</v>
      </c>
      <c r="I67" s="253" t="s">
        <v>272</v>
      </c>
    </row>
    <row r="68" spans="1:9">
      <c r="A68" s="56" t="s">
        <v>283</v>
      </c>
      <c r="B68" s="251">
        <v>42142</v>
      </c>
      <c r="C68" s="252">
        <v>7.21</v>
      </c>
      <c r="D68" s="252">
        <v>7.8</v>
      </c>
      <c r="E68" s="56">
        <v>10</v>
      </c>
      <c r="F68" s="56" t="s">
        <v>79</v>
      </c>
      <c r="G68" s="56">
        <v>8</v>
      </c>
      <c r="H68" s="56" t="s">
        <v>79</v>
      </c>
      <c r="I68" s="253" t="s">
        <v>273</v>
      </c>
    </row>
    <row r="69" spans="1:9">
      <c r="A69" s="56" t="s">
        <v>283</v>
      </c>
      <c r="B69" s="251">
        <v>42150</v>
      </c>
      <c r="C69" s="252">
        <v>7.81</v>
      </c>
      <c r="D69" s="252">
        <v>7.74</v>
      </c>
      <c r="E69" s="56">
        <v>1</v>
      </c>
      <c r="F69" s="56" t="s">
        <v>79</v>
      </c>
      <c r="G69" s="56">
        <v>1</v>
      </c>
      <c r="H69" s="56" t="s">
        <v>79</v>
      </c>
      <c r="I69" s="253" t="s">
        <v>272</v>
      </c>
    </row>
    <row r="70" spans="1:9">
      <c r="A70" s="56" t="s">
        <v>283</v>
      </c>
      <c r="B70" s="251">
        <v>42159</v>
      </c>
      <c r="C70" s="252">
        <v>7.78</v>
      </c>
      <c r="D70" s="252">
        <v>7.34</v>
      </c>
      <c r="E70" s="56">
        <v>18</v>
      </c>
      <c r="F70" s="56" t="s">
        <v>79</v>
      </c>
      <c r="G70" s="56">
        <v>8</v>
      </c>
      <c r="H70" s="56" t="s">
        <v>79</v>
      </c>
      <c r="I70" s="253" t="s">
        <v>272</v>
      </c>
    </row>
    <row r="71" spans="1:9">
      <c r="A71" s="56" t="s">
        <v>283</v>
      </c>
      <c r="B71" s="251">
        <v>42163</v>
      </c>
      <c r="C71" s="252">
        <v>6.72</v>
      </c>
      <c r="D71" s="252">
        <v>6.39</v>
      </c>
      <c r="E71" s="56">
        <v>37</v>
      </c>
      <c r="F71" s="56" t="s">
        <v>79</v>
      </c>
      <c r="G71" s="56">
        <v>13</v>
      </c>
      <c r="H71" s="56" t="s">
        <v>79</v>
      </c>
      <c r="I71" s="253" t="s">
        <v>272</v>
      </c>
    </row>
    <row r="72" spans="1:9">
      <c r="A72" s="56" t="s">
        <v>283</v>
      </c>
      <c r="B72" s="251">
        <v>42170</v>
      </c>
      <c r="C72" s="252">
        <v>6.94</v>
      </c>
      <c r="D72" s="252">
        <v>7.02</v>
      </c>
      <c r="E72" s="56">
        <v>108</v>
      </c>
      <c r="F72" s="56" t="s">
        <v>79</v>
      </c>
      <c r="G72" s="56">
        <v>96</v>
      </c>
      <c r="H72" s="56" t="s">
        <v>79</v>
      </c>
      <c r="I72" s="253" t="s">
        <v>273</v>
      </c>
    </row>
    <row r="73" spans="1:9">
      <c r="A73" s="56" t="s">
        <v>283</v>
      </c>
      <c r="B73" s="251">
        <v>42177</v>
      </c>
      <c r="C73" s="252">
        <v>6.55</v>
      </c>
      <c r="D73" s="252">
        <v>5.85</v>
      </c>
      <c r="E73" s="56">
        <v>161</v>
      </c>
      <c r="F73" s="56" t="s">
        <v>79</v>
      </c>
      <c r="G73" s="56">
        <v>36</v>
      </c>
      <c r="H73" s="56" t="s">
        <v>79</v>
      </c>
      <c r="I73" s="253" t="s">
        <v>273</v>
      </c>
    </row>
    <row r="74" spans="1:9">
      <c r="A74" s="56" t="s">
        <v>283</v>
      </c>
      <c r="B74" s="251">
        <v>42184</v>
      </c>
      <c r="C74" s="252">
        <v>8.15</v>
      </c>
      <c r="D74" s="252">
        <v>6.36</v>
      </c>
      <c r="E74" s="56">
        <v>18</v>
      </c>
      <c r="F74" s="56" t="s">
        <v>79</v>
      </c>
      <c r="G74" s="56">
        <v>6</v>
      </c>
      <c r="H74" s="56" t="s">
        <v>79</v>
      </c>
      <c r="I74" s="253" t="s">
        <v>273</v>
      </c>
    </row>
    <row r="75" spans="1:9">
      <c r="A75" s="56" t="s">
        <v>283</v>
      </c>
      <c r="B75" s="251">
        <v>42191</v>
      </c>
      <c r="C75" s="252">
        <v>5.68</v>
      </c>
      <c r="D75" s="252">
        <v>5.75</v>
      </c>
      <c r="E75" s="56">
        <v>11</v>
      </c>
      <c r="F75" s="56" t="s">
        <v>79</v>
      </c>
      <c r="G75" s="56">
        <v>1</v>
      </c>
      <c r="H75" s="56" t="s">
        <v>79</v>
      </c>
      <c r="I75" s="253" t="s">
        <v>272</v>
      </c>
    </row>
    <row r="76" spans="1:9">
      <c r="A76" s="56" t="s">
        <v>283</v>
      </c>
      <c r="B76" s="251">
        <v>42198</v>
      </c>
      <c r="C76" s="252">
        <v>7.47</v>
      </c>
      <c r="D76" s="252">
        <v>6.51</v>
      </c>
      <c r="E76" s="56">
        <v>4</v>
      </c>
      <c r="F76" s="56" t="s">
        <v>79</v>
      </c>
      <c r="G76" s="56">
        <v>1</v>
      </c>
      <c r="H76" s="56" t="s">
        <v>79</v>
      </c>
      <c r="I76" s="253" t="s">
        <v>272</v>
      </c>
    </row>
    <row r="77" spans="1:9">
      <c r="A77" s="56" t="s">
        <v>283</v>
      </c>
      <c r="B77" s="251">
        <v>42205</v>
      </c>
      <c r="C77" s="252">
        <v>5.77</v>
      </c>
      <c r="D77" s="252">
        <v>5.61</v>
      </c>
      <c r="E77" s="56">
        <v>57</v>
      </c>
      <c r="F77" s="56" t="s">
        <v>79</v>
      </c>
      <c r="G77" s="56">
        <v>6</v>
      </c>
      <c r="H77" s="56" t="s">
        <v>79</v>
      </c>
      <c r="I77" s="253" t="s">
        <v>272</v>
      </c>
    </row>
    <row r="78" spans="1:9">
      <c r="A78" s="56" t="s">
        <v>283</v>
      </c>
      <c r="B78" s="251">
        <v>42212</v>
      </c>
      <c r="C78" s="252">
        <v>5.96</v>
      </c>
      <c r="D78" s="252">
        <v>5.01</v>
      </c>
      <c r="E78" s="56">
        <v>112</v>
      </c>
      <c r="F78" s="56" t="s">
        <v>79</v>
      </c>
      <c r="G78" s="56">
        <v>2</v>
      </c>
      <c r="H78" s="56" t="s">
        <v>79</v>
      </c>
      <c r="I78" s="253" t="s">
        <v>273</v>
      </c>
    </row>
    <row r="79" spans="1:9">
      <c r="A79" s="56" t="s">
        <v>283</v>
      </c>
      <c r="B79" s="251">
        <v>42219</v>
      </c>
      <c r="C79" s="252">
        <v>6.3</v>
      </c>
      <c r="D79" s="252" t="s">
        <v>79</v>
      </c>
      <c r="E79" s="56">
        <v>6</v>
      </c>
      <c r="F79" s="56" t="s">
        <v>79</v>
      </c>
      <c r="G79" s="56">
        <v>1</v>
      </c>
      <c r="H79" s="56" t="s">
        <v>79</v>
      </c>
      <c r="I79" s="253" t="s">
        <v>272</v>
      </c>
    </row>
    <row r="80" spans="1:9">
      <c r="A80" s="56" t="s">
        <v>283</v>
      </c>
      <c r="B80" s="251">
        <v>42226</v>
      </c>
      <c r="C80" s="252">
        <v>5.8</v>
      </c>
      <c r="D80" s="252">
        <v>5.34</v>
      </c>
      <c r="E80" s="56">
        <v>7</v>
      </c>
      <c r="F80" s="56" t="s">
        <v>79</v>
      </c>
      <c r="G80" s="56">
        <v>1</v>
      </c>
      <c r="H80" s="56" t="s">
        <v>79</v>
      </c>
      <c r="I80" s="253" t="s">
        <v>272</v>
      </c>
    </row>
    <row r="81" spans="1:11">
      <c r="A81" s="56" t="s">
        <v>283</v>
      </c>
      <c r="B81" s="251">
        <v>42233</v>
      </c>
      <c r="C81" s="252">
        <v>5.67</v>
      </c>
      <c r="D81" s="252">
        <v>5</v>
      </c>
      <c r="E81" s="56">
        <v>20</v>
      </c>
      <c r="F81" s="56" t="s">
        <v>79</v>
      </c>
      <c r="G81" s="56">
        <v>2</v>
      </c>
      <c r="H81" s="56" t="s">
        <v>79</v>
      </c>
      <c r="I81" s="253" t="s">
        <v>272</v>
      </c>
      <c r="J81" s="629"/>
      <c r="K81" s="629"/>
    </row>
    <row r="82" spans="1:11">
      <c r="A82" s="56" t="s">
        <v>283</v>
      </c>
      <c r="B82" s="251">
        <v>42240</v>
      </c>
      <c r="C82" s="252">
        <v>6.81</v>
      </c>
      <c r="D82" s="252">
        <v>5.53</v>
      </c>
      <c r="E82" s="56">
        <v>4</v>
      </c>
      <c r="F82" s="56" t="s">
        <v>79</v>
      </c>
      <c r="G82" s="56">
        <v>1</v>
      </c>
      <c r="H82" s="56" t="s">
        <v>79</v>
      </c>
      <c r="I82" s="253" t="s">
        <v>272</v>
      </c>
      <c r="J82" s="629"/>
      <c r="K82" s="629"/>
    </row>
    <row r="83" spans="1:11">
      <c r="A83" s="56" t="s">
        <v>283</v>
      </c>
      <c r="B83" s="251">
        <v>42247</v>
      </c>
      <c r="C83" s="252">
        <v>5.47</v>
      </c>
      <c r="D83" s="252">
        <v>5.43</v>
      </c>
      <c r="E83" s="56">
        <v>12</v>
      </c>
      <c r="F83" s="56" t="s">
        <v>79</v>
      </c>
      <c r="G83" s="56">
        <v>3</v>
      </c>
      <c r="H83" s="56" t="s">
        <v>79</v>
      </c>
      <c r="I83" s="253" t="s">
        <v>272</v>
      </c>
      <c r="J83" s="629"/>
      <c r="K83" s="629"/>
    </row>
    <row r="84" spans="1:11">
      <c r="A84" s="56" t="s">
        <v>283</v>
      </c>
      <c r="B84" s="251">
        <v>42255</v>
      </c>
      <c r="C84" s="252">
        <v>5.67</v>
      </c>
      <c r="D84" s="252">
        <v>5.21</v>
      </c>
      <c r="E84" s="56">
        <v>1</v>
      </c>
      <c r="F84" s="56" t="s">
        <v>79</v>
      </c>
      <c r="G84" s="56">
        <v>1</v>
      </c>
      <c r="H84" s="56" t="s">
        <v>79</v>
      </c>
      <c r="I84" s="253" t="s">
        <v>272</v>
      </c>
      <c r="J84" s="629"/>
      <c r="K84" s="629"/>
    </row>
    <row r="85" spans="1:11">
      <c r="A85" s="56" t="s">
        <v>283</v>
      </c>
      <c r="B85" s="251">
        <v>42261</v>
      </c>
      <c r="C85" s="252">
        <v>5.49</v>
      </c>
      <c r="D85" s="252">
        <v>4.3499999999999996</v>
      </c>
      <c r="E85" s="56">
        <v>28</v>
      </c>
      <c r="F85" s="56" t="s">
        <v>79</v>
      </c>
      <c r="G85" s="56">
        <v>2</v>
      </c>
      <c r="H85" s="56" t="s">
        <v>79</v>
      </c>
      <c r="I85" s="253" t="s">
        <v>273</v>
      </c>
      <c r="J85" s="629"/>
      <c r="K85" s="629"/>
    </row>
    <row r="86" spans="1:11">
      <c r="A86" s="56" t="s">
        <v>283</v>
      </c>
      <c r="B86" s="251">
        <v>42268</v>
      </c>
      <c r="C86" s="252">
        <v>6.3</v>
      </c>
      <c r="D86" s="252">
        <v>5.37</v>
      </c>
      <c r="E86" s="56">
        <v>9</v>
      </c>
      <c r="F86" s="56" t="s">
        <v>79</v>
      </c>
      <c r="G86" s="56">
        <v>3</v>
      </c>
      <c r="H86" s="56" t="s">
        <v>79</v>
      </c>
      <c r="I86" s="253" t="s">
        <v>272</v>
      </c>
      <c r="J86" s="629"/>
      <c r="K86" s="629"/>
    </row>
    <row r="87" spans="1:11">
      <c r="A87" s="56" t="s">
        <v>283</v>
      </c>
      <c r="B87" s="251">
        <v>42277</v>
      </c>
      <c r="C87" s="252">
        <v>4.72</v>
      </c>
      <c r="D87" s="252">
        <v>4.8099999999999996</v>
      </c>
      <c r="E87" s="56">
        <v>58</v>
      </c>
      <c r="F87" s="56" t="s">
        <v>79</v>
      </c>
      <c r="G87" s="56">
        <v>56</v>
      </c>
      <c r="H87" s="56" t="s">
        <v>79</v>
      </c>
      <c r="I87" s="253" t="s">
        <v>273</v>
      </c>
      <c r="J87" s="629"/>
      <c r="K87" s="629"/>
    </row>
    <row r="88" spans="1:11">
      <c r="A88" s="56" t="s">
        <v>283</v>
      </c>
      <c r="B88" s="251">
        <v>42282</v>
      </c>
      <c r="C88" s="252">
        <v>8.09</v>
      </c>
      <c r="D88" s="252">
        <v>6.69</v>
      </c>
      <c r="E88" s="56">
        <v>13</v>
      </c>
      <c r="F88" s="56" t="s">
        <v>79</v>
      </c>
      <c r="G88" s="56">
        <v>2</v>
      </c>
      <c r="H88" s="56" t="s">
        <v>79</v>
      </c>
      <c r="I88" s="253" t="s">
        <v>272</v>
      </c>
      <c r="J88" s="629"/>
      <c r="K88" s="629"/>
    </row>
    <row r="89" spans="1:11">
      <c r="A89" s="56" t="s">
        <v>283</v>
      </c>
      <c r="B89" s="251">
        <v>42291</v>
      </c>
      <c r="C89" s="252">
        <v>6.39</v>
      </c>
      <c r="D89" s="252">
        <v>6.16</v>
      </c>
      <c r="E89" s="56">
        <v>3</v>
      </c>
      <c r="F89" s="56" t="s">
        <v>79</v>
      </c>
      <c r="G89" s="56">
        <v>1</v>
      </c>
      <c r="H89" s="56" t="s">
        <v>79</v>
      </c>
      <c r="I89" s="253" t="s">
        <v>272</v>
      </c>
      <c r="J89" s="629"/>
      <c r="K89" s="629"/>
    </row>
    <row r="90" spans="1:11">
      <c r="A90" s="56" t="s">
        <v>283</v>
      </c>
      <c r="B90" s="251">
        <v>42303</v>
      </c>
      <c r="C90" s="252">
        <v>7.32</v>
      </c>
      <c r="D90" s="252">
        <v>7.29</v>
      </c>
      <c r="E90" s="56">
        <v>2</v>
      </c>
      <c r="F90" s="56" t="s">
        <v>79</v>
      </c>
      <c r="G90" s="56">
        <v>4</v>
      </c>
      <c r="H90" s="56" t="s">
        <v>79</v>
      </c>
      <c r="I90" s="253" t="s">
        <v>272</v>
      </c>
      <c r="J90" s="629"/>
      <c r="K90" s="629"/>
    </row>
    <row r="91" spans="1:11">
      <c r="A91" s="56" t="s">
        <v>283</v>
      </c>
      <c r="B91" s="251">
        <v>42312</v>
      </c>
      <c r="C91" s="252">
        <v>7.68</v>
      </c>
      <c r="D91" s="252">
        <v>6.57</v>
      </c>
      <c r="E91" s="56">
        <v>23</v>
      </c>
      <c r="F91" s="56" t="s">
        <v>79</v>
      </c>
      <c r="G91" s="56">
        <v>9</v>
      </c>
      <c r="H91" s="56" t="s">
        <v>79</v>
      </c>
      <c r="I91" s="253" t="s">
        <v>272</v>
      </c>
      <c r="J91" s="629"/>
      <c r="K91" s="251"/>
    </row>
    <row r="92" spans="1:11">
      <c r="A92" s="56" t="s">
        <v>283</v>
      </c>
      <c r="B92" s="251">
        <v>42339</v>
      </c>
      <c r="C92" s="252">
        <v>7.73</v>
      </c>
      <c r="D92" s="252">
        <v>7.07</v>
      </c>
      <c r="E92" s="56">
        <v>152</v>
      </c>
      <c r="F92" s="56" t="s">
        <v>79</v>
      </c>
      <c r="G92" s="56">
        <v>84</v>
      </c>
      <c r="H92" s="56" t="s">
        <v>79</v>
      </c>
      <c r="I92" s="253" t="s">
        <v>273</v>
      </c>
      <c r="J92" s="629"/>
      <c r="K92" s="251"/>
    </row>
    <row r="93" spans="1:11">
      <c r="A93" s="56" t="s">
        <v>283</v>
      </c>
      <c r="B93" s="251">
        <v>42373</v>
      </c>
      <c r="C93" s="252" t="s">
        <v>79</v>
      </c>
      <c r="D93" s="252" t="s">
        <v>79</v>
      </c>
      <c r="E93" s="56" t="s">
        <v>79</v>
      </c>
      <c r="F93" s="56" t="s">
        <v>79</v>
      </c>
      <c r="G93" s="56" t="s">
        <v>79</v>
      </c>
      <c r="H93" s="56" t="s">
        <v>79</v>
      </c>
      <c r="I93" s="253" t="s">
        <v>79</v>
      </c>
      <c r="J93" s="629"/>
      <c r="K93" s="251"/>
    </row>
    <row r="94" spans="1:11">
      <c r="A94" s="56" t="s">
        <v>283</v>
      </c>
      <c r="B94" s="251">
        <v>42401</v>
      </c>
      <c r="C94" s="252">
        <v>10.99</v>
      </c>
      <c r="D94" s="252">
        <v>9.52</v>
      </c>
      <c r="E94" s="56">
        <v>28</v>
      </c>
      <c r="F94" s="56" t="s">
        <v>79</v>
      </c>
      <c r="G94" s="56">
        <v>6</v>
      </c>
      <c r="H94" s="56" t="s">
        <v>79</v>
      </c>
      <c r="I94" s="253" t="s">
        <v>79</v>
      </c>
      <c r="J94" s="629"/>
      <c r="K94" s="251"/>
    </row>
    <row r="95" spans="1:11">
      <c r="A95" s="56" t="s">
        <v>283</v>
      </c>
      <c r="B95" s="251">
        <v>42443</v>
      </c>
      <c r="C95" s="252">
        <v>10.69</v>
      </c>
      <c r="D95" s="252">
        <v>10.1</v>
      </c>
      <c r="E95" s="56">
        <v>5</v>
      </c>
      <c r="F95" s="56" t="s">
        <v>79</v>
      </c>
      <c r="G95" s="56">
        <v>8</v>
      </c>
      <c r="H95" s="56" t="s">
        <v>79</v>
      </c>
      <c r="I95" s="253" t="s">
        <v>79</v>
      </c>
      <c r="J95" s="629"/>
      <c r="K95" s="251"/>
    </row>
    <row r="96" spans="1:11">
      <c r="A96" s="56" t="s">
        <v>283</v>
      </c>
      <c r="B96" s="251">
        <v>42506</v>
      </c>
      <c r="C96" s="252">
        <v>8.5299999999999994</v>
      </c>
      <c r="D96" s="252">
        <v>7.7</v>
      </c>
      <c r="E96" s="56">
        <v>14</v>
      </c>
      <c r="F96" s="56" t="s">
        <v>79</v>
      </c>
      <c r="G96" s="56">
        <v>2</v>
      </c>
      <c r="H96" s="56" t="s">
        <v>79</v>
      </c>
      <c r="I96" s="253" t="s">
        <v>79</v>
      </c>
      <c r="J96" s="629"/>
      <c r="K96" s="251"/>
    </row>
    <row r="97" spans="1:11">
      <c r="A97" s="56" t="s">
        <v>283</v>
      </c>
      <c r="B97" s="251">
        <v>42513</v>
      </c>
      <c r="C97" s="252" t="s">
        <v>79</v>
      </c>
      <c r="D97" s="252" t="s">
        <v>79</v>
      </c>
      <c r="E97" s="56" t="s">
        <v>79</v>
      </c>
      <c r="F97" s="56" t="s">
        <v>79</v>
      </c>
      <c r="G97" s="56" t="s">
        <v>79</v>
      </c>
      <c r="H97" s="56" t="s">
        <v>79</v>
      </c>
      <c r="I97" s="253" t="s">
        <v>79</v>
      </c>
      <c r="J97" s="629"/>
      <c r="K97" s="251"/>
    </row>
    <row r="98" spans="1:11">
      <c r="A98" s="56" t="s">
        <v>283</v>
      </c>
      <c r="B98" s="251">
        <v>42521</v>
      </c>
      <c r="C98" s="252">
        <v>8.4499999999999993</v>
      </c>
      <c r="D98" s="252" t="s">
        <v>79</v>
      </c>
      <c r="E98" s="56">
        <v>55</v>
      </c>
      <c r="F98" s="56" t="s">
        <v>79</v>
      </c>
      <c r="G98" s="56">
        <v>4</v>
      </c>
      <c r="H98" s="56" t="s">
        <v>79</v>
      </c>
      <c r="I98" s="253" t="s">
        <v>79</v>
      </c>
      <c r="J98" s="629"/>
      <c r="K98" s="251"/>
    </row>
    <row r="99" spans="1:11">
      <c r="A99" s="56" t="s">
        <v>283</v>
      </c>
      <c r="B99" s="251">
        <v>42527</v>
      </c>
      <c r="C99" s="252">
        <v>7.04</v>
      </c>
      <c r="D99" s="252" t="s">
        <v>79</v>
      </c>
      <c r="E99" s="56">
        <v>72</v>
      </c>
      <c r="F99" s="56" t="s">
        <v>79</v>
      </c>
      <c r="G99" s="56">
        <v>20</v>
      </c>
      <c r="H99" s="56" t="s">
        <v>79</v>
      </c>
      <c r="I99" s="253" t="s">
        <v>79</v>
      </c>
      <c r="J99" s="629"/>
      <c r="K99" s="251"/>
    </row>
    <row r="100" spans="1:11">
      <c r="A100" s="56" t="s">
        <v>283</v>
      </c>
      <c r="B100" s="251">
        <v>42534</v>
      </c>
      <c r="C100" s="252">
        <v>7.45</v>
      </c>
      <c r="D100" s="252" t="s">
        <v>79</v>
      </c>
      <c r="E100" s="56">
        <v>3</v>
      </c>
      <c r="F100" s="56" t="s">
        <v>79</v>
      </c>
      <c r="G100" s="56">
        <v>1</v>
      </c>
      <c r="H100" s="56" t="s">
        <v>79</v>
      </c>
      <c r="I100" s="253" t="s">
        <v>79</v>
      </c>
      <c r="J100" s="629"/>
      <c r="K100" s="251"/>
    </row>
    <row r="101" spans="1:11">
      <c r="A101" s="56" t="s">
        <v>283</v>
      </c>
      <c r="B101" s="251">
        <v>42541</v>
      </c>
      <c r="C101" s="252">
        <v>7.29</v>
      </c>
      <c r="D101" s="252">
        <v>7.15</v>
      </c>
      <c r="E101" s="56">
        <v>1</v>
      </c>
      <c r="F101" s="56" t="s">
        <v>79</v>
      </c>
      <c r="G101" s="56">
        <v>2</v>
      </c>
      <c r="H101" s="56" t="s">
        <v>79</v>
      </c>
      <c r="I101" s="253" t="s">
        <v>79</v>
      </c>
      <c r="J101" s="629"/>
      <c r="K101" s="251"/>
    </row>
    <row r="102" spans="1:11">
      <c r="A102" s="56" t="s">
        <v>283</v>
      </c>
      <c r="B102" s="251">
        <v>42548</v>
      </c>
      <c r="C102" s="252">
        <v>6.97</v>
      </c>
      <c r="D102" s="252">
        <v>7.17</v>
      </c>
      <c r="E102" s="56">
        <v>1</v>
      </c>
      <c r="F102" s="56" t="s">
        <v>79</v>
      </c>
      <c r="G102" s="56">
        <v>1</v>
      </c>
      <c r="H102" s="56" t="s">
        <v>79</v>
      </c>
      <c r="I102" s="253" t="s">
        <v>79</v>
      </c>
      <c r="J102" s="629"/>
      <c r="K102" s="251"/>
    </row>
    <row r="103" spans="1:11">
      <c r="A103" s="56" t="s">
        <v>283</v>
      </c>
      <c r="B103" s="251">
        <v>42556</v>
      </c>
      <c r="C103" s="252">
        <v>5.63</v>
      </c>
      <c r="D103" s="252">
        <v>5.44</v>
      </c>
      <c r="E103" s="56">
        <v>84</v>
      </c>
      <c r="F103" s="56" t="s">
        <v>79</v>
      </c>
      <c r="G103" s="56">
        <v>32</v>
      </c>
      <c r="H103" s="56" t="s">
        <v>79</v>
      </c>
      <c r="I103" s="253" t="s">
        <v>79</v>
      </c>
      <c r="J103" s="629"/>
      <c r="K103" s="251"/>
    </row>
    <row r="104" spans="1:11">
      <c r="A104" s="56" t="s">
        <v>283</v>
      </c>
      <c r="B104" s="251">
        <v>42562</v>
      </c>
      <c r="C104" s="252">
        <v>5.77</v>
      </c>
      <c r="D104" s="252">
        <v>6.24</v>
      </c>
      <c r="E104" s="56">
        <v>475</v>
      </c>
      <c r="F104" s="56" t="s">
        <v>79</v>
      </c>
      <c r="G104" s="56">
        <v>12</v>
      </c>
      <c r="H104" s="56" t="s">
        <v>79</v>
      </c>
      <c r="I104" s="253" t="s">
        <v>79</v>
      </c>
      <c r="J104" s="629"/>
      <c r="K104" s="251"/>
    </row>
    <row r="105" spans="1:11">
      <c r="A105" s="56" t="s">
        <v>283</v>
      </c>
      <c r="B105" s="251">
        <v>42569</v>
      </c>
      <c r="C105" s="252">
        <v>8.9499999999999993</v>
      </c>
      <c r="D105" s="252">
        <v>6.19</v>
      </c>
      <c r="E105" s="56">
        <v>11</v>
      </c>
      <c r="F105" s="56" t="s">
        <v>79</v>
      </c>
      <c r="G105" s="56">
        <v>4</v>
      </c>
      <c r="H105" s="56" t="s">
        <v>79</v>
      </c>
      <c r="I105" s="253" t="s">
        <v>79</v>
      </c>
      <c r="J105" s="629"/>
      <c r="K105" s="251"/>
    </row>
    <row r="106" spans="1:11">
      <c r="A106" s="56" t="s">
        <v>283</v>
      </c>
      <c r="B106" s="251">
        <v>42576</v>
      </c>
      <c r="C106" s="252">
        <v>6.1</v>
      </c>
      <c r="D106" s="252">
        <v>6.04</v>
      </c>
      <c r="E106" s="56">
        <v>590</v>
      </c>
      <c r="F106" s="56" t="s">
        <v>79</v>
      </c>
      <c r="G106" s="56">
        <v>4</v>
      </c>
      <c r="H106" s="56" t="s">
        <v>79</v>
      </c>
      <c r="I106" s="253" t="s">
        <v>79</v>
      </c>
      <c r="J106" s="629"/>
      <c r="K106" s="251"/>
    </row>
    <row r="107" spans="1:11">
      <c r="A107" s="56" t="s">
        <v>283</v>
      </c>
      <c r="B107" s="251">
        <v>42583</v>
      </c>
      <c r="C107" s="252">
        <v>5.36</v>
      </c>
      <c r="D107" s="252">
        <v>5.14</v>
      </c>
      <c r="E107" s="56">
        <v>186</v>
      </c>
      <c r="F107" s="56" t="s">
        <v>79</v>
      </c>
      <c r="G107" s="56">
        <v>26</v>
      </c>
      <c r="H107" s="56" t="s">
        <v>79</v>
      </c>
      <c r="I107" s="253" t="s">
        <v>79</v>
      </c>
      <c r="J107" s="629"/>
      <c r="K107" s="251"/>
    </row>
    <row r="108" spans="1:11">
      <c r="A108" s="56" t="s">
        <v>283</v>
      </c>
      <c r="B108" s="251">
        <v>42590</v>
      </c>
      <c r="C108" s="252">
        <v>5.59</v>
      </c>
      <c r="D108" s="252">
        <v>5.28</v>
      </c>
      <c r="E108" s="56">
        <v>3</v>
      </c>
      <c r="F108" s="56" t="s">
        <v>79</v>
      </c>
      <c r="G108" s="56">
        <v>1</v>
      </c>
      <c r="H108" s="56" t="s">
        <v>79</v>
      </c>
      <c r="I108" s="253" t="s">
        <v>79</v>
      </c>
      <c r="J108" s="629"/>
      <c r="K108" s="251"/>
    </row>
    <row r="109" spans="1:11">
      <c r="A109" s="56" t="s">
        <v>283</v>
      </c>
      <c r="B109" s="251">
        <v>42597</v>
      </c>
      <c r="C109" s="252">
        <v>8.1199999999999992</v>
      </c>
      <c r="D109" s="252">
        <v>5.34</v>
      </c>
      <c r="E109" s="56">
        <v>25</v>
      </c>
      <c r="F109" s="56" t="s">
        <v>79</v>
      </c>
      <c r="G109" s="56">
        <v>4</v>
      </c>
      <c r="H109" s="56" t="s">
        <v>79</v>
      </c>
      <c r="I109" s="253" t="s">
        <v>79</v>
      </c>
      <c r="J109" s="629"/>
      <c r="K109" s="251"/>
    </row>
    <row r="110" spans="1:11">
      <c r="A110" s="56" t="s">
        <v>283</v>
      </c>
      <c r="B110" s="251">
        <v>42604</v>
      </c>
      <c r="C110" s="252">
        <v>4.26</v>
      </c>
      <c r="D110" s="252">
        <v>4.25</v>
      </c>
      <c r="E110" s="56">
        <v>84</v>
      </c>
      <c r="F110" s="56" t="s">
        <v>79</v>
      </c>
      <c r="G110" s="56">
        <v>24</v>
      </c>
      <c r="H110" s="56" t="s">
        <v>79</v>
      </c>
      <c r="I110" s="253" t="s">
        <v>79</v>
      </c>
      <c r="J110" s="629"/>
      <c r="K110" s="629"/>
    </row>
    <row r="111" spans="1:11">
      <c r="A111" s="56" t="s">
        <v>283</v>
      </c>
      <c r="B111" s="251">
        <v>42611</v>
      </c>
      <c r="C111" s="252">
        <v>5.99</v>
      </c>
      <c r="D111" s="252">
        <v>5.29</v>
      </c>
      <c r="E111" s="56">
        <v>8</v>
      </c>
      <c r="F111" s="56" t="s">
        <v>79</v>
      </c>
      <c r="G111" s="56">
        <v>30</v>
      </c>
      <c r="H111" s="56" t="s">
        <v>79</v>
      </c>
      <c r="I111" s="253" t="s">
        <v>79</v>
      </c>
      <c r="J111" s="629"/>
      <c r="K111" s="251"/>
    </row>
    <row r="112" spans="1:11">
      <c r="A112" s="56" t="s">
        <v>283</v>
      </c>
      <c r="B112" s="251">
        <v>42619</v>
      </c>
      <c r="C112" s="252">
        <v>5.53</v>
      </c>
      <c r="D112" s="252">
        <v>5.7</v>
      </c>
      <c r="E112" s="56">
        <v>38</v>
      </c>
      <c r="F112" s="56" t="s">
        <v>79</v>
      </c>
      <c r="G112" s="56">
        <v>2</v>
      </c>
      <c r="H112" s="56" t="s">
        <v>79</v>
      </c>
      <c r="I112" s="253" t="s">
        <v>79</v>
      </c>
      <c r="J112" s="629"/>
      <c r="K112" s="251"/>
    </row>
    <row r="113" spans="1:11">
      <c r="A113" s="56" t="s">
        <v>283</v>
      </c>
      <c r="B113" s="251">
        <v>42632</v>
      </c>
      <c r="C113" s="252">
        <v>5.48</v>
      </c>
      <c r="D113" s="252">
        <v>5.48</v>
      </c>
      <c r="E113" s="56">
        <v>50</v>
      </c>
      <c r="F113" s="56" t="s">
        <v>79</v>
      </c>
      <c r="G113" s="56">
        <v>12</v>
      </c>
      <c r="H113" s="56" t="s">
        <v>79</v>
      </c>
      <c r="I113" s="253" t="s">
        <v>79</v>
      </c>
      <c r="J113" s="629"/>
      <c r="K113" s="629"/>
    </row>
    <row r="114" spans="1:11">
      <c r="A114" s="56" t="s">
        <v>283</v>
      </c>
      <c r="B114" s="251">
        <v>42639</v>
      </c>
      <c r="C114" s="252">
        <v>5.92</v>
      </c>
      <c r="D114" s="252">
        <v>5.42</v>
      </c>
      <c r="E114" s="56">
        <v>7</v>
      </c>
      <c r="F114" s="56" t="s">
        <v>79</v>
      </c>
      <c r="G114" s="56">
        <v>1</v>
      </c>
      <c r="H114" s="56" t="s">
        <v>79</v>
      </c>
      <c r="I114" s="253" t="s">
        <v>79</v>
      </c>
      <c r="J114" s="629"/>
      <c r="K114" s="251"/>
    </row>
    <row r="115" spans="1:11">
      <c r="A115" s="56" t="s">
        <v>283</v>
      </c>
      <c r="B115" s="251">
        <v>42646</v>
      </c>
      <c r="C115" s="252">
        <v>6.53</v>
      </c>
      <c r="D115" s="252">
        <v>6.15</v>
      </c>
      <c r="E115" s="56">
        <v>4</v>
      </c>
      <c r="F115" s="56" t="s">
        <v>79</v>
      </c>
      <c r="G115" s="56">
        <v>2</v>
      </c>
      <c r="H115" s="56" t="s">
        <v>79</v>
      </c>
      <c r="I115" s="253" t="s">
        <v>79</v>
      </c>
      <c r="J115" s="629"/>
      <c r="K115" s="251"/>
    </row>
    <row r="116" spans="1:11">
      <c r="A116" s="56" t="s">
        <v>283</v>
      </c>
      <c r="B116" s="251">
        <v>42654</v>
      </c>
      <c r="C116" s="252" t="s">
        <v>79</v>
      </c>
      <c r="D116" s="252" t="s">
        <v>79</v>
      </c>
      <c r="E116" s="56" t="s">
        <v>79</v>
      </c>
      <c r="F116" s="56" t="s">
        <v>79</v>
      </c>
      <c r="G116" s="56">
        <v>2</v>
      </c>
      <c r="H116" s="56" t="s">
        <v>79</v>
      </c>
      <c r="I116" s="253" t="s">
        <v>79</v>
      </c>
      <c r="J116" s="629"/>
      <c r="K116" s="251"/>
    </row>
    <row r="117" spans="1:11">
      <c r="A117" s="56" t="s">
        <v>283</v>
      </c>
      <c r="B117" s="251">
        <v>42660</v>
      </c>
      <c r="C117" s="252">
        <v>6.53</v>
      </c>
      <c r="D117" s="252">
        <v>6</v>
      </c>
      <c r="E117" s="56">
        <v>5</v>
      </c>
      <c r="F117" s="56" t="s">
        <v>79</v>
      </c>
      <c r="G117" s="56">
        <v>1</v>
      </c>
      <c r="H117" s="56" t="s">
        <v>79</v>
      </c>
      <c r="I117" s="253" t="s">
        <v>79</v>
      </c>
      <c r="J117" s="629"/>
      <c r="K117" s="251"/>
    </row>
    <row r="118" spans="1:11">
      <c r="A118" s="56" t="s">
        <v>283</v>
      </c>
      <c r="B118" s="251">
        <v>42667</v>
      </c>
      <c r="C118" s="252">
        <v>7.23</v>
      </c>
      <c r="D118" s="252">
        <v>6.69</v>
      </c>
      <c r="E118" s="56">
        <v>59</v>
      </c>
      <c r="F118" s="56" t="s">
        <v>79</v>
      </c>
      <c r="G118" s="56">
        <v>9</v>
      </c>
      <c r="H118" s="56" t="s">
        <v>79</v>
      </c>
      <c r="I118" s="253" t="s">
        <v>79</v>
      </c>
      <c r="J118" s="629"/>
      <c r="K118" s="251"/>
    </row>
    <row r="119" spans="1:11">
      <c r="A119" s="56" t="s">
        <v>283</v>
      </c>
      <c r="B119" s="251">
        <v>42674</v>
      </c>
      <c r="C119" s="252">
        <v>7.33</v>
      </c>
      <c r="D119" s="252">
        <v>7.17</v>
      </c>
      <c r="E119" s="56">
        <v>32</v>
      </c>
      <c r="F119" s="56" t="s">
        <v>79</v>
      </c>
      <c r="G119" s="56">
        <v>56</v>
      </c>
      <c r="H119" s="56" t="s">
        <v>79</v>
      </c>
      <c r="I119" s="253" t="s">
        <v>79</v>
      </c>
      <c r="J119" s="629"/>
      <c r="K119" s="629"/>
    </row>
    <row r="120" spans="1:11">
      <c r="A120" s="56" t="s">
        <v>283</v>
      </c>
      <c r="B120" s="251">
        <v>42683</v>
      </c>
      <c r="C120" s="252">
        <v>8.07</v>
      </c>
      <c r="D120" s="252">
        <v>7.76</v>
      </c>
      <c r="E120" s="56">
        <v>10</v>
      </c>
      <c r="F120" s="56" t="s">
        <v>79</v>
      </c>
      <c r="G120" s="56">
        <v>2</v>
      </c>
      <c r="H120" s="56" t="s">
        <v>79</v>
      </c>
      <c r="I120" s="253" t="s">
        <v>79</v>
      </c>
      <c r="J120" s="629"/>
      <c r="K120" s="629"/>
    </row>
    <row r="121" spans="1:11">
      <c r="A121" s="56" t="s">
        <v>283</v>
      </c>
      <c r="B121" s="251">
        <v>42716</v>
      </c>
      <c r="C121" s="252">
        <v>8.76</v>
      </c>
      <c r="D121" s="252">
        <v>8.9600000000000009</v>
      </c>
      <c r="E121" s="56">
        <v>72</v>
      </c>
      <c r="F121" s="56" t="s">
        <v>79</v>
      </c>
      <c r="G121" s="56">
        <v>48</v>
      </c>
      <c r="H121" s="56" t="s">
        <v>79</v>
      </c>
      <c r="I121" s="253" t="s">
        <v>79</v>
      </c>
      <c r="J121" s="629"/>
      <c r="K121" s="629"/>
    </row>
  </sheetData>
  <mergeCells count="10">
    <mergeCell ref="C9:D9"/>
    <mergeCell ref="E9:F9"/>
    <mergeCell ref="G9:H9"/>
    <mergeCell ref="C1:N1"/>
    <mergeCell ref="C2:N2"/>
    <mergeCell ref="C3:N3"/>
    <mergeCell ref="C4:N4"/>
    <mergeCell ref="C8:D8"/>
    <mergeCell ref="E8:F8"/>
    <mergeCell ref="G8:H8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O27"/>
  <sheetViews>
    <sheetView zoomScale="85" zoomScaleNormal="85" workbookViewId="0">
      <selection activeCell="D35" sqref="D35"/>
    </sheetView>
  </sheetViews>
  <sheetFormatPr defaultRowHeight="14.45"/>
  <cols>
    <col min="3" max="3" width="10.28515625" bestFit="1" customWidth="1"/>
    <col min="4" max="4" width="19.7109375" bestFit="1" customWidth="1"/>
  </cols>
  <sheetData>
    <row r="1" spans="1:15" ht="15">
      <c r="A1" s="629"/>
      <c r="B1" s="629"/>
      <c r="C1" s="662" t="s">
        <v>0</v>
      </c>
      <c r="D1" s="662"/>
      <c r="E1" s="662"/>
      <c r="F1" s="662"/>
      <c r="G1" s="662"/>
      <c r="H1" s="662"/>
      <c r="I1" s="262"/>
      <c r="J1" s="262"/>
      <c r="K1" s="262"/>
      <c r="L1" s="262"/>
      <c r="M1" s="262"/>
      <c r="N1" s="262"/>
      <c r="O1" s="262"/>
    </row>
    <row r="2" spans="1:15" ht="15">
      <c r="A2" s="629"/>
      <c r="B2" s="629"/>
      <c r="C2" s="662" t="s">
        <v>1</v>
      </c>
      <c r="D2" s="662"/>
      <c r="E2" s="662"/>
      <c r="F2" s="662"/>
      <c r="G2" s="662"/>
      <c r="H2" s="662"/>
      <c r="I2" s="262"/>
      <c r="J2" s="262"/>
      <c r="K2" s="262"/>
      <c r="L2" s="262"/>
      <c r="M2" s="262"/>
      <c r="N2" s="262"/>
      <c r="O2" s="262"/>
    </row>
    <row r="3" spans="1:15" ht="15">
      <c r="A3" s="629"/>
      <c r="B3" s="629"/>
      <c r="C3" s="662" t="s">
        <v>2</v>
      </c>
      <c r="D3" s="662"/>
      <c r="E3" s="662"/>
      <c r="F3" s="662"/>
      <c r="G3" s="662"/>
      <c r="H3" s="662"/>
      <c r="I3" s="262"/>
      <c r="J3" s="262"/>
      <c r="K3" s="262"/>
      <c r="L3" s="262"/>
      <c r="M3" s="262"/>
      <c r="N3" s="262"/>
      <c r="O3" s="262"/>
    </row>
    <row r="4" spans="1:15" ht="15">
      <c r="A4" s="629"/>
      <c r="B4" s="629"/>
      <c r="C4" s="663" t="s">
        <v>3</v>
      </c>
      <c r="D4" s="663"/>
      <c r="E4" s="663"/>
      <c r="F4" s="663"/>
      <c r="G4" s="663"/>
      <c r="H4" s="663"/>
      <c r="I4" s="263"/>
      <c r="J4" s="263"/>
      <c r="K4" s="263"/>
      <c r="L4" s="263"/>
      <c r="M4" s="263"/>
      <c r="N4" s="263"/>
      <c r="O4" s="263"/>
    </row>
    <row r="9" spans="1:15" ht="15">
      <c r="A9" s="255" t="s">
        <v>284</v>
      </c>
      <c r="B9" s="629"/>
      <c r="C9" s="256"/>
      <c r="D9" s="629"/>
      <c r="E9" s="629"/>
      <c r="F9" s="629"/>
      <c r="G9" s="629"/>
      <c r="H9" s="629"/>
      <c r="I9" s="629"/>
      <c r="J9" s="629"/>
      <c r="K9" s="629"/>
      <c r="L9" s="629"/>
      <c r="M9" s="629"/>
      <c r="N9" s="629"/>
      <c r="O9" s="629"/>
    </row>
    <row r="10" spans="1:15" ht="15.75" thickBot="1">
      <c r="A10" s="629"/>
      <c r="B10" s="629"/>
      <c r="C10" s="256"/>
      <c r="D10" s="629"/>
      <c r="E10" s="629"/>
      <c r="F10" s="629"/>
      <c r="G10" s="629"/>
      <c r="H10" s="629"/>
      <c r="I10" s="629"/>
      <c r="J10" s="629"/>
      <c r="K10" s="629"/>
      <c r="L10" s="629"/>
      <c r="M10" s="629"/>
      <c r="N10" s="629"/>
      <c r="O10" s="629"/>
    </row>
    <row r="11" spans="1:15" ht="15.75" thickBot="1">
      <c r="A11" s="629"/>
      <c r="B11" s="257" t="s">
        <v>268</v>
      </c>
      <c r="C11" s="258" t="s">
        <v>269</v>
      </c>
      <c r="D11" s="257" t="s">
        <v>285</v>
      </c>
      <c r="E11" s="259" t="s">
        <v>264</v>
      </c>
      <c r="F11" s="629"/>
      <c r="G11" s="629"/>
      <c r="H11" s="629"/>
      <c r="I11" s="629"/>
      <c r="J11" s="629"/>
      <c r="K11" s="629"/>
      <c r="L11" s="629"/>
      <c r="M11" s="629"/>
      <c r="N11" s="629"/>
      <c r="O11" s="629"/>
    </row>
    <row r="12" spans="1:15" ht="15">
      <c r="A12" s="629"/>
      <c r="B12" s="264" t="s">
        <v>286</v>
      </c>
      <c r="C12" s="330">
        <v>41324</v>
      </c>
      <c r="D12" s="334">
        <v>107</v>
      </c>
      <c r="E12" s="267" t="s">
        <v>272</v>
      </c>
      <c r="F12" s="629"/>
      <c r="G12" s="629"/>
      <c r="H12" s="629"/>
      <c r="I12" s="629"/>
      <c r="J12" s="629"/>
      <c r="K12" s="629"/>
      <c r="L12" s="629"/>
      <c r="M12" s="629"/>
      <c r="N12" s="629"/>
      <c r="O12" s="629"/>
    </row>
    <row r="13" spans="1:15" ht="15">
      <c r="A13" s="629"/>
      <c r="B13" s="265" t="s">
        <v>286</v>
      </c>
      <c r="C13" s="260">
        <v>41379</v>
      </c>
      <c r="D13" s="335">
        <v>138</v>
      </c>
      <c r="E13" s="268" t="s">
        <v>272</v>
      </c>
      <c r="F13" s="629"/>
      <c r="G13" s="629"/>
      <c r="H13" s="629"/>
      <c r="I13" s="629"/>
      <c r="J13" s="629"/>
      <c r="K13" s="629"/>
      <c r="L13" s="629"/>
      <c r="M13" s="629"/>
      <c r="N13" s="629"/>
      <c r="O13" s="629"/>
    </row>
    <row r="14" spans="1:15" ht="15">
      <c r="A14" s="629"/>
      <c r="B14" s="265" t="s">
        <v>286</v>
      </c>
      <c r="C14" s="260">
        <v>41486</v>
      </c>
      <c r="D14" s="335">
        <v>58</v>
      </c>
      <c r="E14" s="268" t="s">
        <v>272</v>
      </c>
      <c r="F14" s="629"/>
      <c r="G14" s="629"/>
      <c r="H14" s="629"/>
      <c r="I14" s="629"/>
      <c r="J14" s="629"/>
      <c r="K14" s="629"/>
      <c r="L14" s="629"/>
      <c r="M14" s="629"/>
      <c r="N14" s="629"/>
      <c r="O14" s="629"/>
    </row>
    <row r="15" spans="1:15" ht="15">
      <c r="A15" s="629"/>
      <c r="B15" s="265" t="s">
        <v>286</v>
      </c>
      <c r="C15" s="260">
        <v>41563</v>
      </c>
      <c r="D15" s="335">
        <v>76</v>
      </c>
      <c r="E15" s="268" t="s">
        <v>272</v>
      </c>
      <c r="F15" s="629"/>
      <c r="G15" s="629"/>
      <c r="H15" s="629"/>
      <c r="I15" s="629"/>
      <c r="J15" s="629"/>
      <c r="K15" s="629"/>
      <c r="L15" s="629"/>
      <c r="M15" s="629"/>
      <c r="N15" s="629"/>
      <c r="O15" s="629"/>
    </row>
    <row r="16" spans="1:15" ht="15">
      <c r="A16" s="629"/>
      <c r="B16" s="265" t="s">
        <v>286</v>
      </c>
      <c r="C16" s="260">
        <v>41710</v>
      </c>
      <c r="D16" s="335">
        <v>74</v>
      </c>
      <c r="E16" s="268" t="s">
        <v>272</v>
      </c>
      <c r="F16" s="629"/>
      <c r="G16" s="629"/>
      <c r="H16" s="629"/>
      <c r="I16" s="629"/>
      <c r="J16" s="629"/>
      <c r="K16" s="629"/>
      <c r="L16" s="629"/>
      <c r="M16" s="629"/>
      <c r="N16" s="629"/>
      <c r="O16" s="629"/>
    </row>
    <row r="17" spans="2:5" ht="15">
      <c r="B17" s="265" t="s">
        <v>286</v>
      </c>
      <c r="C17" s="260">
        <v>41779</v>
      </c>
      <c r="D17" s="335">
        <v>25</v>
      </c>
      <c r="E17" s="268" t="s">
        <v>272</v>
      </c>
    </row>
    <row r="18" spans="2:5" ht="15">
      <c r="B18" s="265" t="s">
        <v>286</v>
      </c>
      <c r="C18" s="260">
        <v>41878</v>
      </c>
      <c r="D18" s="335">
        <v>9</v>
      </c>
      <c r="E18" s="268" t="s">
        <v>272</v>
      </c>
    </row>
    <row r="19" spans="2:5" ht="15">
      <c r="B19" s="265" t="s">
        <v>286</v>
      </c>
      <c r="C19" s="260">
        <v>41932</v>
      </c>
      <c r="D19" s="335">
        <v>8</v>
      </c>
      <c r="E19" s="268" t="s">
        <v>272</v>
      </c>
    </row>
    <row r="20" spans="2:5" ht="15">
      <c r="B20" s="265" t="s">
        <v>286</v>
      </c>
      <c r="C20" s="260">
        <v>42087</v>
      </c>
      <c r="D20" s="335">
        <v>168</v>
      </c>
      <c r="E20" s="268" t="s">
        <v>272</v>
      </c>
    </row>
    <row r="21" spans="2:5" ht="15">
      <c r="B21" s="265" t="s">
        <v>286</v>
      </c>
      <c r="C21" s="260">
        <v>42138</v>
      </c>
      <c r="D21" s="335">
        <v>280</v>
      </c>
      <c r="E21" s="268" t="s">
        <v>272</v>
      </c>
    </row>
    <row r="22" spans="2:5" ht="15">
      <c r="B22" s="265" t="s">
        <v>286</v>
      </c>
      <c r="C22" s="260">
        <v>42244</v>
      </c>
      <c r="D22" s="335">
        <v>2</v>
      </c>
      <c r="E22" s="268" t="s">
        <v>272</v>
      </c>
    </row>
    <row r="23" spans="2:5" ht="15">
      <c r="B23" s="265" t="s">
        <v>286</v>
      </c>
      <c r="C23" s="260">
        <v>42283</v>
      </c>
      <c r="D23" s="335">
        <v>12</v>
      </c>
      <c r="E23" s="268" t="s">
        <v>272</v>
      </c>
    </row>
    <row r="24" spans="2:5" ht="15">
      <c r="B24" s="265" t="s">
        <v>286</v>
      </c>
      <c r="C24" s="260">
        <v>42437</v>
      </c>
      <c r="D24" s="335">
        <v>9</v>
      </c>
      <c r="E24" s="268" t="s">
        <v>272</v>
      </c>
    </row>
    <row r="25" spans="2:5" ht="15">
      <c r="B25" s="265" t="s">
        <v>286</v>
      </c>
      <c r="C25" s="260">
        <v>42480</v>
      </c>
      <c r="D25" s="339">
        <v>148</v>
      </c>
      <c r="E25" s="268" t="s">
        <v>272</v>
      </c>
    </row>
    <row r="26" spans="2:5" ht="15">
      <c r="B26" s="265" t="s">
        <v>286</v>
      </c>
      <c r="C26" s="260">
        <v>42563</v>
      </c>
      <c r="D26" s="335">
        <v>8</v>
      </c>
      <c r="E26" s="268" t="s">
        <v>272</v>
      </c>
    </row>
    <row r="27" spans="2:5" ht="15.75" thickBot="1">
      <c r="B27" s="266" t="s">
        <v>286</v>
      </c>
      <c r="C27" s="331">
        <v>42662</v>
      </c>
      <c r="D27" s="621" t="s">
        <v>287</v>
      </c>
      <c r="E27" s="269" t="s">
        <v>272</v>
      </c>
    </row>
  </sheetData>
  <mergeCells count="4">
    <mergeCell ref="C4:H4"/>
    <mergeCell ref="C3:H3"/>
    <mergeCell ref="C2:H2"/>
    <mergeCell ref="C1:H1"/>
  </mergeCells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27"/>
  <sheetViews>
    <sheetView zoomScale="85" zoomScaleNormal="85" workbookViewId="0">
      <selection activeCell="K3" sqref="K3"/>
    </sheetView>
  </sheetViews>
  <sheetFormatPr defaultRowHeight="14.45"/>
  <cols>
    <col min="3" max="3" width="10.28515625" bestFit="1" customWidth="1"/>
    <col min="4" max="4" width="19.7109375" bestFit="1" customWidth="1"/>
  </cols>
  <sheetData>
    <row r="1" spans="1:15" ht="15">
      <c r="A1" s="629"/>
      <c r="B1" s="629"/>
      <c r="C1" s="662" t="s">
        <v>0</v>
      </c>
      <c r="D1" s="662"/>
      <c r="E1" s="662"/>
      <c r="F1" s="662"/>
      <c r="G1" s="662"/>
      <c r="H1" s="662"/>
      <c r="I1" s="262"/>
      <c r="J1" s="262"/>
      <c r="K1" s="262"/>
      <c r="L1" s="262"/>
      <c r="M1" s="262"/>
      <c r="N1" s="262"/>
      <c r="O1" s="262"/>
    </row>
    <row r="2" spans="1:15" ht="15">
      <c r="A2" s="629"/>
      <c r="B2" s="629"/>
      <c r="C2" s="662" t="s">
        <v>1</v>
      </c>
      <c r="D2" s="662"/>
      <c r="E2" s="662"/>
      <c r="F2" s="662"/>
      <c r="G2" s="662"/>
      <c r="H2" s="662"/>
      <c r="I2" s="262"/>
      <c r="J2" s="262"/>
      <c r="K2" s="262"/>
      <c r="L2" s="262"/>
      <c r="M2" s="262"/>
      <c r="N2" s="262"/>
      <c r="O2" s="262"/>
    </row>
    <row r="3" spans="1:15" ht="15">
      <c r="A3" s="629"/>
      <c r="B3" s="629"/>
      <c r="C3" s="662" t="s">
        <v>2</v>
      </c>
      <c r="D3" s="662"/>
      <c r="E3" s="662"/>
      <c r="F3" s="662"/>
      <c r="G3" s="662"/>
      <c r="H3" s="662"/>
      <c r="I3" s="262"/>
      <c r="J3" s="262"/>
      <c r="K3" s="262"/>
      <c r="L3" s="262"/>
      <c r="M3" s="262"/>
      <c r="N3" s="262"/>
      <c r="O3" s="262"/>
    </row>
    <row r="4" spans="1:15" ht="15">
      <c r="A4" s="629"/>
      <c r="B4" s="629"/>
      <c r="C4" s="663" t="s">
        <v>3</v>
      </c>
      <c r="D4" s="663"/>
      <c r="E4" s="663"/>
      <c r="F4" s="663"/>
      <c r="G4" s="663"/>
      <c r="H4" s="663"/>
      <c r="I4" s="263"/>
      <c r="J4" s="263"/>
      <c r="K4" s="263"/>
      <c r="L4" s="263"/>
      <c r="M4" s="263"/>
      <c r="N4" s="263"/>
      <c r="O4" s="263"/>
    </row>
    <row r="9" spans="1:15" ht="15">
      <c r="A9" s="255" t="s">
        <v>288</v>
      </c>
      <c r="B9" s="629"/>
      <c r="C9" s="256"/>
      <c r="D9" s="629"/>
      <c r="E9" s="629"/>
      <c r="F9" s="629"/>
      <c r="G9" s="629"/>
      <c r="H9" s="629"/>
      <c r="I9" s="629"/>
      <c r="J9" s="629"/>
      <c r="K9" s="629"/>
      <c r="L9" s="629"/>
      <c r="M9" s="629"/>
      <c r="N9" s="629"/>
      <c r="O9" s="629"/>
    </row>
    <row r="10" spans="1:15" ht="15.75" thickBot="1">
      <c r="A10" s="629"/>
      <c r="B10" s="629"/>
      <c r="C10" s="256"/>
      <c r="D10" s="629"/>
      <c r="E10" s="629"/>
      <c r="F10" s="629"/>
      <c r="G10" s="629"/>
      <c r="H10" s="629"/>
      <c r="I10" s="629"/>
      <c r="J10" s="629"/>
      <c r="K10" s="629"/>
      <c r="L10" s="629"/>
      <c r="M10" s="629"/>
      <c r="N10" s="629"/>
      <c r="O10" s="629"/>
    </row>
    <row r="11" spans="1:15" ht="15.75" thickBot="1">
      <c r="A11" s="629"/>
      <c r="B11" s="257" t="s">
        <v>268</v>
      </c>
      <c r="C11" s="258" t="s">
        <v>269</v>
      </c>
      <c r="D11" s="257" t="s">
        <v>285</v>
      </c>
      <c r="E11" s="259" t="s">
        <v>264</v>
      </c>
      <c r="F11" s="629"/>
      <c r="G11" s="629"/>
      <c r="H11" s="629"/>
      <c r="I11" s="629"/>
      <c r="J11" s="629"/>
      <c r="K11" s="629"/>
      <c r="L11" s="629"/>
      <c r="M11" s="629"/>
      <c r="N11" s="629"/>
      <c r="O11" s="629"/>
    </row>
    <row r="12" spans="1:15" ht="15">
      <c r="A12" s="629"/>
      <c r="B12" s="264" t="s">
        <v>289</v>
      </c>
      <c r="C12" s="330">
        <v>41324</v>
      </c>
      <c r="D12" s="334">
        <v>184</v>
      </c>
      <c r="E12" s="267" t="s">
        <v>272</v>
      </c>
      <c r="F12" s="629"/>
      <c r="G12" s="629"/>
      <c r="H12" s="629"/>
      <c r="I12" s="629"/>
      <c r="J12" s="629"/>
      <c r="K12" s="629"/>
      <c r="L12" s="629"/>
      <c r="M12" s="629"/>
      <c r="N12" s="629"/>
      <c r="O12" s="629"/>
    </row>
    <row r="13" spans="1:15" ht="15">
      <c r="A13" s="629"/>
      <c r="B13" s="265" t="s">
        <v>289</v>
      </c>
      <c r="C13" s="260">
        <v>41379</v>
      </c>
      <c r="D13" s="335">
        <v>105</v>
      </c>
      <c r="E13" s="268" t="s">
        <v>272</v>
      </c>
      <c r="F13" s="629"/>
      <c r="G13" s="629"/>
      <c r="H13" s="629"/>
      <c r="I13" s="629"/>
      <c r="J13" s="629"/>
      <c r="K13" s="629"/>
      <c r="L13" s="629"/>
      <c r="M13" s="629"/>
      <c r="N13" s="629"/>
      <c r="O13" s="629"/>
    </row>
    <row r="14" spans="1:15" ht="15">
      <c r="A14" s="629"/>
      <c r="B14" s="265" t="s">
        <v>289</v>
      </c>
      <c r="C14" s="260">
        <v>41486</v>
      </c>
      <c r="D14" s="335">
        <v>2</v>
      </c>
      <c r="E14" s="268" t="s">
        <v>272</v>
      </c>
      <c r="F14" s="629"/>
      <c r="G14" s="629"/>
      <c r="H14" s="629"/>
      <c r="I14" s="629"/>
      <c r="J14" s="629"/>
      <c r="K14" s="629"/>
      <c r="L14" s="629"/>
      <c r="M14" s="629"/>
      <c r="N14" s="629"/>
      <c r="O14" s="629"/>
    </row>
    <row r="15" spans="1:15" ht="15">
      <c r="A15" s="629"/>
      <c r="B15" s="265" t="s">
        <v>289</v>
      </c>
      <c r="C15" s="260">
        <v>41563</v>
      </c>
      <c r="D15" s="335">
        <v>102</v>
      </c>
      <c r="E15" s="268" t="s">
        <v>272</v>
      </c>
      <c r="F15" s="629"/>
      <c r="G15" s="629"/>
      <c r="H15" s="629"/>
      <c r="I15" s="629"/>
      <c r="J15" s="629"/>
      <c r="K15" s="629"/>
      <c r="L15" s="629"/>
      <c r="M15" s="629"/>
      <c r="N15" s="629"/>
      <c r="O15" s="629"/>
    </row>
    <row r="16" spans="1:15" ht="15">
      <c r="A16" s="629"/>
      <c r="B16" s="265" t="s">
        <v>289</v>
      </c>
      <c r="C16" s="260">
        <v>41710</v>
      </c>
      <c r="D16" s="335">
        <v>88</v>
      </c>
      <c r="E16" s="268" t="s">
        <v>272</v>
      </c>
      <c r="F16" s="629"/>
      <c r="G16" s="629"/>
      <c r="H16" s="629"/>
      <c r="I16" s="629"/>
      <c r="J16" s="629"/>
      <c r="K16" s="629"/>
      <c r="L16" s="629"/>
      <c r="M16" s="629"/>
      <c r="N16" s="629"/>
      <c r="O16" s="629"/>
    </row>
    <row r="17" spans="2:5" ht="15">
      <c r="B17" s="265" t="s">
        <v>289</v>
      </c>
      <c r="C17" s="260">
        <v>41779</v>
      </c>
      <c r="D17" s="335">
        <v>56</v>
      </c>
      <c r="E17" s="268" t="s">
        <v>272</v>
      </c>
    </row>
    <row r="18" spans="2:5" ht="15">
      <c r="B18" s="265" t="s">
        <v>289</v>
      </c>
      <c r="C18" s="260">
        <v>41878</v>
      </c>
      <c r="D18" s="335">
        <v>81</v>
      </c>
      <c r="E18" s="268" t="s">
        <v>272</v>
      </c>
    </row>
    <row r="19" spans="2:5" ht="15">
      <c r="B19" s="265" t="s">
        <v>289</v>
      </c>
      <c r="C19" s="260">
        <v>41932</v>
      </c>
      <c r="D19" s="335">
        <v>84</v>
      </c>
      <c r="E19" s="268" t="s">
        <v>272</v>
      </c>
    </row>
    <row r="20" spans="2:5" ht="15">
      <c r="B20" s="265" t="s">
        <v>289</v>
      </c>
      <c r="C20" s="260">
        <v>42087</v>
      </c>
      <c r="D20" s="335">
        <v>64</v>
      </c>
      <c r="E20" s="268" t="s">
        <v>272</v>
      </c>
    </row>
    <row r="21" spans="2:5" ht="15">
      <c r="B21" s="265" t="s">
        <v>289</v>
      </c>
      <c r="C21" s="260">
        <v>42138</v>
      </c>
      <c r="D21" s="335">
        <v>200</v>
      </c>
      <c r="E21" s="268" t="s">
        <v>272</v>
      </c>
    </row>
    <row r="22" spans="2:5" ht="15">
      <c r="B22" s="265" t="s">
        <v>289</v>
      </c>
      <c r="C22" s="260">
        <v>42244</v>
      </c>
      <c r="D22" s="335">
        <v>2</v>
      </c>
      <c r="E22" s="268" t="s">
        <v>272</v>
      </c>
    </row>
    <row r="23" spans="2:5" ht="15">
      <c r="B23" s="265" t="s">
        <v>289</v>
      </c>
      <c r="C23" s="260">
        <v>42283</v>
      </c>
      <c r="D23" s="335">
        <v>260</v>
      </c>
      <c r="E23" s="268" t="s">
        <v>272</v>
      </c>
    </row>
    <row r="24" spans="2:5" ht="15">
      <c r="B24" s="265" t="s">
        <v>289</v>
      </c>
      <c r="C24" s="260">
        <v>42437</v>
      </c>
      <c r="D24" s="335">
        <v>36</v>
      </c>
      <c r="E24" s="268" t="s">
        <v>272</v>
      </c>
    </row>
    <row r="25" spans="2:5" ht="15.75">
      <c r="B25" s="265" t="s">
        <v>289</v>
      </c>
      <c r="C25" s="260">
        <v>42480</v>
      </c>
      <c r="D25" s="338">
        <v>58</v>
      </c>
      <c r="E25" s="268" t="s">
        <v>272</v>
      </c>
    </row>
    <row r="26" spans="2:5" ht="15">
      <c r="B26" s="265" t="s">
        <v>289</v>
      </c>
      <c r="C26" s="260">
        <v>42563</v>
      </c>
      <c r="D26" s="335">
        <v>50</v>
      </c>
      <c r="E26" s="268" t="s">
        <v>272</v>
      </c>
    </row>
    <row r="27" spans="2:5" ht="15.75" thickBot="1">
      <c r="B27" s="266" t="s">
        <v>289</v>
      </c>
      <c r="C27" s="331">
        <v>42662</v>
      </c>
      <c r="D27" s="337" t="s">
        <v>290</v>
      </c>
      <c r="E27" s="269" t="s">
        <v>272</v>
      </c>
    </row>
  </sheetData>
  <mergeCells count="4">
    <mergeCell ref="C1:H1"/>
    <mergeCell ref="C2:H2"/>
    <mergeCell ref="C3:H3"/>
    <mergeCell ref="C4:H4"/>
  </mergeCells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O27"/>
  <sheetViews>
    <sheetView zoomScale="85" zoomScaleNormal="85" workbookViewId="0">
      <selection activeCell="D24" sqref="D24"/>
    </sheetView>
  </sheetViews>
  <sheetFormatPr defaultRowHeight="14.45"/>
  <cols>
    <col min="3" max="3" width="10.28515625" bestFit="1" customWidth="1"/>
    <col min="4" max="4" width="19.7109375" bestFit="1" customWidth="1"/>
  </cols>
  <sheetData>
    <row r="1" spans="1:15" ht="15">
      <c r="A1" s="629"/>
      <c r="B1" s="629"/>
      <c r="C1" s="662" t="s">
        <v>0</v>
      </c>
      <c r="D1" s="662"/>
      <c r="E1" s="662"/>
      <c r="F1" s="662"/>
      <c r="G1" s="662"/>
      <c r="H1" s="662"/>
      <c r="I1" s="262"/>
      <c r="J1" s="262"/>
      <c r="K1" s="262"/>
      <c r="L1" s="262"/>
      <c r="M1" s="262"/>
      <c r="N1" s="262"/>
      <c r="O1" s="262"/>
    </row>
    <row r="2" spans="1:15" ht="15">
      <c r="A2" s="629"/>
      <c r="B2" s="629"/>
      <c r="C2" s="662" t="s">
        <v>1</v>
      </c>
      <c r="D2" s="662"/>
      <c r="E2" s="662"/>
      <c r="F2" s="662"/>
      <c r="G2" s="662"/>
      <c r="H2" s="662"/>
      <c r="I2" s="262"/>
      <c r="J2" s="262"/>
      <c r="K2" s="262"/>
      <c r="L2" s="262"/>
      <c r="M2" s="262"/>
      <c r="N2" s="262"/>
      <c r="O2" s="262"/>
    </row>
    <row r="3" spans="1:15" ht="15">
      <c r="A3" s="629"/>
      <c r="B3" s="629"/>
      <c r="C3" s="662" t="s">
        <v>2</v>
      </c>
      <c r="D3" s="662"/>
      <c r="E3" s="662"/>
      <c r="F3" s="662"/>
      <c r="G3" s="662"/>
      <c r="H3" s="662"/>
      <c r="I3" s="262"/>
      <c r="J3" s="262"/>
      <c r="K3" s="262"/>
      <c r="L3" s="262"/>
      <c r="M3" s="262"/>
      <c r="N3" s="262"/>
      <c r="O3" s="262"/>
    </row>
    <row r="4" spans="1:15" ht="15">
      <c r="A4" s="629"/>
      <c r="B4" s="629"/>
      <c r="C4" s="663" t="s">
        <v>3</v>
      </c>
      <c r="D4" s="663"/>
      <c r="E4" s="663"/>
      <c r="F4" s="663"/>
      <c r="G4" s="663"/>
      <c r="H4" s="663"/>
      <c r="I4" s="263"/>
      <c r="J4" s="263"/>
      <c r="K4" s="263"/>
      <c r="L4" s="263"/>
      <c r="M4" s="263"/>
      <c r="N4" s="263"/>
      <c r="O4" s="263"/>
    </row>
    <row r="9" spans="1:15" ht="15">
      <c r="A9" s="255" t="s">
        <v>291</v>
      </c>
      <c r="B9" s="629"/>
      <c r="C9" s="256"/>
      <c r="D9" s="629"/>
      <c r="E9" s="629"/>
      <c r="F9" s="629"/>
      <c r="G9" s="629"/>
      <c r="H9" s="629"/>
      <c r="I9" s="629"/>
      <c r="J9" s="629"/>
      <c r="K9" s="629"/>
      <c r="L9" s="629"/>
      <c r="M9" s="629"/>
      <c r="N9" s="629"/>
      <c r="O9" s="629"/>
    </row>
    <row r="10" spans="1:15" ht="15.75" thickBot="1">
      <c r="A10" s="629"/>
      <c r="B10" s="629"/>
      <c r="C10" s="256"/>
      <c r="D10" s="629"/>
      <c r="E10" s="629"/>
      <c r="F10" s="629"/>
      <c r="G10" s="629"/>
      <c r="H10" s="629"/>
      <c r="I10" s="629"/>
      <c r="J10" s="629"/>
      <c r="K10" s="629"/>
      <c r="L10" s="629"/>
      <c r="M10" s="629"/>
      <c r="N10" s="629"/>
      <c r="O10" s="629"/>
    </row>
    <row r="11" spans="1:15" ht="15.75" thickBot="1">
      <c r="A11" s="629"/>
      <c r="B11" s="257" t="s">
        <v>268</v>
      </c>
      <c r="C11" s="258" t="s">
        <v>269</v>
      </c>
      <c r="D11" s="257" t="s">
        <v>285</v>
      </c>
      <c r="E11" s="259" t="s">
        <v>264</v>
      </c>
      <c r="F11" s="629"/>
      <c r="G11" s="629"/>
      <c r="H11" s="629"/>
      <c r="I11" s="629"/>
      <c r="J11" s="629"/>
      <c r="K11" s="629"/>
      <c r="L11" s="629"/>
      <c r="M11" s="629"/>
      <c r="N11" s="629"/>
      <c r="O11" s="629"/>
    </row>
    <row r="12" spans="1:15" ht="15">
      <c r="A12" s="629"/>
      <c r="B12" s="264" t="s">
        <v>292</v>
      </c>
      <c r="C12" s="330">
        <v>41324</v>
      </c>
      <c r="D12" s="334">
        <v>94</v>
      </c>
      <c r="E12" s="267" t="s">
        <v>272</v>
      </c>
      <c r="F12" s="629"/>
      <c r="G12" s="629"/>
      <c r="H12" s="629"/>
      <c r="I12" s="629"/>
      <c r="J12" s="629"/>
      <c r="K12" s="629"/>
      <c r="L12" s="629"/>
      <c r="M12" s="629"/>
      <c r="N12" s="629"/>
      <c r="O12" s="629"/>
    </row>
    <row r="13" spans="1:15" ht="15">
      <c r="A13" s="629"/>
      <c r="B13" s="265" t="s">
        <v>292</v>
      </c>
      <c r="C13" s="260">
        <v>41379</v>
      </c>
      <c r="D13" s="335">
        <v>388</v>
      </c>
      <c r="E13" s="268" t="s">
        <v>272</v>
      </c>
      <c r="F13" s="629"/>
      <c r="G13" s="629"/>
      <c r="H13" s="629"/>
      <c r="I13" s="629"/>
      <c r="J13" s="629"/>
      <c r="K13" s="629"/>
      <c r="L13" s="629"/>
      <c r="M13" s="629"/>
      <c r="N13" s="629"/>
      <c r="O13" s="629"/>
    </row>
    <row r="14" spans="1:15" ht="15">
      <c r="A14" s="629"/>
      <c r="B14" s="265" t="s">
        <v>292</v>
      </c>
      <c r="C14" s="260">
        <v>41486</v>
      </c>
      <c r="D14" s="335">
        <v>19</v>
      </c>
      <c r="E14" s="268" t="s">
        <v>272</v>
      </c>
      <c r="F14" s="629"/>
      <c r="G14" s="629"/>
      <c r="H14" s="629"/>
      <c r="I14" s="629"/>
      <c r="J14" s="629"/>
      <c r="K14" s="629"/>
      <c r="L14" s="629"/>
      <c r="M14" s="629"/>
      <c r="N14" s="629"/>
      <c r="O14" s="629"/>
    </row>
    <row r="15" spans="1:15" ht="15">
      <c r="A15" s="629"/>
      <c r="B15" s="265" t="s">
        <v>292</v>
      </c>
      <c r="C15" s="260">
        <v>41563</v>
      </c>
      <c r="D15" s="335">
        <v>4000</v>
      </c>
      <c r="E15" s="268" t="s">
        <v>272</v>
      </c>
      <c r="F15" s="629"/>
      <c r="G15" s="629"/>
      <c r="H15" s="629"/>
      <c r="I15" s="629"/>
      <c r="J15" s="629"/>
      <c r="K15" s="629"/>
      <c r="L15" s="629"/>
      <c r="M15" s="629"/>
      <c r="N15" s="629"/>
      <c r="O15" s="629"/>
    </row>
    <row r="16" spans="1:15" ht="15">
      <c r="A16" s="629"/>
      <c r="B16" s="265" t="s">
        <v>292</v>
      </c>
      <c r="C16" s="260">
        <v>41710</v>
      </c>
      <c r="D16" s="335">
        <v>720</v>
      </c>
      <c r="E16" s="268" t="s">
        <v>272</v>
      </c>
      <c r="F16" s="629"/>
      <c r="G16" s="629"/>
      <c r="H16" s="629"/>
      <c r="I16" s="629"/>
      <c r="J16" s="629"/>
      <c r="K16" s="629"/>
      <c r="L16" s="629"/>
      <c r="M16" s="629"/>
      <c r="N16" s="629"/>
      <c r="O16" s="629"/>
    </row>
    <row r="17" spans="2:5" ht="15">
      <c r="B17" s="265" t="s">
        <v>292</v>
      </c>
      <c r="C17" s="260">
        <v>41779</v>
      </c>
      <c r="D17" s="335">
        <v>104</v>
      </c>
      <c r="E17" s="268" t="s">
        <v>272</v>
      </c>
    </row>
    <row r="18" spans="2:5" ht="15">
      <c r="B18" s="265" t="s">
        <v>292</v>
      </c>
      <c r="C18" s="260">
        <v>41878</v>
      </c>
      <c r="D18" s="335">
        <v>54</v>
      </c>
      <c r="E18" s="268" t="s">
        <v>272</v>
      </c>
    </row>
    <row r="19" spans="2:5" ht="15">
      <c r="B19" s="265" t="s">
        <v>292</v>
      </c>
      <c r="C19" s="260">
        <v>41932</v>
      </c>
      <c r="D19" s="335">
        <v>390</v>
      </c>
      <c r="E19" s="268" t="s">
        <v>272</v>
      </c>
    </row>
    <row r="20" spans="2:5" ht="15">
      <c r="B20" s="265" t="s">
        <v>292</v>
      </c>
      <c r="C20" s="260">
        <v>42087</v>
      </c>
      <c r="D20" s="335">
        <v>100</v>
      </c>
      <c r="E20" s="268" t="s">
        <v>272</v>
      </c>
    </row>
    <row r="21" spans="2:5" ht="15">
      <c r="B21" s="265" t="s">
        <v>292</v>
      </c>
      <c r="C21" s="260">
        <v>42138</v>
      </c>
      <c r="D21" s="335">
        <v>112</v>
      </c>
      <c r="E21" s="268" t="s">
        <v>272</v>
      </c>
    </row>
    <row r="22" spans="2:5" ht="15">
      <c r="B22" s="265" t="s">
        <v>292</v>
      </c>
      <c r="C22" s="260">
        <v>42244</v>
      </c>
      <c r="D22" s="336">
        <v>132</v>
      </c>
      <c r="E22" s="268" t="s">
        <v>272</v>
      </c>
    </row>
    <row r="23" spans="2:5" ht="15">
      <c r="B23" s="265" t="s">
        <v>292</v>
      </c>
      <c r="C23" s="260">
        <v>42283</v>
      </c>
      <c r="D23" s="335">
        <v>219</v>
      </c>
      <c r="E23" s="268" t="s">
        <v>272</v>
      </c>
    </row>
    <row r="24" spans="2:5" ht="15">
      <c r="B24" s="265" t="s">
        <v>292</v>
      </c>
      <c r="C24" s="260">
        <v>42437</v>
      </c>
      <c r="D24" s="335">
        <v>320</v>
      </c>
      <c r="E24" s="268" t="s">
        <v>272</v>
      </c>
    </row>
    <row r="25" spans="2:5" ht="15">
      <c r="B25" s="265" t="s">
        <v>292</v>
      </c>
      <c r="C25" s="260">
        <v>42480</v>
      </c>
      <c r="D25" s="335">
        <v>96</v>
      </c>
      <c r="E25" s="268" t="s">
        <v>272</v>
      </c>
    </row>
    <row r="26" spans="2:5" ht="15">
      <c r="B26" s="265" t="s">
        <v>292</v>
      </c>
      <c r="C26" s="260">
        <v>42563</v>
      </c>
      <c r="D26" s="335">
        <v>28</v>
      </c>
      <c r="E26" s="268" t="s">
        <v>272</v>
      </c>
    </row>
    <row r="27" spans="2:5" ht="15.75" thickBot="1">
      <c r="B27" s="266" t="s">
        <v>292</v>
      </c>
      <c r="C27" s="331">
        <v>42662</v>
      </c>
      <c r="D27" s="337">
        <v>96</v>
      </c>
      <c r="E27" s="269" t="s">
        <v>272</v>
      </c>
    </row>
  </sheetData>
  <mergeCells count="4">
    <mergeCell ref="C1:H1"/>
    <mergeCell ref="C2:H2"/>
    <mergeCell ref="C3:H3"/>
    <mergeCell ref="C4:H4"/>
  </mergeCells>
  <pageMargins left="0.7" right="0.7" top="0.75" bottom="0.75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27"/>
  <sheetViews>
    <sheetView zoomScale="85" zoomScaleNormal="85" workbookViewId="0">
      <selection activeCell="I21" sqref="I21"/>
    </sheetView>
  </sheetViews>
  <sheetFormatPr defaultRowHeight="14.45"/>
  <cols>
    <col min="3" max="3" width="10.28515625" bestFit="1" customWidth="1"/>
    <col min="4" max="4" width="19.7109375" bestFit="1" customWidth="1"/>
  </cols>
  <sheetData>
    <row r="1" spans="1:15" ht="15">
      <c r="A1" s="629"/>
      <c r="B1" s="629"/>
      <c r="C1" s="662" t="s">
        <v>0</v>
      </c>
      <c r="D1" s="662"/>
      <c r="E1" s="662"/>
      <c r="F1" s="662"/>
      <c r="G1" s="662"/>
      <c r="H1" s="662"/>
      <c r="I1" s="262"/>
      <c r="J1" s="262"/>
      <c r="K1" s="262"/>
      <c r="L1" s="262"/>
      <c r="M1" s="262"/>
      <c r="N1" s="262"/>
      <c r="O1" s="262"/>
    </row>
    <row r="2" spans="1:15" ht="15">
      <c r="A2" s="629"/>
      <c r="B2" s="629"/>
      <c r="C2" s="662" t="s">
        <v>1</v>
      </c>
      <c r="D2" s="662"/>
      <c r="E2" s="662"/>
      <c r="F2" s="662"/>
      <c r="G2" s="662"/>
      <c r="H2" s="662"/>
      <c r="I2" s="262"/>
      <c r="J2" s="262"/>
      <c r="K2" s="262"/>
      <c r="L2" s="262"/>
      <c r="M2" s="262"/>
      <c r="N2" s="262"/>
      <c r="O2" s="262"/>
    </row>
    <row r="3" spans="1:15" ht="15">
      <c r="A3" s="629"/>
      <c r="B3" s="629"/>
      <c r="C3" s="662" t="s">
        <v>2</v>
      </c>
      <c r="D3" s="662"/>
      <c r="E3" s="662"/>
      <c r="F3" s="662"/>
      <c r="G3" s="662"/>
      <c r="H3" s="662"/>
      <c r="I3" s="262"/>
      <c r="J3" s="262"/>
      <c r="K3" s="262"/>
      <c r="L3" s="262"/>
      <c r="M3" s="262"/>
      <c r="N3" s="262"/>
      <c r="O3" s="262"/>
    </row>
    <row r="4" spans="1:15" ht="15">
      <c r="A4" s="629"/>
      <c r="B4" s="629"/>
      <c r="C4" s="663" t="s">
        <v>3</v>
      </c>
      <c r="D4" s="663"/>
      <c r="E4" s="663"/>
      <c r="F4" s="663"/>
      <c r="G4" s="663"/>
      <c r="H4" s="663"/>
      <c r="I4" s="263"/>
      <c r="J4" s="263"/>
      <c r="K4" s="263"/>
      <c r="L4" s="263"/>
      <c r="M4" s="263"/>
      <c r="N4" s="263"/>
      <c r="O4" s="263"/>
    </row>
    <row r="9" spans="1:15" ht="15">
      <c r="A9" s="255" t="s">
        <v>293</v>
      </c>
      <c r="B9" s="629"/>
      <c r="C9" s="256"/>
      <c r="D9" s="629"/>
      <c r="E9" s="629"/>
      <c r="F9" s="629"/>
      <c r="G9" s="629"/>
      <c r="H9" s="629"/>
      <c r="I9" s="629"/>
      <c r="J9" s="629"/>
      <c r="K9" s="629"/>
      <c r="L9" s="629"/>
      <c r="M9" s="629"/>
      <c r="N9" s="629"/>
      <c r="O9" s="629"/>
    </row>
    <row r="10" spans="1:15" ht="15.75" thickBot="1">
      <c r="A10" s="629"/>
      <c r="B10" s="629"/>
      <c r="C10" s="256"/>
      <c r="D10" s="629"/>
      <c r="E10" s="629"/>
      <c r="F10" s="629"/>
      <c r="G10" s="629"/>
      <c r="H10" s="629"/>
      <c r="I10" s="629"/>
      <c r="J10" s="629"/>
      <c r="K10" s="629"/>
      <c r="L10" s="629"/>
      <c r="M10" s="629"/>
      <c r="N10" s="629"/>
      <c r="O10" s="629"/>
    </row>
    <row r="11" spans="1:15" ht="15.75" thickBot="1">
      <c r="A11" s="629"/>
      <c r="B11" s="257" t="s">
        <v>268</v>
      </c>
      <c r="C11" s="258" t="s">
        <v>269</v>
      </c>
      <c r="D11" s="257" t="s">
        <v>285</v>
      </c>
      <c r="E11" s="259" t="s">
        <v>264</v>
      </c>
      <c r="F11" s="629"/>
      <c r="G11" s="629"/>
      <c r="H11" s="629"/>
      <c r="I11" s="629"/>
      <c r="J11" s="629"/>
      <c r="K11" s="629"/>
      <c r="L11" s="629"/>
      <c r="M11" s="629"/>
      <c r="N11" s="629"/>
      <c r="O11" s="629"/>
    </row>
    <row r="12" spans="1:15" ht="15">
      <c r="A12" s="629"/>
      <c r="B12" s="264" t="s">
        <v>294</v>
      </c>
      <c r="C12" s="330">
        <v>41324</v>
      </c>
      <c r="D12" s="334">
        <v>300</v>
      </c>
      <c r="E12" s="267" t="s">
        <v>272</v>
      </c>
      <c r="F12" s="629"/>
      <c r="G12" s="629"/>
      <c r="H12" s="629"/>
      <c r="I12" s="629"/>
      <c r="J12" s="629"/>
      <c r="K12" s="629"/>
      <c r="L12" s="629"/>
      <c r="M12" s="629"/>
      <c r="N12" s="629"/>
      <c r="O12" s="629"/>
    </row>
    <row r="13" spans="1:15" ht="15">
      <c r="A13" s="629"/>
      <c r="B13" s="265" t="s">
        <v>294</v>
      </c>
      <c r="C13" s="260">
        <v>41379</v>
      </c>
      <c r="D13" s="335">
        <v>76</v>
      </c>
      <c r="E13" s="268" t="s">
        <v>272</v>
      </c>
      <c r="F13" s="629"/>
      <c r="G13" s="629"/>
      <c r="H13" s="629"/>
      <c r="I13" s="629"/>
      <c r="J13" s="629"/>
      <c r="K13" s="629"/>
      <c r="L13" s="629"/>
      <c r="M13" s="629"/>
      <c r="N13" s="629"/>
      <c r="O13" s="629"/>
    </row>
    <row r="14" spans="1:15" ht="15">
      <c r="A14" s="629"/>
      <c r="B14" s="265" t="s">
        <v>294</v>
      </c>
      <c r="C14" s="260">
        <v>41486</v>
      </c>
      <c r="D14" s="335">
        <v>284</v>
      </c>
      <c r="E14" s="268" t="s">
        <v>272</v>
      </c>
      <c r="F14" s="629"/>
      <c r="G14" s="629"/>
      <c r="H14" s="629"/>
      <c r="I14" s="629"/>
      <c r="J14" s="629"/>
      <c r="K14" s="629"/>
      <c r="L14" s="629"/>
      <c r="M14" s="629"/>
      <c r="N14" s="629"/>
      <c r="O14" s="629"/>
    </row>
    <row r="15" spans="1:15" ht="15">
      <c r="A15" s="629"/>
      <c r="B15" s="265" t="s">
        <v>294</v>
      </c>
      <c r="C15" s="260">
        <v>41563</v>
      </c>
      <c r="D15" s="335">
        <v>82</v>
      </c>
      <c r="E15" s="268" t="s">
        <v>272</v>
      </c>
      <c r="F15" s="629"/>
      <c r="G15" s="629"/>
      <c r="H15" s="629"/>
      <c r="I15" s="629"/>
      <c r="J15" s="629"/>
      <c r="K15" s="629"/>
      <c r="L15" s="629"/>
      <c r="M15" s="629"/>
      <c r="N15" s="629"/>
      <c r="O15" s="629"/>
    </row>
    <row r="16" spans="1:15" ht="15">
      <c r="A16" s="629"/>
      <c r="B16" s="265" t="s">
        <v>294</v>
      </c>
      <c r="C16" s="260">
        <v>41710</v>
      </c>
      <c r="D16" s="335">
        <v>83</v>
      </c>
      <c r="E16" s="268" t="s">
        <v>272</v>
      </c>
      <c r="F16" s="629"/>
      <c r="G16" s="629"/>
      <c r="H16" s="629"/>
      <c r="I16" s="629"/>
      <c r="J16" s="629"/>
      <c r="K16" s="629"/>
      <c r="L16" s="629"/>
      <c r="M16" s="629"/>
      <c r="N16" s="629"/>
      <c r="O16" s="629"/>
    </row>
    <row r="17" spans="2:5" ht="15">
      <c r="B17" s="265" t="s">
        <v>294</v>
      </c>
      <c r="C17" s="260">
        <v>41779</v>
      </c>
      <c r="D17" s="335">
        <v>88</v>
      </c>
      <c r="E17" s="268" t="s">
        <v>272</v>
      </c>
    </row>
    <row r="18" spans="2:5" ht="15">
      <c r="B18" s="265" t="s">
        <v>294</v>
      </c>
      <c r="C18" s="260">
        <v>41878</v>
      </c>
      <c r="D18" s="335">
        <v>460</v>
      </c>
      <c r="E18" s="268" t="s">
        <v>272</v>
      </c>
    </row>
    <row r="19" spans="2:5" ht="15">
      <c r="B19" s="265" t="s">
        <v>294</v>
      </c>
      <c r="C19" s="260">
        <v>41932</v>
      </c>
      <c r="D19" s="335">
        <v>17</v>
      </c>
      <c r="E19" s="268" t="s">
        <v>272</v>
      </c>
    </row>
    <row r="20" spans="2:5" ht="15">
      <c r="B20" s="265" t="s">
        <v>294</v>
      </c>
      <c r="C20" s="260">
        <v>42087</v>
      </c>
      <c r="D20" s="335">
        <v>72</v>
      </c>
      <c r="E20" s="268" t="s">
        <v>272</v>
      </c>
    </row>
    <row r="21" spans="2:5" ht="15">
      <c r="B21" s="265" t="s">
        <v>294</v>
      </c>
      <c r="C21" s="260">
        <v>42138</v>
      </c>
      <c r="D21" s="335">
        <v>186</v>
      </c>
      <c r="E21" s="268" t="s">
        <v>272</v>
      </c>
    </row>
    <row r="22" spans="2:5" ht="15">
      <c r="B22" s="265" t="s">
        <v>294</v>
      </c>
      <c r="C22" s="260">
        <v>42244</v>
      </c>
      <c r="D22" s="336">
        <v>38</v>
      </c>
      <c r="E22" s="268" t="s">
        <v>272</v>
      </c>
    </row>
    <row r="23" spans="2:5" ht="15">
      <c r="B23" s="265" t="s">
        <v>294</v>
      </c>
      <c r="C23" s="260">
        <v>42283</v>
      </c>
      <c r="D23" s="335">
        <v>92</v>
      </c>
      <c r="E23" s="268" t="s">
        <v>272</v>
      </c>
    </row>
    <row r="24" spans="2:5" ht="15">
      <c r="B24" s="265" t="s">
        <v>294</v>
      </c>
      <c r="C24" s="260">
        <v>42437</v>
      </c>
      <c r="D24" s="335" t="s">
        <v>295</v>
      </c>
      <c r="E24" s="268" t="s">
        <v>272</v>
      </c>
    </row>
    <row r="25" spans="2:5" ht="15">
      <c r="B25" s="265" t="s">
        <v>294</v>
      </c>
      <c r="C25" s="260">
        <v>42480</v>
      </c>
      <c r="D25" s="335">
        <v>36</v>
      </c>
      <c r="E25" s="268" t="s">
        <v>272</v>
      </c>
    </row>
    <row r="26" spans="2:5" ht="15">
      <c r="B26" s="265" t="s">
        <v>294</v>
      </c>
      <c r="C26" s="260">
        <v>42563</v>
      </c>
      <c r="D26" s="335">
        <v>1800</v>
      </c>
      <c r="E26" s="268" t="s">
        <v>272</v>
      </c>
    </row>
    <row r="27" spans="2:5" ht="15.75" thickBot="1">
      <c r="B27" s="266" t="s">
        <v>294</v>
      </c>
      <c r="C27" s="331">
        <v>42662</v>
      </c>
      <c r="D27" s="621" t="s">
        <v>296</v>
      </c>
      <c r="E27" s="269" t="s">
        <v>272</v>
      </c>
    </row>
  </sheetData>
  <mergeCells count="4">
    <mergeCell ref="C1:H1"/>
    <mergeCell ref="C2:H2"/>
    <mergeCell ref="C3:H3"/>
    <mergeCell ref="C4:H4"/>
  </mergeCells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O27"/>
  <sheetViews>
    <sheetView zoomScale="85" zoomScaleNormal="85" workbookViewId="0">
      <selection activeCell="K24" sqref="K24"/>
    </sheetView>
  </sheetViews>
  <sheetFormatPr defaultRowHeight="14.45"/>
  <cols>
    <col min="3" max="3" width="10.28515625" bestFit="1" customWidth="1"/>
    <col min="4" max="4" width="19.7109375" bestFit="1" customWidth="1"/>
  </cols>
  <sheetData>
    <row r="1" spans="1:15" ht="15">
      <c r="A1" s="629"/>
      <c r="B1" s="629"/>
      <c r="C1" s="662" t="s">
        <v>0</v>
      </c>
      <c r="D1" s="662"/>
      <c r="E1" s="662"/>
      <c r="F1" s="662"/>
      <c r="G1" s="662"/>
      <c r="H1" s="662"/>
      <c r="I1" s="262"/>
      <c r="J1" s="262"/>
      <c r="K1" s="262"/>
      <c r="L1" s="262"/>
      <c r="M1" s="262"/>
      <c r="N1" s="262"/>
      <c r="O1" s="262"/>
    </row>
    <row r="2" spans="1:15" ht="15">
      <c r="A2" s="629"/>
      <c r="B2" s="629"/>
      <c r="C2" s="662" t="s">
        <v>1</v>
      </c>
      <c r="D2" s="662"/>
      <c r="E2" s="662"/>
      <c r="F2" s="662"/>
      <c r="G2" s="662"/>
      <c r="H2" s="662"/>
      <c r="I2" s="262"/>
      <c r="J2" s="262"/>
      <c r="K2" s="262"/>
      <c r="L2" s="262"/>
      <c r="M2" s="262"/>
      <c r="N2" s="262"/>
      <c r="O2" s="262"/>
    </row>
    <row r="3" spans="1:15" ht="15">
      <c r="A3" s="629"/>
      <c r="B3" s="629"/>
      <c r="C3" s="662" t="s">
        <v>2</v>
      </c>
      <c r="D3" s="662"/>
      <c r="E3" s="662"/>
      <c r="F3" s="662"/>
      <c r="G3" s="662"/>
      <c r="H3" s="662"/>
      <c r="I3" s="262"/>
      <c r="J3" s="262"/>
      <c r="K3" s="262"/>
      <c r="L3" s="262"/>
      <c r="M3" s="262"/>
      <c r="N3" s="262"/>
      <c r="O3" s="262"/>
    </row>
    <row r="4" spans="1:15" ht="15">
      <c r="A4" s="629"/>
      <c r="B4" s="629"/>
      <c r="C4" s="663" t="s">
        <v>3</v>
      </c>
      <c r="D4" s="663"/>
      <c r="E4" s="663"/>
      <c r="F4" s="663"/>
      <c r="G4" s="663"/>
      <c r="H4" s="663"/>
      <c r="I4" s="263"/>
      <c r="J4" s="263"/>
      <c r="K4" s="263"/>
      <c r="L4" s="263"/>
      <c r="M4" s="263"/>
      <c r="N4" s="263"/>
      <c r="O4" s="263"/>
    </row>
    <row r="9" spans="1:15" ht="15">
      <c r="A9" s="255" t="s">
        <v>297</v>
      </c>
      <c r="B9" s="629"/>
      <c r="C9" s="256"/>
      <c r="D9" s="629"/>
      <c r="E9" s="629"/>
      <c r="F9" s="629"/>
      <c r="G9" s="629"/>
      <c r="H9" s="629"/>
      <c r="I9" s="629"/>
      <c r="J9" s="629"/>
      <c r="K9" s="629"/>
      <c r="L9" s="629"/>
      <c r="M9" s="629"/>
      <c r="N9" s="629"/>
      <c r="O9" s="629"/>
    </row>
    <row r="10" spans="1:15" ht="15.75" thickBot="1">
      <c r="A10" s="629"/>
      <c r="B10" s="629"/>
      <c r="C10" s="256"/>
      <c r="D10" s="629"/>
      <c r="E10" s="629"/>
      <c r="F10" s="629"/>
      <c r="G10" s="629"/>
      <c r="H10" s="629"/>
      <c r="I10" s="629"/>
      <c r="J10" s="629"/>
      <c r="K10" s="629"/>
      <c r="L10" s="629"/>
      <c r="M10" s="629"/>
      <c r="N10" s="629"/>
      <c r="O10" s="629"/>
    </row>
    <row r="11" spans="1:15" ht="15.75" thickBot="1">
      <c r="A11" s="629"/>
      <c r="B11" s="257" t="s">
        <v>268</v>
      </c>
      <c r="C11" s="258" t="s">
        <v>269</v>
      </c>
      <c r="D11" s="257" t="s">
        <v>285</v>
      </c>
      <c r="E11" s="259" t="s">
        <v>264</v>
      </c>
      <c r="F11" s="629"/>
      <c r="G11" s="629"/>
      <c r="H11" s="629"/>
      <c r="I11" s="629"/>
      <c r="J11" s="629"/>
      <c r="K11" s="629"/>
      <c r="L11" s="629"/>
      <c r="M11" s="629"/>
      <c r="N11" s="629"/>
      <c r="O11" s="629"/>
    </row>
    <row r="12" spans="1:15" ht="15">
      <c r="A12" s="629"/>
      <c r="B12" s="316" t="s">
        <v>298</v>
      </c>
      <c r="C12" s="330">
        <v>41324</v>
      </c>
      <c r="D12" s="270">
        <v>520</v>
      </c>
      <c r="E12" s="267" t="s">
        <v>272</v>
      </c>
      <c r="F12" s="629"/>
      <c r="G12" s="629"/>
      <c r="H12" s="629"/>
      <c r="I12" s="629"/>
      <c r="J12" s="629"/>
      <c r="K12" s="629"/>
      <c r="L12" s="629"/>
      <c r="M12" s="629"/>
      <c r="N12" s="629"/>
      <c r="O12" s="629"/>
    </row>
    <row r="13" spans="1:15" ht="15">
      <c r="A13" s="629"/>
      <c r="B13" s="317" t="s">
        <v>298</v>
      </c>
      <c r="C13" s="260">
        <v>41379</v>
      </c>
      <c r="D13" s="261">
        <v>168</v>
      </c>
      <c r="E13" s="268" t="s">
        <v>272</v>
      </c>
      <c r="F13" s="629"/>
      <c r="G13" s="629"/>
      <c r="H13" s="629"/>
      <c r="I13" s="629"/>
      <c r="J13" s="629"/>
      <c r="K13" s="629"/>
      <c r="L13" s="629"/>
      <c r="M13" s="629"/>
      <c r="N13" s="629"/>
      <c r="O13" s="629"/>
    </row>
    <row r="14" spans="1:15" ht="15">
      <c r="A14" s="629"/>
      <c r="B14" s="317" t="s">
        <v>298</v>
      </c>
      <c r="C14" s="260">
        <v>41486</v>
      </c>
      <c r="D14" s="261">
        <v>780</v>
      </c>
      <c r="E14" s="268" t="s">
        <v>272</v>
      </c>
      <c r="F14" s="629"/>
      <c r="G14" s="629"/>
      <c r="H14" s="629"/>
      <c r="I14" s="629"/>
      <c r="J14" s="629"/>
      <c r="K14" s="629"/>
      <c r="L14" s="629"/>
      <c r="M14" s="629"/>
      <c r="N14" s="629"/>
      <c r="O14" s="629"/>
    </row>
    <row r="15" spans="1:15" ht="15">
      <c r="A15" s="629"/>
      <c r="B15" s="317" t="s">
        <v>298</v>
      </c>
      <c r="C15" s="260">
        <v>41563</v>
      </c>
      <c r="D15" s="261">
        <v>38</v>
      </c>
      <c r="E15" s="268" t="s">
        <v>272</v>
      </c>
      <c r="F15" s="629"/>
      <c r="G15" s="629"/>
      <c r="H15" s="629"/>
      <c r="I15" s="629"/>
      <c r="J15" s="629"/>
      <c r="K15" s="629"/>
      <c r="L15" s="629"/>
      <c r="M15" s="629"/>
      <c r="N15" s="629"/>
      <c r="O15" s="629"/>
    </row>
    <row r="16" spans="1:15" ht="15">
      <c r="A16" s="629"/>
      <c r="B16" s="317" t="s">
        <v>298</v>
      </c>
      <c r="C16" s="260">
        <v>41710</v>
      </c>
      <c r="D16" s="261">
        <v>60</v>
      </c>
      <c r="E16" s="268" t="s">
        <v>272</v>
      </c>
      <c r="F16" s="629"/>
      <c r="G16" s="629"/>
      <c r="H16" s="629"/>
      <c r="I16" s="629"/>
      <c r="J16" s="629"/>
      <c r="K16" s="629"/>
      <c r="L16" s="629"/>
      <c r="M16" s="629"/>
      <c r="N16" s="629"/>
      <c r="O16" s="629"/>
    </row>
    <row r="17" spans="2:5" ht="15">
      <c r="B17" s="317" t="s">
        <v>298</v>
      </c>
      <c r="C17" s="260">
        <v>41779</v>
      </c>
      <c r="D17" s="261">
        <v>92</v>
      </c>
      <c r="E17" s="268" t="s">
        <v>272</v>
      </c>
    </row>
    <row r="18" spans="2:5" ht="15">
      <c r="B18" s="317" t="s">
        <v>298</v>
      </c>
      <c r="C18" s="260">
        <v>41878</v>
      </c>
      <c r="D18" s="261">
        <v>36</v>
      </c>
      <c r="E18" s="268" t="s">
        <v>272</v>
      </c>
    </row>
    <row r="19" spans="2:5" ht="15">
      <c r="B19" s="317" t="s">
        <v>298</v>
      </c>
      <c r="C19" s="260">
        <v>41932</v>
      </c>
      <c r="D19" s="261">
        <v>4</v>
      </c>
      <c r="E19" s="268" t="s">
        <v>272</v>
      </c>
    </row>
    <row r="20" spans="2:5" ht="15">
      <c r="B20" s="317" t="s">
        <v>298</v>
      </c>
      <c r="C20" s="260">
        <v>42087</v>
      </c>
      <c r="D20" s="261">
        <v>64</v>
      </c>
      <c r="E20" s="268" t="s">
        <v>272</v>
      </c>
    </row>
    <row r="21" spans="2:5" ht="15">
      <c r="B21" s="317" t="s">
        <v>298</v>
      </c>
      <c r="C21" s="260">
        <v>42138</v>
      </c>
      <c r="D21" s="261">
        <v>108</v>
      </c>
      <c r="E21" s="268" t="s">
        <v>272</v>
      </c>
    </row>
    <row r="22" spans="2:5" ht="15">
      <c r="B22" s="317" t="s">
        <v>298</v>
      </c>
      <c r="C22" s="260">
        <v>42244</v>
      </c>
      <c r="D22" s="332">
        <v>5</v>
      </c>
      <c r="E22" s="268" t="s">
        <v>272</v>
      </c>
    </row>
    <row r="23" spans="2:5" ht="15">
      <c r="B23" s="317" t="s">
        <v>298</v>
      </c>
      <c r="C23" s="260">
        <v>42283</v>
      </c>
      <c r="D23" s="261">
        <v>80</v>
      </c>
      <c r="E23" s="268" t="s">
        <v>272</v>
      </c>
    </row>
    <row r="24" spans="2:5" ht="15">
      <c r="B24" s="317" t="s">
        <v>298</v>
      </c>
      <c r="C24" s="260">
        <v>42437</v>
      </c>
      <c r="D24" s="261" t="s">
        <v>295</v>
      </c>
      <c r="E24" s="268" t="s">
        <v>272</v>
      </c>
    </row>
    <row r="25" spans="2:5" ht="15">
      <c r="B25" s="317" t="s">
        <v>298</v>
      </c>
      <c r="C25" s="260">
        <v>42480</v>
      </c>
      <c r="D25" s="261">
        <v>69</v>
      </c>
      <c r="E25" s="268" t="s">
        <v>272</v>
      </c>
    </row>
    <row r="26" spans="2:5" ht="15">
      <c r="B26" s="317" t="s">
        <v>298</v>
      </c>
      <c r="C26" s="260">
        <v>42563</v>
      </c>
      <c r="D26" s="333">
        <v>96</v>
      </c>
      <c r="E26" s="268" t="s">
        <v>272</v>
      </c>
    </row>
    <row r="27" spans="2:5" ht="15.75" thickBot="1">
      <c r="B27" s="318" t="s">
        <v>298</v>
      </c>
      <c r="C27" s="331">
        <v>42662</v>
      </c>
      <c r="D27" s="622" t="s">
        <v>296</v>
      </c>
      <c r="E27" s="269" t="s">
        <v>272</v>
      </c>
    </row>
  </sheetData>
  <mergeCells count="4">
    <mergeCell ref="C1:H1"/>
    <mergeCell ref="C2:H2"/>
    <mergeCell ref="C3:H3"/>
    <mergeCell ref="C4:H4"/>
  </mergeCells>
  <pageMargins left="0.7" right="0.7" top="0.75" bottom="0.75" header="0.3" footer="0.3"/>
  <pageSetup paperSize="9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27"/>
  <sheetViews>
    <sheetView zoomScale="85" zoomScaleNormal="85" workbookViewId="0">
      <selection activeCell="L17" sqref="L17"/>
    </sheetView>
  </sheetViews>
  <sheetFormatPr defaultRowHeight="14.45"/>
  <cols>
    <col min="3" max="3" width="10.28515625" bestFit="1" customWidth="1"/>
    <col min="4" max="4" width="19.7109375" bestFit="1" customWidth="1"/>
  </cols>
  <sheetData>
    <row r="1" spans="1:15" ht="15">
      <c r="A1" s="629"/>
      <c r="B1" s="629"/>
      <c r="C1" s="662" t="s">
        <v>0</v>
      </c>
      <c r="D1" s="662"/>
      <c r="E1" s="662"/>
      <c r="F1" s="662"/>
      <c r="G1" s="662"/>
      <c r="H1" s="662"/>
      <c r="I1" s="262"/>
      <c r="J1" s="262"/>
      <c r="K1" s="262"/>
      <c r="L1" s="262"/>
      <c r="M1" s="262"/>
      <c r="N1" s="262"/>
      <c r="O1" s="262"/>
    </row>
    <row r="2" spans="1:15" ht="15">
      <c r="A2" s="629"/>
      <c r="B2" s="629"/>
      <c r="C2" s="662" t="s">
        <v>1</v>
      </c>
      <c r="D2" s="662"/>
      <c r="E2" s="662"/>
      <c r="F2" s="662"/>
      <c r="G2" s="662"/>
      <c r="H2" s="662"/>
      <c r="I2" s="262"/>
      <c r="J2" s="262"/>
      <c r="K2" s="262"/>
      <c r="L2" s="262"/>
      <c r="M2" s="262"/>
      <c r="N2" s="262"/>
      <c r="O2" s="262"/>
    </row>
    <row r="3" spans="1:15" ht="15">
      <c r="A3" s="629"/>
      <c r="B3" s="629"/>
      <c r="C3" s="662" t="s">
        <v>2</v>
      </c>
      <c r="D3" s="662"/>
      <c r="E3" s="662"/>
      <c r="F3" s="662"/>
      <c r="G3" s="662"/>
      <c r="H3" s="662"/>
      <c r="I3" s="262"/>
      <c r="J3" s="262"/>
      <c r="K3" s="262"/>
      <c r="L3" s="262"/>
      <c r="M3" s="262"/>
      <c r="N3" s="262"/>
      <c r="O3" s="262"/>
    </row>
    <row r="4" spans="1:15" ht="15">
      <c r="A4" s="629"/>
      <c r="B4" s="629"/>
      <c r="C4" s="663" t="s">
        <v>3</v>
      </c>
      <c r="D4" s="663"/>
      <c r="E4" s="663"/>
      <c r="F4" s="663"/>
      <c r="G4" s="663"/>
      <c r="H4" s="663"/>
      <c r="I4" s="263"/>
      <c r="J4" s="263"/>
      <c r="K4" s="263"/>
      <c r="L4" s="263"/>
      <c r="M4" s="263"/>
      <c r="N4" s="263"/>
      <c r="O4" s="263"/>
    </row>
    <row r="9" spans="1:15" ht="15">
      <c r="A9" s="255" t="s">
        <v>299</v>
      </c>
      <c r="B9" s="629"/>
      <c r="C9" s="256"/>
      <c r="D9" s="629"/>
      <c r="E9" s="629"/>
      <c r="F9" s="629"/>
      <c r="G9" s="629"/>
      <c r="H9" s="629"/>
      <c r="I9" s="629"/>
      <c r="J9" s="629"/>
      <c r="K9" s="629"/>
      <c r="L9" s="629"/>
      <c r="M9" s="629"/>
      <c r="N9" s="629"/>
      <c r="O9" s="629"/>
    </row>
    <row r="10" spans="1:15" ht="15.75" thickBot="1">
      <c r="A10" s="629"/>
      <c r="B10" s="629"/>
      <c r="C10" s="256"/>
      <c r="D10" s="629"/>
      <c r="E10" s="629"/>
      <c r="F10" s="629"/>
      <c r="G10" s="629"/>
      <c r="H10" s="629"/>
      <c r="I10" s="629"/>
      <c r="J10" s="629"/>
      <c r="K10" s="629"/>
      <c r="L10" s="629"/>
      <c r="M10" s="629"/>
      <c r="N10" s="629"/>
      <c r="O10" s="629"/>
    </row>
    <row r="11" spans="1:15" ht="15.75" thickBot="1">
      <c r="A11" s="629"/>
      <c r="B11" s="257" t="s">
        <v>268</v>
      </c>
      <c r="C11" s="258" t="s">
        <v>269</v>
      </c>
      <c r="D11" s="257" t="s">
        <v>285</v>
      </c>
      <c r="E11" s="259" t="s">
        <v>264</v>
      </c>
      <c r="F11" s="629"/>
      <c r="G11" s="629"/>
      <c r="H11" s="629"/>
      <c r="I11" s="629"/>
      <c r="J11" s="629"/>
      <c r="K11" s="629"/>
      <c r="L11" s="629"/>
      <c r="M11" s="629"/>
      <c r="N11" s="629"/>
      <c r="O11" s="629"/>
    </row>
    <row r="12" spans="1:15" ht="15">
      <c r="A12" s="629"/>
      <c r="B12" s="316" t="s">
        <v>300</v>
      </c>
      <c r="C12" s="330">
        <v>41324</v>
      </c>
      <c r="D12" s="270">
        <v>112</v>
      </c>
      <c r="E12" s="267" t="s">
        <v>272</v>
      </c>
      <c r="F12" s="629"/>
      <c r="G12" s="629"/>
      <c r="H12" s="629"/>
      <c r="I12" s="629"/>
      <c r="J12" s="629"/>
      <c r="K12" s="629"/>
      <c r="L12" s="629"/>
      <c r="M12" s="629"/>
      <c r="N12" s="629"/>
      <c r="O12" s="629"/>
    </row>
    <row r="13" spans="1:15" ht="15">
      <c r="A13" s="629"/>
      <c r="B13" s="317" t="s">
        <v>300</v>
      </c>
      <c r="C13" s="260">
        <v>41379</v>
      </c>
      <c r="D13" s="261">
        <v>114</v>
      </c>
      <c r="E13" s="268" t="s">
        <v>272</v>
      </c>
      <c r="F13" s="629"/>
      <c r="G13" s="629"/>
      <c r="H13" s="629"/>
      <c r="I13" s="629"/>
      <c r="J13" s="629"/>
      <c r="K13" s="629"/>
      <c r="L13" s="629"/>
      <c r="M13" s="629"/>
      <c r="N13" s="629"/>
      <c r="O13" s="629"/>
    </row>
    <row r="14" spans="1:15" ht="15">
      <c r="A14" s="629"/>
      <c r="B14" s="317" t="s">
        <v>300</v>
      </c>
      <c r="C14" s="260">
        <v>41486</v>
      </c>
      <c r="D14" s="261">
        <v>280</v>
      </c>
      <c r="E14" s="268" t="s">
        <v>272</v>
      </c>
      <c r="F14" s="629"/>
      <c r="G14" s="629"/>
      <c r="H14" s="629"/>
      <c r="I14" s="629"/>
      <c r="J14" s="629"/>
      <c r="K14" s="629"/>
      <c r="L14" s="629"/>
      <c r="M14" s="629"/>
      <c r="N14" s="629"/>
      <c r="O14" s="629"/>
    </row>
    <row r="15" spans="1:15" ht="15">
      <c r="A15" s="629"/>
      <c r="B15" s="317" t="s">
        <v>300</v>
      </c>
      <c r="C15" s="260">
        <v>41563</v>
      </c>
      <c r="D15" s="261">
        <v>21</v>
      </c>
      <c r="E15" s="268" t="s">
        <v>272</v>
      </c>
      <c r="F15" s="629"/>
      <c r="G15" s="629"/>
      <c r="H15" s="629"/>
      <c r="I15" s="629"/>
      <c r="J15" s="629"/>
      <c r="K15" s="629"/>
      <c r="L15" s="629"/>
      <c r="M15" s="629"/>
      <c r="N15" s="629"/>
      <c r="O15" s="629"/>
    </row>
    <row r="16" spans="1:15" ht="15">
      <c r="A16" s="629"/>
      <c r="B16" s="317" t="s">
        <v>300</v>
      </c>
      <c r="C16" s="260">
        <v>41710</v>
      </c>
      <c r="D16" s="261">
        <v>52</v>
      </c>
      <c r="E16" s="268" t="s">
        <v>272</v>
      </c>
      <c r="F16" s="629"/>
      <c r="G16" s="629"/>
      <c r="H16" s="629"/>
      <c r="I16" s="629"/>
      <c r="J16" s="629"/>
      <c r="K16" s="629"/>
      <c r="L16" s="629"/>
      <c r="M16" s="629"/>
      <c r="N16" s="629"/>
      <c r="O16" s="629"/>
    </row>
    <row r="17" spans="2:5" ht="15">
      <c r="B17" s="317" t="s">
        <v>300</v>
      </c>
      <c r="C17" s="260">
        <v>41779</v>
      </c>
      <c r="D17" s="261">
        <v>53</v>
      </c>
      <c r="E17" s="268" t="s">
        <v>272</v>
      </c>
    </row>
    <row r="18" spans="2:5" ht="15">
      <c r="B18" s="317" t="s">
        <v>300</v>
      </c>
      <c r="C18" s="260">
        <v>41878</v>
      </c>
      <c r="D18" s="261">
        <v>63</v>
      </c>
      <c r="E18" s="268" t="s">
        <v>272</v>
      </c>
    </row>
    <row r="19" spans="2:5" ht="15">
      <c r="B19" s="317" t="s">
        <v>300</v>
      </c>
      <c r="C19" s="260">
        <v>41932</v>
      </c>
      <c r="D19" s="261">
        <v>39</v>
      </c>
      <c r="E19" s="268" t="s">
        <v>272</v>
      </c>
    </row>
    <row r="20" spans="2:5" ht="15">
      <c r="B20" s="317" t="s">
        <v>300</v>
      </c>
      <c r="C20" s="260">
        <v>42087</v>
      </c>
      <c r="D20" s="261">
        <v>83</v>
      </c>
      <c r="E20" s="268" t="s">
        <v>272</v>
      </c>
    </row>
    <row r="21" spans="2:5" ht="15">
      <c r="B21" s="317" t="s">
        <v>300</v>
      </c>
      <c r="C21" s="260">
        <v>42138</v>
      </c>
      <c r="D21" s="261">
        <v>70</v>
      </c>
      <c r="E21" s="268" t="s">
        <v>272</v>
      </c>
    </row>
    <row r="22" spans="2:5" ht="15">
      <c r="B22" s="317" t="s">
        <v>300</v>
      </c>
      <c r="C22" s="260">
        <v>42244</v>
      </c>
      <c r="D22" s="261">
        <v>10</v>
      </c>
      <c r="E22" s="268" t="s">
        <v>272</v>
      </c>
    </row>
    <row r="23" spans="2:5" ht="15">
      <c r="B23" s="317" t="s">
        <v>300</v>
      </c>
      <c r="C23" s="260">
        <v>42283</v>
      </c>
      <c r="D23" s="261">
        <v>80</v>
      </c>
      <c r="E23" s="268" t="s">
        <v>272</v>
      </c>
    </row>
    <row r="24" spans="2:5" ht="15">
      <c r="B24" s="317" t="s">
        <v>300</v>
      </c>
      <c r="C24" s="260">
        <v>42437</v>
      </c>
      <c r="D24" s="261" t="s">
        <v>295</v>
      </c>
      <c r="E24" s="268" t="s">
        <v>272</v>
      </c>
    </row>
    <row r="25" spans="2:5" ht="15">
      <c r="B25" s="317" t="s">
        <v>300</v>
      </c>
      <c r="C25" s="260">
        <v>42480</v>
      </c>
      <c r="D25" s="261">
        <v>80</v>
      </c>
      <c r="E25" s="268" t="s">
        <v>272</v>
      </c>
    </row>
    <row r="26" spans="2:5" ht="15">
      <c r="B26" s="317" t="s">
        <v>300</v>
      </c>
      <c r="C26" s="260">
        <v>42563</v>
      </c>
      <c r="D26" s="261">
        <v>22</v>
      </c>
      <c r="E26" s="268" t="s">
        <v>272</v>
      </c>
    </row>
    <row r="27" spans="2:5" ht="15.75" thickBot="1">
      <c r="B27" s="318" t="s">
        <v>300</v>
      </c>
      <c r="C27" s="331">
        <v>42662</v>
      </c>
      <c r="D27" s="622" t="s">
        <v>301</v>
      </c>
      <c r="E27" s="269" t="s">
        <v>272</v>
      </c>
    </row>
  </sheetData>
  <mergeCells count="4">
    <mergeCell ref="C1:H1"/>
    <mergeCell ref="C2:H2"/>
    <mergeCell ref="C3:H3"/>
    <mergeCell ref="C4:H4"/>
  </mergeCells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O27"/>
  <sheetViews>
    <sheetView zoomScale="85" zoomScaleNormal="85" workbookViewId="0">
      <selection activeCell="K40" sqref="K40"/>
    </sheetView>
  </sheetViews>
  <sheetFormatPr defaultRowHeight="14.45"/>
  <cols>
    <col min="3" max="3" width="10.28515625" bestFit="1" customWidth="1"/>
    <col min="4" max="4" width="19.7109375" bestFit="1" customWidth="1"/>
  </cols>
  <sheetData>
    <row r="1" spans="1:15" ht="15">
      <c r="A1" s="629"/>
      <c r="B1" s="629"/>
      <c r="C1" s="662" t="s">
        <v>0</v>
      </c>
      <c r="D1" s="662"/>
      <c r="E1" s="662"/>
      <c r="F1" s="662"/>
      <c r="G1" s="662"/>
      <c r="H1" s="662"/>
      <c r="I1" s="262"/>
      <c r="J1" s="262"/>
      <c r="K1" s="262"/>
      <c r="L1" s="262"/>
      <c r="M1" s="262"/>
      <c r="N1" s="262"/>
      <c r="O1" s="262"/>
    </row>
    <row r="2" spans="1:15" ht="15">
      <c r="A2" s="629"/>
      <c r="B2" s="629"/>
      <c r="C2" s="662" t="s">
        <v>1</v>
      </c>
      <c r="D2" s="662"/>
      <c r="E2" s="662"/>
      <c r="F2" s="662"/>
      <c r="G2" s="662"/>
      <c r="H2" s="662"/>
      <c r="I2" s="262"/>
      <c r="J2" s="262"/>
      <c r="K2" s="262"/>
      <c r="L2" s="262"/>
      <c r="M2" s="262"/>
      <c r="N2" s="262"/>
      <c r="O2" s="262"/>
    </row>
    <row r="3" spans="1:15" ht="15">
      <c r="A3" s="629"/>
      <c r="B3" s="629"/>
      <c r="C3" s="662" t="s">
        <v>2</v>
      </c>
      <c r="D3" s="662"/>
      <c r="E3" s="662"/>
      <c r="F3" s="662"/>
      <c r="G3" s="662"/>
      <c r="H3" s="662"/>
      <c r="I3" s="262"/>
      <c r="J3" s="262"/>
      <c r="K3" s="262"/>
      <c r="L3" s="262"/>
      <c r="M3" s="262"/>
      <c r="N3" s="262"/>
      <c r="O3" s="262"/>
    </row>
    <row r="4" spans="1:15" ht="15">
      <c r="A4" s="629"/>
      <c r="B4" s="629"/>
      <c r="C4" s="663" t="s">
        <v>3</v>
      </c>
      <c r="D4" s="663"/>
      <c r="E4" s="663"/>
      <c r="F4" s="663"/>
      <c r="G4" s="663"/>
      <c r="H4" s="663"/>
      <c r="I4" s="263"/>
      <c r="J4" s="263"/>
      <c r="K4" s="263"/>
      <c r="L4" s="263"/>
      <c r="M4" s="263"/>
      <c r="N4" s="263"/>
      <c r="O4" s="263"/>
    </row>
    <row r="9" spans="1:15" ht="15">
      <c r="A9" s="255" t="s">
        <v>302</v>
      </c>
      <c r="B9" s="629"/>
      <c r="C9" s="256"/>
      <c r="D9" s="629"/>
      <c r="E9" s="629"/>
      <c r="F9" s="629"/>
      <c r="G9" s="629"/>
      <c r="H9" s="629"/>
      <c r="I9" s="629"/>
      <c r="J9" s="629"/>
      <c r="K9" s="629"/>
      <c r="L9" s="629"/>
      <c r="M9" s="629"/>
      <c r="N9" s="629"/>
      <c r="O9" s="629"/>
    </row>
    <row r="10" spans="1:15" ht="15.75" thickBot="1">
      <c r="A10" s="629"/>
      <c r="B10" s="629"/>
      <c r="C10" s="256"/>
      <c r="D10" s="629"/>
      <c r="E10" s="629"/>
      <c r="F10" s="629"/>
      <c r="G10" s="629"/>
      <c r="H10" s="629"/>
      <c r="I10" s="629"/>
      <c r="J10" s="629"/>
      <c r="K10" s="629"/>
      <c r="L10" s="629"/>
      <c r="M10" s="629"/>
      <c r="N10" s="629"/>
      <c r="O10" s="629"/>
    </row>
    <row r="11" spans="1:15" ht="15.75" thickBot="1">
      <c r="A11" s="629"/>
      <c r="B11" s="257" t="s">
        <v>268</v>
      </c>
      <c r="C11" s="258" t="s">
        <v>269</v>
      </c>
      <c r="D11" s="257" t="s">
        <v>285</v>
      </c>
      <c r="E11" s="259" t="s">
        <v>264</v>
      </c>
      <c r="F11" s="629"/>
      <c r="G11" s="629"/>
      <c r="H11" s="629"/>
      <c r="I11" s="629"/>
      <c r="J11" s="629"/>
      <c r="K11" s="629"/>
      <c r="L11" s="629"/>
      <c r="M11" s="629"/>
      <c r="N11" s="629"/>
      <c r="O11" s="629"/>
    </row>
    <row r="12" spans="1:15" ht="15">
      <c r="A12" s="629"/>
      <c r="B12" s="264" t="s">
        <v>303</v>
      </c>
      <c r="C12" s="330">
        <v>41324</v>
      </c>
      <c r="D12" s="270">
        <v>185</v>
      </c>
      <c r="E12" s="267" t="s">
        <v>272</v>
      </c>
      <c r="F12" s="629"/>
      <c r="G12" s="629"/>
      <c r="H12" s="629"/>
      <c r="I12" s="629"/>
      <c r="J12" s="629"/>
      <c r="K12" s="629"/>
      <c r="L12" s="629"/>
      <c r="M12" s="629"/>
      <c r="N12" s="629"/>
      <c r="O12" s="629"/>
    </row>
    <row r="13" spans="1:15" ht="15">
      <c r="A13" s="629"/>
      <c r="B13" s="265" t="s">
        <v>303</v>
      </c>
      <c r="C13" s="260">
        <v>41379</v>
      </c>
      <c r="D13" s="261">
        <v>300</v>
      </c>
      <c r="E13" s="268" t="s">
        <v>272</v>
      </c>
      <c r="F13" s="629"/>
      <c r="G13" s="629"/>
      <c r="H13" s="629"/>
      <c r="I13" s="629"/>
      <c r="J13" s="629"/>
      <c r="K13" s="629"/>
      <c r="L13" s="629"/>
      <c r="M13" s="629"/>
      <c r="N13" s="629"/>
      <c r="O13" s="629"/>
    </row>
    <row r="14" spans="1:15" ht="15">
      <c r="A14" s="629"/>
      <c r="B14" s="265" t="s">
        <v>303</v>
      </c>
      <c r="C14" s="260">
        <v>41486</v>
      </c>
      <c r="D14" s="261">
        <v>184</v>
      </c>
      <c r="E14" s="268" t="s">
        <v>272</v>
      </c>
      <c r="F14" s="629"/>
      <c r="G14" s="629"/>
      <c r="H14" s="629"/>
      <c r="I14" s="629"/>
      <c r="J14" s="629"/>
      <c r="K14" s="629"/>
      <c r="L14" s="629"/>
      <c r="M14" s="629"/>
      <c r="N14" s="629"/>
      <c r="O14" s="629"/>
    </row>
    <row r="15" spans="1:15" ht="15">
      <c r="A15" s="629"/>
      <c r="B15" s="265" t="s">
        <v>303</v>
      </c>
      <c r="C15" s="260">
        <v>41563</v>
      </c>
      <c r="D15" s="261">
        <v>430</v>
      </c>
      <c r="E15" s="268" t="s">
        <v>272</v>
      </c>
      <c r="F15" s="629"/>
      <c r="G15" s="629"/>
      <c r="H15" s="629"/>
      <c r="I15" s="629"/>
      <c r="J15" s="629"/>
      <c r="K15" s="629"/>
      <c r="L15" s="629"/>
      <c r="M15" s="629"/>
      <c r="N15" s="629"/>
      <c r="O15" s="629"/>
    </row>
    <row r="16" spans="1:15" ht="15">
      <c r="A16" s="629"/>
      <c r="B16" s="265" t="s">
        <v>303</v>
      </c>
      <c r="C16" s="260">
        <v>41710</v>
      </c>
      <c r="D16" s="261">
        <v>41</v>
      </c>
      <c r="E16" s="268" t="s">
        <v>272</v>
      </c>
      <c r="F16" s="629"/>
      <c r="G16" s="629"/>
      <c r="H16" s="629"/>
      <c r="I16" s="629"/>
      <c r="J16" s="629"/>
      <c r="K16" s="629"/>
      <c r="L16" s="629"/>
      <c r="M16" s="629"/>
      <c r="N16" s="629"/>
      <c r="O16" s="629"/>
    </row>
    <row r="17" spans="2:5" ht="15">
      <c r="B17" s="265" t="s">
        <v>303</v>
      </c>
      <c r="C17" s="260">
        <v>41779</v>
      </c>
      <c r="D17" s="261">
        <v>50</v>
      </c>
      <c r="E17" s="268" t="s">
        <v>272</v>
      </c>
    </row>
    <row r="18" spans="2:5" ht="15">
      <c r="B18" s="265" t="s">
        <v>303</v>
      </c>
      <c r="C18" s="260">
        <v>41878</v>
      </c>
      <c r="D18" s="261">
        <v>18</v>
      </c>
      <c r="E18" s="268" t="s">
        <v>272</v>
      </c>
    </row>
    <row r="19" spans="2:5" ht="15">
      <c r="B19" s="265" t="s">
        <v>303</v>
      </c>
      <c r="C19" s="260">
        <v>41932</v>
      </c>
      <c r="D19" s="261">
        <v>22</v>
      </c>
      <c r="E19" s="268" t="s">
        <v>272</v>
      </c>
    </row>
    <row r="20" spans="2:5" ht="15">
      <c r="B20" s="265" t="s">
        <v>303</v>
      </c>
      <c r="C20" s="260">
        <v>42087</v>
      </c>
      <c r="D20" s="261">
        <v>39</v>
      </c>
      <c r="E20" s="268" t="s">
        <v>272</v>
      </c>
    </row>
    <row r="21" spans="2:5" ht="15">
      <c r="B21" s="265" t="s">
        <v>303</v>
      </c>
      <c r="C21" s="260">
        <v>42138</v>
      </c>
      <c r="D21" s="261">
        <v>30</v>
      </c>
      <c r="E21" s="268" t="s">
        <v>272</v>
      </c>
    </row>
    <row r="22" spans="2:5" ht="15">
      <c r="B22" s="265" t="s">
        <v>303</v>
      </c>
      <c r="C22" s="260">
        <v>42244</v>
      </c>
      <c r="D22" s="261" t="s">
        <v>304</v>
      </c>
      <c r="E22" s="268" t="s">
        <v>272</v>
      </c>
    </row>
    <row r="23" spans="2:5" ht="15">
      <c r="B23" s="265" t="s">
        <v>303</v>
      </c>
      <c r="C23" s="260">
        <v>42283</v>
      </c>
      <c r="D23" s="261">
        <v>12</v>
      </c>
      <c r="E23" s="268" t="s">
        <v>272</v>
      </c>
    </row>
    <row r="24" spans="2:5" ht="15">
      <c r="B24" s="265" t="s">
        <v>303</v>
      </c>
      <c r="C24" s="260">
        <v>42437</v>
      </c>
      <c r="D24" s="261" t="s">
        <v>295</v>
      </c>
      <c r="E24" s="268" t="s">
        <v>272</v>
      </c>
    </row>
    <row r="25" spans="2:5" ht="15">
      <c r="B25" s="265" t="s">
        <v>303</v>
      </c>
      <c r="C25" s="260">
        <v>42480</v>
      </c>
      <c r="D25" s="261">
        <v>50</v>
      </c>
      <c r="E25" s="268" t="s">
        <v>272</v>
      </c>
    </row>
    <row r="26" spans="2:5" ht="15">
      <c r="B26" s="265" t="s">
        <v>303</v>
      </c>
      <c r="C26" s="260">
        <v>42563</v>
      </c>
      <c r="D26" s="261">
        <v>8</v>
      </c>
      <c r="E26" s="268" t="s">
        <v>272</v>
      </c>
    </row>
    <row r="27" spans="2:5" ht="15.75" thickBot="1">
      <c r="B27" s="266" t="s">
        <v>303</v>
      </c>
      <c r="C27" s="331">
        <v>42662</v>
      </c>
      <c r="D27" s="622" t="s">
        <v>296</v>
      </c>
      <c r="E27" s="269" t="s">
        <v>272</v>
      </c>
    </row>
  </sheetData>
  <mergeCells count="4">
    <mergeCell ref="C1:H1"/>
    <mergeCell ref="C2:H2"/>
    <mergeCell ref="C3:H3"/>
    <mergeCell ref="C4:H4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L91"/>
  <sheetViews>
    <sheetView zoomScale="70" zoomScaleNormal="70" workbookViewId="0">
      <selection activeCell="L43" sqref="L43"/>
    </sheetView>
  </sheetViews>
  <sheetFormatPr defaultRowHeight="14.45"/>
  <sheetData>
    <row r="1" spans="1:64" ht="15">
      <c r="A1" s="629"/>
      <c r="B1" s="629"/>
      <c r="C1" s="662" t="s">
        <v>0</v>
      </c>
      <c r="D1" s="662"/>
      <c r="E1" s="662"/>
      <c r="F1" s="662"/>
      <c r="G1" s="662"/>
      <c r="H1" s="662"/>
      <c r="I1" s="662"/>
      <c r="J1" s="662"/>
      <c r="K1" s="662"/>
      <c r="L1" s="662"/>
      <c r="M1" s="662"/>
      <c r="N1" s="662"/>
      <c r="O1" s="662"/>
      <c r="P1" s="662"/>
      <c r="Q1" s="662"/>
      <c r="R1" s="662"/>
      <c r="S1" s="662"/>
      <c r="T1" s="662"/>
      <c r="U1" s="662"/>
      <c r="V1" s="662"/>
      <c r="W1" s="662"/>
      <c r="X1" s="662"/>
      <c r="Y1" s="662"/>
      <c r="Z1" s="662"/>
      <c r="AA1" s="662"/>
      <c r="AB1" s="662"/>
      <c r="AC1" s="662"/>
      <c r="AD1" s="662"/>
      <c r="AE1" s="662"/>
      <c r="AF1" s="662"/>
      <c r="AG1" s="662"/>
      <c r="AH1" s="662"/>
      <c r="AI1" s="662"/>
      <c r="AJ1" s="662"/>
      <c r="AK1" s="662"/>
      <c r="AL1" s="662"/>
      <c r="AM1" s="662"/>
      <c r="AN1" s="662"/>
      <c r="AO1" s="662"/>
      <c r="AP1" s="662"/>
      <c r="AQ1" s="662"/>
      <c r="AR1" s="662"/>
      <c r="AS1" s="662"/>
      <c r="AT1" s="662"/>
      <c r="AU1" s="662"/>
      <c r="AV1" s="662"/>
      <c r="AW1" s="662"/>
      <c r="AX1" s="662"/>
      <c r="AY1" s="662"/>
      <c r="AZ1" s="662"/>
      <c r="BA1" s="662"/>
      <c r="BB1" s="662"/>
      <c r="BC1" s="662"/>
      <c r="BD1" s="662"/>
      <c r="BE1" s="662"/>
      <c r="BF1" s="662"/>
      <c r="BG1" s="662"/>
      <c r="BH1" s="662"/>
      <c r="BI1" s="662"/>
      <c r="BJ1" s="662"/>
      <c r="BK1" s="662"/>
      <c r="BL1" s="662"/>
    </row>
    <row r="2" spans="1:64" ht="15">
      <c r="A2" s="629"/>
      <c r="B2" s="629"/>
      <c r="C2" s="662" t="s">
        <v>1</v>
      </c>
      <c r="D2" s="662"/>
      <c r="E2" s="662"/>
      <c r="F2" s="662"/>
      <c r="G2" s="662"/>
      <c r="H2" s="662"/>
      <c r="I2" s="662"/>
      <c r="J2" s="662"/>
      <c r="K2" s="662"/>
      <c r="L2" s="662"/>
      <c r="M2" s="662"/>
      <c r="N2" s="662"/>
      <c r="O2" s="662"/>
      <c r="P2" s="662"/>
      <c r="Q2" s="662"/>
      <c r="R2" s="662"/>
      <c r="S2" s="662"/>
      <c r="T2" s="662"/>
      <c r="U2" s="662"/>
      <c r="V2" s="662"/>
      <c r="W2" s="662"/>
      <c r="X2" s="662"/>
      <c r="Y2" s="662"/>
      <c r="Z2" s="662"/>
      <c r="AA2" s="662"/>
      <c r="AB2" s="662"/>
      <c r="AC2" s="662"/>
      <c r="AD2" s="662"/>
      <c r="AE2" s="662"/>
      <c r="AF2" s="662"/>
      <c r="AG2" s="662"/>
      <c r="AH2" s="662"/>
      <c r="AI2" s="662"/>
      <c r="AJ2" s="662"/>
      <c r="AK2" s="662"/>
      <c r="AL2" s="662"/>
      <c r="AM2" s="662"/>
      <c r="AN2" s="662"/>
      <c r="AO2" s="662"/>
      <c r="AP2" s="662"/>
      <c r="AQ2" s="662"/>
      <c r="AR2" s="662"/>
      <c r="AS2" s="662"/>
      <c r="AT2" s="662"/>
      <c r="AU2" s="662"/>
      <c r="AV2" s="662"/>
      <c r="AW2" s="662"/>
      <c r="AX2" s="662"/>
      <c r="AY2" s="662"/>
      <c r="AZ2" s="662"/>
      <c r="BA2" s="662"/>
      <c r="BB2" s="662"/>
      <c r="BC2" s="662"/>
      <c r="BD2" s="662"/>
      <c r="BE2" s="662"/>
      <c r="BF2" s="662"/>
      <c r="BG2" s="662"/>
      <c r="BH2" s="662"/>
      <c r="BI2" s="662"/>
      <c r="BJ2" s="662"/>
      <c r="BK2" s="662"/>
      <c r="BL2" s="662"/>
    </row>
    <row r="3" spans="1:64" ht="15">
      <c r="A3" s="629"/>
      <c r="B3" s="629"/>
      <c r="C3" s="662" t="s">
        <v>2</v>
      </c>
      <c r="D3" s="662"/>
      <c r="E3" s="662"/>
      <c r="F3" s="662"/>
      <c r="G3" s="662"/>
      <c r="H3" s="662"/>
      <c r="I3" s="662"/>
      <c r="J3" s="662"/>
      <c r="K3" s="662"/>
      <c r="L3" s="662"/>
      <c r="M3" s="662"/>
      <c r="N3" s="662"/>
      <c r="O3" s="662"/>
      <c r="P3" s="662"/>
      <c r="Q3" s="662"/>
      <c r="R3" s="662"/>
      <c r="S3" s="662"/>
      <c r="T3" s="662"/>
      <c r="U3" s="662"/>
      <c r="V3" s="662"/>
      <c r="W3" s="662"/>
      <c r="X3" s="662"/>
      <c r="Y3" s="662"/>
      <c r="Z3" s="662"/>
      <c r="AA3" s="662"/>
      <c r="AB3" s="662"/>
      <c r="AC3" s="662"/>
      <c r="AD3" s="662"/>
      <c r="AE3" s="662"/>
      <c r="AF3" s="662"/>
      <c r="AG3" s="662"/>
      <c r="AH3" s="662"/>
      <c r="AI3" s="662"/>
      <c r="AJ3" s="662"/>
      <c r="AK3" s="662"/>
      <c r="AL3" s="662"/>
      <c r="AM3" s="662"/>
      <c r="AN3" s="662"/>
      <c r="AO3" s="662"/>
      <c r="AP3" s="662"/>
      <c r="AQ3" s="662"/>
      <c r="AR3" s="662"/>
      <c r="AS3" s="662"/>
      <c r="AT3" s="662"/>
      <c r="AU3" s="662"/>
      <c r="AV3" s="662"/>
      <c r="AW3" s="662"/>
      <c r="AX3" s="662"/>
      <c r="AY3" s="662"/>
      <c r="AZ3" s="662"/>
      <c r="BA3" s="662"/>
      <c r="BB3" s="662"/>
      <c r="BC3" s="662"/>
      <c r="BD3" s="662"/>
      <c r="BE3" s="662"/>
      <c r="BF3" s="662"/>
      <c r="BG3" s="662"/>
      <c r="BH3" s="662"/>
      <c r="BI3" s="662"/>
      <c r="BJ3" s="662"/>
      <c r="BK3" s="662"/>
      <c r="BL3" s="662"/>
    </row>
    <row r="4" spans="1:64" ht="15">
      <c r="A4" s="629"/>
      <c r="B4" s="629"/>
      <c r="C4" s="663" t="s">
        <v>3</v>
      </c>
      <c r="D4" s="663"/>
      <c r="E4" s="663"/>
      <c r="F4" s="663"/>
      <c r="G4" s="663"/>
      <c r="H4" s="663"/>
      <c r="I4" s="663"/>
      <c r="J4" s="663"/>
      <c r="K4" s="663"/>
      <c r="L4" s="663"/>
      <c r="M4" s="663"/>
      <c r="N4" s="663"/>
      <c r="O4" s="663"/>
      <c r="P4" s="663"/>
      <c r="Q4" s="663"/>
      <c r="R4" s="663"/>
      <c r="S4" s="663"/>
      <c r="T4" s="663"/>
      <c r="U4" s="663"/>
      <c r="V4" s="663"/>
      <c r="W4" s="663"/>
      <c r="X4" s="663"/>
      <c r="Y4" s="663"/>
      <c r="Z4" s="663"/>
      <c r="AA4" s="663"/>
      <c r="AB4" s="663"/>
      <c r="AC4" s="663"/>
      <c r="AD4" s="663"/>
      <c r="AE4" s="663"/>
      <c r="AF4" s="663"/>
      <c r="AG4" s="663"/>
      <c r="AH4" s="663"/>
      <c r="AI4" s="663"/>
      <c r="AJ4" s="663"/>
      <c r="AK4" s="663"/>
      <c r="AL4" s="663"/>
      <c r="AM4" s="663"/>
      <c r="AN4" s="663"/>
      <c r="AO4" s="663"/>
      <c r="AP4" s="663"/>
      <c r="AQ4" s="663"/>
      <c r="AR4" s="663"/>
      <c r="AS4" s="663"/>
      <c r="AT4" s="663"/>
      <c r="AU4" s="663"/>
      <c r="AV4" s="663"/>
      <c r="AW4" s="663"/>
      <c r="AX4" s="663"/>
      <c r="AY4" s="663"/>
      <c r="AZ4" s="663"/>
      <c r="BA4" s="663"/>
      <c r="BB4" s="663"/>
      <c r="BC4" s="663"/>
      <c r="BD4" s="663"/>
      <c r="BE4" s="663"/>
      <c r="BF4" s="663"/>
      <c r="BG4" s="663"/>
      <c r="BH4" s="663"/>
      <c r="BI4" s="663"/>
      <c r="BJ4" s="663"/>
      <c r="BK4" s="663"/>
      <c r="BL4" s="663"/>
    </row>
    <row r="8" spans="1:64" ht="15">
      <c r="A8" s="1" t="s">
        <v>18</v>
      </c>
      <c r="B8" s="629"/>
      <c r="C8" s="629"/>
      <c r="D8" s="629"/>
      <c r="E8" s="629"/>
      <c r="F8" s="629"/>
      <c r="G8" s="629"/>
      <c r="H8" s="629"/>
      <c r="I8" s="629"/>
      <c r="J8" s="629"/>
      <c r="K8" s="629"/>
      <c r="L8" s="629"/>
      <c r="M8" s="629"/>
      <c r="N8" s="1" t="s">
        <v>19</v>
      </c>
      <c r="O8" s="629"/>
      <c r="P8" s="629"/>
      <c r="Q8" s="629"/>
      <c r="R8" s="629"/>
      <c r="S8" s="629"/>
      <c r="T8" s="629"/>
      <c r="U8" s="629"/>
      <c r="V8" s="629"/>
      <c r="W8" s="629"/>
      <c r="X8" s="629"/>
      <c r="Y8" s="629"/>
      <c r="Z8" s="629"/>
      <c r="AA8" s="629"/>
      <c r="AB8" s="1" t="s">
        <v>20</v>
      </c>
      <c r="AC8" s="629"/>
      <c r="AD8" s="629"/>
      <c r="AE8" s="629"/>
      <c r="AF8" s="629"/>
      <c r="AG8" s="629"/>
      <c r="AH8" s="629"/>
      <c r="AI8" s="629"/>
      <c r="AJ8" s="629"/>
      <c r="AK8" s="629"/>
      <c r="AL8" s="629"/>
      <c r="AM8" s="629"/>
      <c r="AN8" s="1" t="s">
        <v>21</v>
      </c>
      <c r="AO8" s="629"/>
      <c r="AP8" s="629"/>
      <c r="AQ8" s="629"/>
      <c r="AR8" s="629"/>
      <c r="AS8" s="629"/>
      <c r="AT8" s="629"/>
      <c r="AU8" s="629"/>
      <c r="AV8" s="629"/>
      <c r="AW8" s="629"/>
      <c r="AX8" s="629"/>
      <c r="AY8" s="629"/>
      <c r="AZ8" s="629"/>
      <c r="BA8" s="1" t="s">
        <v>22</v>
      </c>
      <c r="BB8" s="629"/>
      <c r="BC8" s="629"/>
      <c r="BD8" s="629"/>
      <c r="BE8" s="629"/>
      <c r="BF8" s="629"/>
      <c r="BG8" s="629"/>
      <c r="BH8" s="629"/>
      <c r="BI8" s="629"/>
      <c r="BJ8" s="629"/>
      <c r="BK8" s="629"/>
      <c r="BL8" s="629"/>
    </row>
    <row r="41" spans="14:54">
      <c r="N41" s="629" t="s">
        <v>23</v>
      </c>
      <c r="O41" s="629"/>
      <c r="P41" s="629"/>
      <c r="Q41" s="629"/>
      <c r="R41" s="629"/>
      <c r="S41" s="629"/>
      <c r="T41" s="629"/>
      <c r="U41" s="629"/>
      <c r="V41" s="629"/>
      <c r="W41" s="629"/>
      <c r="X41" s="629"/>
      <c r="Y41" s="629"/>
      <c r="Z41" s="629"/>
      <c r="AA41" s="629"/>
      <c r="AB41" s="629"/>
      <c r="AC41" s="629"/>
      <c r="AD41" s="629"/>
      <c r="AE41" s="629"/>
      <c r="AF41" s="629"/>
      <c r="AG41" s="629"/>
      <c r="AH41" s="629"/>
      <c r="AI41" s="629"/>
      <c r="AJ41" s="629"/>
      <c r="AK41" s="629"/>
      <c r="AL41" s="629"/>
      <c r="AM41" s="629"/>
      <c r="AN41" s="629"/>
      <c r="AO41" s="629"/>
      <c r="AP41" s="629"/>
      <c r="AQ41" s="629"/>
      <c r="AR41" s="629"/>
      <c r="AS41" s="629"/>
      <c r="AT41" s="629"/>
      <c r="AU41" s="629"/>
      <c r="AV41" s="629"/>
      <c r="AW41" s="629"/>
      <c r="AX41" s="629"/>
      <c r="AY41" s="629"/>
      <c r="AZ41" s="629"/>
      <c r="BA41" s="629"/>
      <c r="BB41" s="629"/>
    </row>
    <row r="42" spans="14:54">
      <c r="N42" s="629" t="s">
        <v>24</v>
      </c>
      <c r="O42" s="629"/>
      <c r="P42" s="629"/>
      <c r="Q42" s="629"/>
      <c r="R42" s="629"/>
      <c r="S42" s="629"/>
      <c r="T42" s="629"/>
      <c r="U42" s="629"/>
      <c r="V42" s="629"/>
      <c r="W42" s="629"/>
      <c r="X42" s="629"/>
      <c r="Y42" s="629"/>
      <c r="Z42" s="629"/>
      <c r="AA42" s="629"/>
      <c r="AB42" s="629"/>
      <c r="AC42" s="629"/>
      <c r="AD42" s="629"/>
      <c r="AE42" s="629"/>
      <c r="AF42" s="629"/>
      <c r="AG42" s="629"/>
      <c r="AH42" s="629"/>
      <c r="AI42" s="629"/>
      <c r="AJ42" s="629"/>
      <c r="AK42" s="629"/>
      <c r="AL42" s="629"/>
      <c r="AM42" s="629"/>
      <c r="AN42" s="629"/>
      <c r="AO42" s="629"/>
      <c r="AP42" s="629"/>
      <c r="AQ42" s="629"/>
      <c r="AR42" s="629"/>
      <c r="AS42" s="629"/>
      <c r="AT42" s="629"/>
      <c r="AU42" s="629"/>
      <c r="AV42" s="629"/>
      <c r="AW42" s="629"/>
      <c r="AX42" s="629"/>
      <c r="AY42" s="629"/>
      <c r="AZ42" s="629"/>
      <c r="BA42" s="629"/>
      <c r="BB42" s="629"/>
    </row>
    <row r="43" spans="14:54">
      <c r="N43" s="629"/>
      <c r="O43" s="629"/>
      <c r="P43" s="629"/>
      <c r="Q43" s="629"/>
      <c r="R43" s="629"/>
      <c r="S43" s="629"/>
      <c r="T43" s="629"/>
      <c r="U43" s="629"/>
      <c r="V43" s="629"/>
      <c r="W43" s="629"/>
      <c r="X43" s="629"/>
      <c r="Y43" s="629"/>
      <c r="Z43" s="629"/>
      <c r="AA43" s="629"/>
      <c r="AB43" s="629" t="s">
        <v>25</v>
      </c>
      <c r="AC43" s="629"/>
      <c r="AD43" s="629"/>
      <c r="AE43" s="629"/>
      <c r="AF43" s="629"/>
      <c r="AG43" s="629"/>
      <c r="AH43" s="629"/>
      <c r="AI43" s="629"/>
      <c r="AJ43" s="629"/>
      <c r="AK43" s="629"/>
      <c r="AL43" s="629"/>
      <c r="AM43" s="629"/>
      <c r="AN43" s="629" t="s">
        <v>26</v>
      </c>
      <c r="AO43" s="629"/>
      <c r="AP43" s="629"/>
      <c r="AQ43" s="629"/>
      <c r="AR43" s="629"/>
      <c r="AS43" s="629"/>
      <c r="AT43" s="629"/>
      <c r="AU43" s="629"/>
      <c r="AV43" s="629"/>
      <c r="AW43" s="629"/>
      <c r="AX43" s="629"/>
      <c r="AY43" s="629"/>
      <c r="AZ43" s="629"/>
      <c r="BA43" s="629"/>
      <c r="BB43" s="629" t="s">
        <v>26</v>
      </c>
    </row>
    <row r="52" spans="1:17">
      <c r="A52" s="1" t="s">
        <v>27</v>
      </c>
      <c r="B52" s="629"/>
      <c r="C52" s="629"/>
      <c r="D52" s="629"/>
      <c r="E52" s="629"/>
      <c r="F52" s="629"/>
      <c r="G52" s="629"/>
      <c r="H52" s="629"/>
      <c r="I52" s="629"/>
      <c r="J52" s="629"/>
      <c r="K52" s="629"/>
      <c r="L52" s="629"/>
      <c r="M52" s="629"/>
      <c r="N52" s="629"/>
      <c r="O52" s="629"/>
      <c r="P52" s="629"/>
      <c r="Q52" s="1" t="s">
        <v>28</v>
      </c>
    </row>
    <row r="91" spans="1:1">
      <c r="A91" s="629" t="s">
        <v>29</v>
      </c>
    </row>
  </sheetData>
  <mergeCells count="4">
    <mergeCell ref="C1:BL1"/>
    <mergeCell ref="C2:BL2"/>
    <mergeCell ref="C3:BL3"/>
    <mergeCell ref="C4:BL4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61"/>
  <sheetViews>
    <sheetView topLeftCell="A28" zoomScale="85" zoomScaleNormal="85" workbookViewId="0">
      <selection activeCell="M62" sqref="M62"/>
    </sheetView>
  </sheetViews>
  <sheetFormatPr defaultRowHeight="14.45"/>
  <cols>
    <col min="2" max="2" width="11.42578125" customWidth="1"/>
    <col min="4" max="4" width="22.42578125" customWidth="1"/>
  </cols>
  <sheetData>
    <row r="1" spans="1:25" ht="15">
      <c r="A1" s="629"/>
      <c r="B1" s="629"/>
      <c r="C1" s="662" t="s">
        <v>0</v>
      </c>
      <c r="D1" s="662"/>
      <c r="E1" s="662"/>
      <c r="F1" s="662"/>
      <c r="G1" s="662"/>
      <c r="H1" s="662"/>
      <c r="I1" s="662"/>
      <c r="J1" s="662"/>
      <c r="K1" s="662"/>
      <c r="L1" s="662"/>
      <c r="M1" s="662"/>
      <c r="N1" s="662"/>
      <c r="O1" s="662"/>
      <c r="P1" s="629"/>
      <c r="Q1" s="629"/>
      <c r="R1" s="629"/>
      <c r="S1" s="629"/>
      <c r="T1" s="629"/>
      <c r="U1" s="629"/>
      <c r="V1" s="629"/>
      <c r="W1" s="629"/>
      <c r="X1" s="629"/>
      <c r="Y1" s="629"/>
    </row>
    <row r="2" spans="1:25" ht="15">
      <c r="A2" s="629"/>
      <c r="B2" s="629"/>
      <c r="C2" s="662" t="s">
        <v>1</v>
      </c>
      <c r="D2" s="662"/>
      <c r="E2" s="662"/>
      <c r="F2" s="662"/>
      <c r="G2" s="662"/>
      <c r="H2" s="662"/>
      <c r="I2" s="662"/>
      <c r="J2" s="662"/>
      <c r="K2" s="662"/>
      <c r="L2" s="662"/>
      <c r="M2" s="662"/>
      <c r="N2" s="662"/>
      <c r="O2" s="662"/>
      <c r="P2" s="629"/>
      <c r="Q2" s="629"/>
      <c r="R2" s="629"/>
      <c r="S2" s="629"/>
      <c r="T2" s="629"/>
      <c r="U2" s="629"/>
      <c r="V2" s="629"/>
      <c r="W2" s="629"/>
      <c r="X2" s="629"/>
      <c r="Y2" s="629"/>
    </row>
    <row r="3" spans="1:25" ht="15">
      <c r="A3" s="629"/>
      <c r="B3" s="629"/>
      <c r="C3" s="662" t="s">
        <v>2</v>
      </c>
      <c r="D3" s="662"/>
      <c r="E3" s="662"/>
      <c r="F3" s="662"/>
      <c r="G3" s="662"/>
      <c r="H3" s="662"/>
      <c r="I3" s="662"/>
      <c r="J3" s="662"/>
      <c r="K3" s="662"/>
      <c r="L3" s="662"/>
      <c r="M3" s="662"/>
      <c r="N3" s="662"/>
      <c r="O3" s="662"/>
      <c r="P3" s="629"/>
      <c r="Q3" s="629"/>
      <c r="R3" s="629"/>
      <c r="S3" s="629"/>
      <c r="T3" s="629"/>
      <c r="U3" s="629"/>
      <c r="V3" s="629"/>
      <c r="W3" s="629"/>
      <c r="X3" s="629"/>
      <c r="Y3" s="629"/>
    </row>
    <row r="4" spans="1:25" ht="15">
      <c r="A4" s="629"/>
      <c r="B4" s="629"/>
      <c r="C4" s="663" t="s">
        <v>3</v>
      </c>
      <c r="D4" s="663"/>
      <c r="E4" s="663"/>
      <c r="F4" s="663"/>
      <c r="G4" s="663"/>
      <c r="H4" s="663"/>
      <c r="I4" s="663"/>
      <c r="J4" s="663"/>
      <c r="K4" s="663"/>
      <c r="L4" s="663"/>
      <c r="M4" s="663"/>
      <c r="N4" s="663"/>
      <c r="O4" s="663"/>
      <c r="P4" s="629"/>
      <c r="Q4" s="629"/>
      <c r="R4" s="629"/>
      <c r="S4" s="629"/>
      <c r="T4" s="629"/>
      <c r="U4" s="629"/>
      <c r="V4" s="629"/>
      <c r="W4" s="629"/>
      <c r="X4" s="629"/>
      <c r="Y4" s="629"/>
    </row>
    <row r="5" spans="1:25" ht="15.75" thickBot="1">
      <c r="A5" s="629"/>
      <c r="B5" s="629"/>
      <c r="C5" s="654"/>
      <c r="D5" s="654"/>
      <c r="E5" s="654"/>
      <c r="F5" s="654"/>
      <c r="G5" s="654"/>
      <c r="H5" s="654"/>
      <c r="I5" s="654"/>
      <c r="J5" s="654"/>
      <c r="K5" s="654"/>
      <c r="L5" s="654"/>
      <c r="M5" s="654"/>
      <c r="N5" s="654"/>
      <c r="O5" s="654"/>
      <c r="P5" s="629"/>
      <c r="Q5" s="629"/>
      <c r="R5" s="629"/>
      <c r="S5" s="629"/>
      <c r="T5" s="629"/>
      <c r="U5" s="629"/>
      <c r="V5" s="629"/>
      <c r="W5" s="629"/>
      <c r="X5" s="629"/>
      <c r="Y5" s="629"/>
    </row>
    <row r="6" spans="1:25" ht="15.75" customHeight="1" thickBot="1">
      <c r="A6" s="57"/>
      <c r="B6" s="695" t="s">
        <v>30</v>
      </c>
      <c r="C6" s="696"/>
      <c r="D6" s="696"/>
      <c r="E6" s="696"/>
      <c r="F6" s="696"/>
      <c r="G6" s="696"/>
      <c r="H6" s="696"/>
      <c r="I6" s="696"/>
      <c r="J6" s="696"/>
      <c r="K6" s="696"/>
      <c r="L6" s="696"/>
      <c r="M6" s="696"/>
      <c r="N6" s="696"/>
      <c r="O6" s="696"/>
      <c r="P6" s="696"/>
      <c r="Q6" s="696"/>
      <c r="R6" s="696"/>
      <c r="S6" s="696"/>
      <c r="T6" s="696"/>
      <c r="U6" s="696"/>
      <c r="V6" s="696"/>
      <c r="W6" s="696"/>
      <c r="X6" s="697"/>
      <c r="Y6" s="411"/>
    </row>
    <row r="7" spans="1:25" ht="17.25" customHeight="1" thickBot="1">
      <c r="A7" s="55"/>
      <c r="B7" s="695" t="s">
        <v>31</v>
      </c>
      <c r="C7" s="696"/>
      <c r="D7" s="696"/>
      <c r="E7" s="696"/>
      <c r="F7" s="696"/>
      <c r="G7" s="696"/>
      <c r="H7" s="696"/>
      <c r="I7" s="696"/>
      <c r="J7" s="696"/>
      <c r="K7" s="696"/>
      <c r="L7" s="696"/>
      <c r="M7" s="696"/>
      <c r="N7" s="696"/>
      <c r="O7" s="696"/>
      <c r="P7" s="696"/>
      <c r="Q7" s="696"/>
      <c r="R7" s="696"/>
      <c r="S7" s="696"/>
      <c r="T7" s="696"/>
      <c r="U7" s="696"/>
      <c r="V7" s="696"/>
      <c r="W7" s="696"/>
      <c r="X7" s="697"/>
      <c r="Y7" s="629"/>
    </row>
    <row r="8" spans="1:25" ht="17.25" customHeight="1" thickBot="1">
      <c r="A8" s="456"/>
      <c r="B8" s="592" t="s">
        <v>32</v>
      </c>
      <c r="C8" s="655"/>
      <c r="D8" s="655"/>
      <c r="E8" s="655"/>
      <c r="F8" s="655"/>
      <c r="G8" s="655"/>
      <c r="H8" s="655"/>
      <c r="I8" s="655"/>
      <c r="J8" s="655"/>
      <c r="K8" s="655"/>
      <c r="L8" s="655"/>
      <c r="M8" s="655"/>
      <c r="N8" s="655"/>
      <c r="O8" s="655"/>
      <c r="P8" s="655"/>
      <c r="Q8" s="655"/>
      <c r="R8" s="655"/>
      <c r="S8" s="655"/>
      <c r="T8" s="655"/>
      <c r="U8" s="655"/>
      <c r="V8" s="655"/>
      <c r="W8" s="655"/>
      <c r="X8" s="656"/>
      <c r="Y8" s="629"/>
    </row>
    <row r="9" spans="1:25" ht="17.25" customHeight="1" thickBot="1">
      <c r="A9" s="413"/>
      <c r="B9" s="593" t="s">
        <v>33</v>
      </c>
      <c r="C9" s="655"/>
      <c r="D9" s="655"/>
      <c r="E9" s="655"/>
      <c r="F9" s="655"/>
      <c r="G9" s="655"/>
      <c r="H9" s="655"/>
      <c r="I9" s="655"/>
      <c r="J9" s="655"/>
      <c r="K9" s="655"/>
      <c r="L9" s="655"/>
      <c r="M9" s="655"/>
      <c r="N9" s="655"/>
      <c r="O9" s="655"/>
      <c r="P9" s="655"/>
      <c r="Q9" s="655"/>
      <c r="R9" s="655"/>
      <c r="S9" s="655"/>
      <c r="T9" s="655"/>
      <c r="U9" s="655"/>
      <c r="V9" s="655"/>
      <c r="W9" s="655"/>
      <c r="X9" s="656"/>
      <c r="Y9" s="629"/>
    </row>
    <row r="10" spans="1:25" ht="15.75" thickBot="1">
      <c r="A10" s="320"/>
      <c r="B10" s="323" t="s">
        <v>34</v>
      </c>
      <c r="C10" s="52"/>
      <c r="D10" s="324"/>
      <c r="E10" s="325"/>
      <c r="F10" s="325"/>
      <c r="G10" s="325"/>
      <c r="H10" s="325"/>
      <c r="I10" s="325"/>
      <c r="J10" s="325"/>
      <c r="K10" s="325"/>
      <c r="L10" s="325"/>
      <c r="M10" s="325"/>
      <c r="N10" s="325"/>
      <c r="O10" s="325"/>
      <c r="P10" s="325"/>
      <c r="Q10" s="325"/>
      <c r="R10" s="325"/>
      <c r="S10" s="325"/>
      <c r="T10" s="325"/>
      <c r="U10" s="325"/>
      <c r="V10" s="325"/>
      <c r="W10" s="325"/>
      <c r="X10" s="53"/>
      <c r="Y10" s="629"/>
    </row>
    <row r="11" spans="1:25" ht="17.25" customHeight="1" thickBot="1">
      <c r="A11" s="54"/>
      <c r="B11" s="321" t="s">
        <v>35</v>
      </c>
      <c r="C11" s="322"/>
      <c r="D11" s="319"/>
      <c r="E11" s="667" t="s">
        <v>36</v>
      </c>
      <c r="F11" s="668"/>
      <c r="G11" s="668"/>
      <c r="H11" s="668"/>
      <c r="I11" s="668"/>
      <c r="J11" s="668"/>
      <c r="K11" s="668"/>
      <c r="L11" s="668"/>
      <c r="M11" s="668"/>
      <c r="N11" s="668"/>
      <c r="O11" s="668"/>
      <c r="P11" s="668"/>
      <c r="Q11" s="668"/>
      <c r="R11" s="668"/>
      <c r="S11" s="668"/>
      <c r="T11" s="668"/>
      <c r="U11" s="668"/>
      <c r="V11" s="668"/>
      <c r="W11" s="668"/>
      <c r="X11" s="669"/>
      <c r="Y11" s="629"/>
    </row>
    <row r="12" spans="1:25">
      <c r="A12" s="698" t="s">
        <v>37</v>
      </c>
      <c r="B12" s="699"/>
      <c r="C12" s="699"/>
      <c r="D12" s="699"/>
      <c r="E12" s="670" t="s">
        <v>38</v>
      </c>
      <c r="F12" s="671"/>
      <c r="G12" s="670" t="s">
        <v>39</v>
      </c>
      <c r="H12" s="671"/>
      <c r="I12" s="670" t="s">
        <v>40</v>
      </c>
      <c r="J12" s="671"/>
      <c r="K12" s="670" t="s">
        <v>41</v>
      </c>
      <c r="L12" s="671"/>
      <c r="M12" s="670" t="s">
        <v>42</v>
      </c>
      <c r="N12" s="671"/>
      <c r="O12" s="670" t="s">
        <v>43</v>
      </c>
      <c r="P12" s="671"/>
      <c r="Q12" s="670" t="s">
        <v>44</v>
      </c>
      <c r="R12" s="671"/>
      <c r="S12" s="670" t="s">
        <v>45</v>
      </c>
      <c r="T12" s="671"/>
      <c r="U12" s="670" t="s">
        <v>46</v>
      </c>
      <c r="V12" s="671"/>
      <c r="W12" s="670" t="s">
        <v>47</v>
      </c>
      <c r="X12" s="671"/>
      <c r="Y12" s="629"/>
    </row>
    <row r="13" spans="1:25" ht="15" thickBot="1">
      <c r="A13" s="700"/>
      <c r="B13" s="701"/>
      <c r="C13" s="701"/>
      <c r="D13" s="701"/>
      <c r="E13" s="48" t="s">
        <v>48</v>
      </c>
      <c r="F13" s="49" t="s">
        <v>49</v>
      </c>
      <c r="G13" s="48" t="s">
        <v>48</v>
      </c>
      <c r="H13" s="49" t="s">
        <v>49</v>
      </c>
      <c r="I13" s="50" t="s">
        <v>48</v>
      </c>
      <c r="J13" s="51" t="s">
        <v>49</v>
      </c>
      <c r="K13" s="48" t="s">
        <v>48</v>
      </c>
      <c r="L13" s="49" t="s">
        <v>49</v>
      </c>
      <c r="M13" s="50" t="s">
        <v>48</v>
      </c>
      <c r="N13" s="51" t="s">
        <v>49</v>
      </c>
      <c r="O13" s="48" t="s">
        <v>48</v>
      </c>
      <c r="P13" s="49" t="s">
        <v>49</v>
      </c>
      <c r="Q13" s="48" t="s">
        <v>48</v>
      </c>
      <c r="R13" s="49" t="s">
        <v>49</v>
      </c>
      <c r="S13" s="48" t="s">
        <v>48</v>
      </c>
      <c r="T13" s="49" t="s">
        <v>49</v>
      </c>
      <c r="U13" s="48" t="s">
        <v>48</v>
      </c>
      <c r="V13" s="49" t="s">
        <v>49</v>
      </c>
      <c r="W13" s="48" t="s">
        <v>48</v>
      </c>
      <c r="X13" s="49" t="s">
        <v>49</v>
      </c>
      <c r="Y13" s="629"/>
    </row>
    <row r="14" spans="1:25">
      <c r="A14" s="694" t="s">
        <v>50</v>
      </c>
      <c r="B14" s="682" t="s">
        <v>51</v>
      </c>
      <c r="C14" s="672" t="s">
        <v>52</v>
      </c>
      <c r="D14" s="58" t="s">
        <v>53</v>
      </c>
      <c r="E14" s="16">
        <v>19</v>
      </c>
      <c r="F14" s="5">
        <v>10</v>
      </c>
      <c r="G14" s="16">
        <v>14</v>
      </c>
      <c r="H14" s="3">
        <v>25</v>
      </c>
      <c r="I14" s="18">
        <v>52</v>
      </c>
      <c r="J14" s="5">
        <v>9</v>
      </c>
      <c r="K14" s="16">
        <v>8</v>
      </c>
      <c r="L14" s="3">
        <v>11</v>
      </c>
      <c r="M14" s="18">
        <v>4</v>
      </c>
      <c r="N14" s="5">
        <v>12</v>
      </c>
      <c r="O14" s="412">
        <v>14</v>
      </c>
      <c r="P14" s="413"/>
      <c r="Q14" s="4">
        <v>17</v>
      </c>
      <c r="R14" s="3">
        <v>6</v>
      </c>
      <c r="S14" s="2">
        <v>13</v>
      </c>
      <c r="T14" s="5">
        <v>5</v>
      </c>
      <c r="U14" s="2">
        <v>14</v>
      </c>
      <c r="V14" s="3">
        <v>32</v>
      </c>
      <c r="W14" s="4">
        <v>18</v>
      </c>
      <c r="X14" s="3">
        <v>1</v>
      </c>
      <c r="Y14" s="629"/>
    </row>
    <row r="15" spans="1:25" ht="15" thickBot="1">
      <c r="A15" s="686"/>
      <c r="B15" s="683"/>
      <c r="C15" s="673"/>
      <c r="D15" s="59" t="s">
        <v>54</v>
      </c>
      <c r="E15" s="14">
        <v>110</v>
      </c>
      <c r="F15" s="9">
        <v>73</v>
      </c>
      <c r="G15" s="14">
        <v>120</v>
      </c>
      <c r="H15" s="6">
        <v>78</v>
      </c>
      <c r="I15" s="15">
        <v>96</v>
      </c>
      <c r="J15" s="9">
        <v>45</v>
      </c>
      <c r="K15" s="14">
        <v>55</v>
      </c>
      <c r="L15" s="6">
        <v>53</v>
      </c>
      <c r="M15" s="15">
        <v>43</v>
      </c>
      <c r="N15" s="9">
        <v>37</v>
      </c>
      <c r="O15" s="414">
        <v>72</v>
      </c>
      <c r="P15" s="415"/>
      <c r="Q15" s="8">
        <v>50</v>
      </c>
      <c r="R15" s="6">
        <v>23</v>
      </c>
      <c r="S15" s="7">
        <v>60</v>
      </c>
      <c r="T15" s="9">
        <v>14</v>
      </c>
      <c r="U15" s="7">
        <v>57</v>
      </c>
      <c r="V15" s="6">
        <v>79</v>
      </c>
      <c r="W15" s="8">
        <v>68</v>
      </c>
      <c r="X15" s="6">
        <v>7</v>
      </c>
      <c r="Y15" s="629"/>
    </row>
    <row r="16" spans="1:25">
      <c r="A16" s="686"/>
      <c r="B16" s="683"/>
      <c r="C16" s="674" t="s">
        <v>55</v>
      </c>
      <c r="D16" s="60" t="s">
        <v>53</v>
      </c>
      <c r="E16" s="10">
        <v>27</v>
      </c>
      <c r="F16" s="13">
        <v>11</v>
      </c>
      <c r="G16" s="10">
        <v>7</v>
      </c>
      <c r="H16" s="11">
        <v>16</v>
      </c>
      <c r="I16" s="12">
        <v>3</v>
      </c>
      <c r="J16" s="13">
        <v>13</v>
      </c>
      <c r="K16" s="10">
        <v>4</v>
      </c>
      <c r="L16" s="11">
        <v>4</v>
      </c>
      <c r="M16" s="12">
        <v>2</v>
      </c>
      <c r="N16" s="13">
        <v>7</v>
      </c>
      <c r="O16" s="416">
        <v>4</v>
      </c>
      <c r="P16" s="417"/>
      <c r="Q16" s="12">
        <v>8</v>
      </c>
      <c r="R16" s="13">
        <v>2</v>
      </c>
      <c r="S16" s="10">
        <v>5</v>
      </c>
      <c r="T16" s="13">
        <v>1</v>
      </c>
      <c r="U16" s="10">
        <v>5</v>
      </c>
      <c r="V16" s="11">
        <v>6</v>
      </c>
      <c r="W16" s="12">
        <v>7</v>
      </c>
      <c r="X16" s="22" t="s">
        <v>56</v>
      </c>
      <c r="Y16" s="629"/>
    </row>
    <row r="17" spans="1:24" ht="15" thickBot="1">
      <c r="A17" s="686"/>
      <c r="B17" s="684"/>
      <c r="C17" s="673"/>
      <c r="D17" s="59" t="s">
        <v>54</v>
      </c>
      <c r="E17" s="14">
        <v>102</v>
      </c>
      <c r="F17" s="9">
        <v>42</v>
      </c>
      <c r="G17" s="14">
        <v>55</v>
      </c>
      <c r="H17" s="6">
        <v>32</v>
      </c>
      <c r="I17" s="15">
        <v>18</v>
      </c>
      <c r="J17" s="9">
        <v>19</v>
      </c>
      <c r="K17" s="14">
        <v>34</v>
      </c>
      <c r="L17" s="6">
        <v>49</v>
      </c>
      <c r="M17" s="15">
        <v>32</v>
      </c>
      <c r="N17" s="9">
        <v>12</v>
      </c>
      <c r="O17" s="414">
        <v>31</v>
      </c>
      <c r="P17" s="415"/>
      <c r="Q17" s="15">
        <v>30</v>
      </c>
      <c r="R17" s="9">
        <v>6</v>
      </c>
      <c r="S17" s="14">
        <v>31</v>
      </c>
      <c r="T17" s="9">
        <v>4</v>
      </c>
      <c r="U17" s="14">
        <v>21</v>
      </c>
      <c r="V17" s="6">
        <v>14</v>
      </c>
      <c r="W17" s="15">
        <v>29</v>
      </c>
      <c r="X17" s="6">
        <v>3</v>
      </c>
    </row>
    <row r="18" spans="1:24">
      <c r="A18" s="686"/>
      <c r="B18" s="688" t="s">
        <v>57</v>
      </c>
      <c r="C18" s="672" t="s">
        <v>52</v>
      </c>
      <c r="D18" s="58" t="s">
        <v>53</v>
      </c>
      <c r="E18" s="16">
        <v>42</v>
      </c>
      <c r="F18" s="5">
        <v>31</v>
      </c>
      <c r="G18" s="16">
        <v>22</v>
      </c>
      <c r="H18" s="3">
        <v>15</v>
      </c>
      <c r="I18" s="18">
        <v>25</v>
      </c>
      <c r="J18" s="5">
        <v>6</v>
      </c>
      <c r="K18" s="16">
        <v>6</v>
      </c>
      <c r="L18" s="3">
        <v>11</v>
      </c>
      <c r="M18" s="18">
        <v>20</v>
      </c>
      <c r="N18" s="5">
        <v>3</v>
      </c>
      <c r="O18" s="412">
        <v>8</v>
      </c>
      <c r="P18" s="413"/>
      <c r="Q18" s="17">
        <v>7</v>
      </c>
      <c r="R18" s="3">
        <v>7</v>
      </c>
      <c r="S18" s="16">
        <v>6</v>
      </c>
      <c r="T18" s="3">
        <v>7</v>
      </c>
      <c r="U18" s="16">
        <v>5</v>
      </c>
      <c r="V18" s="3">
        <v>5</v>
      </c>
      <c r="W18" s="18">
        <v>7</v>
      </c>
      <c r="X18" s="3">
        <v>1</v>
      </c>
    </row>
    <row r="19" spans="1:24" ht="15" thickBot="1">
      <c r="A19" s="686"/>
      <c r="B19" s="683"/>
      <c r="C19" s="673"/>
      <c r="D19" s="59" t="s">
        <v>54</v>
      </c>
      <c r="E19" s="14">
        <v>100</v>
      </c>
      <c r="F19" s="9">
        <v>81</v>
      </c>
      <c r="G19" s="14">
        <v>110</v>
      </c>
      <c r="H19" s="6">
        <v>30</v>
      </c>
      <c r="I19" s="15">
        <v>180</v>
      </c>
      <c r="J19" s="9">
        <v>39</v>
      </c>
      <c r="K19" s="14">
        <v>46</v>
      </c>
      <c r="L19" s="6">
        <v>56</v>
      </c>
      <c r="M19" s="15">
        <v>47</v>
      </c>
      <c r="N19" s="9">
        <v>19</v>
      </c>
      <c r="O19" s="414">
        <v>62</v>
      </c>
      <c r="P19" s="415"/>
      <c r="Q19" s="19">
        <v>32</v>
      </c>
      <c r="R19" s="6">
        <v>24</v>
      </c>
      <c r="S19" s="14">
        <v>45</v>
      </c>
      <c r="T19" s="418">
        <v>10</v>
      </c>
      <c r="U19" s="14">
        <v>30</v>
      </c>
      <c r="V19" s="6">
        <v>27</v>
      </c>
      <c r="W19" s="15">
        <v>31</v>
      </c>
      <c r="X19" s="6">
        <v>8</v>
      </c>
    </row>
    <row r="20" spans="1:24">
      <c r="A20" s="686"/>
      <c r="B20" s="683"/>
      <c r="C20" s="674" t="s">
        <v>55</v>
      </c>
      <c r="D20" s="60" t="s">
        <v>53</v>
      </c>
      <c r="E20" s="20">
        <v>16</v>
      </c>
      <c r="F20" s="21">
        <v>12</v>
      </c>
      <c r="G20" s="20">
        <v>6</v>
      </c>
      <c r="H20" s="22">
        <v>15</v>
      </c>
      <c r="I20" s="23">
        <v>1</v>
      </c>
      <c r="J20" s="21">
        <v>4</v>
      </c>
      <c r="K20" s="20">
        <v>10</v>
      </c>
      <c r="L20" s="22">
        <v>5</v>
      </c>
      <c r="M20" s="23">
        <v>3</v>
      </c>
      <c r="N20" s="21">
        <v>5</v>
      </c>
      <c r="O20" s="412">
        <v>2</v>
      </c>
      <c r="P20" s="419"/>
      <c r="Q20" s="23">
        <v>1</v>
      </c>
      <c r="R20" s="22">
        <v>1</v>
      </c>
      <c r="S20" s="20">
        <v>4</v>
      </c>
      <c r="T20" s="21" t="s">
        <v>56</v>
      </c>
      <c r="U20" s="20" t="s">
        <v>56</v>
      </c>
      <c r="V20" s="22">
        <v>1</v>
      </c>
      <c r="W20" s="23">
        <v>2</v>
      </c>
      <c r="X20" s="22" t="s">
        <v>56</v>
      </c>
    </row>
    <row r="21" spans="1:24" ht="15" thickBot="1">
      <c r="A21" s="686"/>
      <c r="B21" s="684"/>
      <c r="C21" s="673"/>
      <c r="D21" s="59" t="s">
        <v>54</v>
      </c>
      <c r="E21" s="24">
        <v>65</v>
      </c>
      <c r="F21" s="25">
        <v>43</v>
      </c>
      <c r="G21" s="14">
        <v>20</v>
      </c>
      <c r="H21" s="6">
        <v>11</v>
      </c>
      <c r="I21" s="15">
        <v>32</v>
      </c>
      <c r="J21" s="9">
        <v>24</v>
      </c>
      <c r="K21" s="14">
        <v>29</v>
      </c>
      <c r="L21" s="6">
        <v>40</v>
      </c>
      <c r="M21" s="15">
        <v>23</v>
      </c>
      <c r="N21" s="9">
        <v>9</v>
      </c>
      <c r="O21" s="414">
        <v>36</v>
      </c>
      <c r="P21" s="415"/>
      <c r="Q21" s="15">
        <v>9</v>
      </c>
      <c r="R21" s="6">
        <v>15</v>
      </c>
      <c r="S21" s="14">
        <v>23</v>
      </c>
      <c r="T21" s="9">
        <v>7</v>
      </c>
      <c r="U21" s="14">
        <v>23</v>
      </c>
      <c r="V21" s="6">
        <v>31</v>
      </c>
      <c r="W21" s="15">
        <v>15</v>
      </c>
      <c r="X21" s="6">
        <v>2</v>
      </c>
    </row>
    <row r="22" spans="1:24">
      <c r="A22" s="686"/>
      <c r="B22" s="682" t="s">
        <v>58</v>
      </c>
      <c r="C22" s="672" t="s">
        <v>52</v>
      </c>
      <c r="D22" s="61" t="s">
        <v>53</v>
      </c>
      <c r="E22" s="26">
        <v>11</v>
      </c>
      <c r="F22" s="3">
        <v>8</v>
      </c>
      <c r="G22" s="16">
        <v>4</v>
      </c>
      <c r="H22" s="3">
        <v>7</v>
      </c>
      <c r="I22" s="18">
        <v>7</v>
      </c>
      <c r="J22" s="5">
        <v>2</v>
      </c>
      <c r="K22" s="16">
        <v>6</v>
      </c>
      <c r="L22" s="3">
        <v>4</v>
      </c>
      <c r="M22" s="18">
        <v>11</v>
      </c>
      <c r="N22" s="5">
        <v>2</v>
      </c>
      <c r="O22" s="412">
        <v>5</v>
      </c>
      <c r="P22" s="413"/>
      <c r="Q22" s="18">
        <v>6</v>
      </c>
      <c r="R22" s="5">
        <v>2</v>
      </c>
      <c r="S22" s="16">
        <v>2</v>
      </c>
      <c r="T22" s="5">
        <v>2</v>
      </c>
      <c r="U22" s="16">
        <v>5</v>
      </c>
      <c r="V22" s="3">
        <v>4</v>
      </c>
      <c r="W22" s="18">
        <v>2</v>
      </c>
      <c r="X22" s="3">
        <v>1</v>
      </c>
    </row>
    <row r="23" spans="1:24" ht="15" thickBot="1">
      <c r="A23" s="686"/>
      <c r="B23" s="683"/>
      <c r="C23" s="673"/>
      <c r="D23" s="62" t="s">
        <v>54</v>
      </c>
      <c r="E23" s="27">
        <v>44</v>
      </c>
      <c r="F23" s="6">
        <v>29</v>
      </c>
      <c r="G23" s="14">
        <v>29</v>
      </c>
      <c r="H23" s="6">
        <v>13</v>
      </c>
      <c r="I23" s="15">
        <v>60</v>
      </c>
      <c r="J23" s="9">
        <v>6</v>
      </c>
      <c r="K23" s="14">
        <v>26</v>
      </c>
      <c r="L23" s="6">
        <v>28</v>
      </c>
      <c r="M23" s="15">
        <v>33</v>
      </c>
      <c r="N23" s="9">
        <v>8</v>
      </c>
      <c r="O23" s="414">
        <v>29</v>
      </c>
      <c r="P23" s="415"/>
      <c r="Q23" s="15">
        <v>23</v>
      </c>
      <c r="R23" s="9">
        <v>10</v>
      </c>
      <c r="S23" s="14">
        <v>28</v>
      </c>
      <c r="T23" s="9">
        <v>10</v>
      </c>
      <c r="U23" s="14">
        <v>20</v>
      </c>
      <c r="V23" s="6">
        <v>13</v>
      </c>
      <c r="W23" s="15">
        <v>15</v>
      </c>
      <c r="X23" s="6">
        <v>26</v>
      </c>
    </row>
    <row r="24" spans="1:24">
      <c r="A24" s="686"/>
      <c r="B24" s="683"/>
      <c r="C24" s="674" t="s">
        <v>55</v>
      </c>
      <c r="D24" s="63" t="s">
        <v>53</v>
      </c>
      <c r="E24" s="20">
        <v>8</v>
      </c>
      <c r="F24" s="21">
        <v>14</v>
      </c>
      <c r="G24" s="20">
        <v>5</v>
      </c>
      <c r="H24" s="22">
        <v>4</v>
      </c>
      <c r="I24" s="23">
        <v>5</v>
      </c>
      <c r="J24" s="21">
        <v>4</v>
      </c>
      <c r="K24" s="20">
        <v>4</v>
      </c>
      <c r="L24" s="22">
        <v>2</v>
      </c>
      <c r="M24" s="23">
        <v>3</v>
      </c>
      <c r="N24" s="21">
        <v>5</v>
      </c>
      <c r="O24" s="412">
        <v>1</v>
      </c>
      <c r="P24" s="419"/>
      <c r="Q24" s="23">
        <v>1</v>
      </c>
      <c r="R24" s="21">
        <v>3</v>
      </c>
      <c r="S24" s="20">
        <v>1</v>
      </c>
      <c r="T24" s="21">
        <v>1</v>
      </c>
      <c r="U24" s="20">
        <v>2</v>
      </c>
      <c r="V24" s="22">
        <v>2</v>
      </c>
      <c r="W24" s="23">
        <v>1</v>
      </c>
      <c r="X24" s="22">
        <v>1</v>
      </c>
    </row>
    <row r="25" spans="1:24" ht="15" thickBot="1">
      <c r="A25" s="686"/>
      <c r="B25" s="684"/>
      <c r="C25" s="673"/>
      <c r="D25" s="62" t="s">
        <v>54</v>
      </c>
      <c r="E25" s="14">
        <v>40</v>
      </c>
      <c r="F25" s="9">
        <v>20</v>
      </c>
      <c r="G25" s="14">
        <v>30</v>
      </c>
      <c r="H25" s="6">
        <v>9</v>
      </c>
      <c r="I25" s="15">
        <v>13</v>
      </c>
      <c r="J25" s="9">
        <v>4</v>
      </c>
      <c r="K25" s="14">
        <v>20</v>
      </c>
      <c r="L25" s="6">
        <v>13</v>
      </c>
      <c r="M25" s="15">
        <v>12</v>
      </c>
      <c r="N25" s="9">
        <v>5</v>
      </c>
      <c r="O25" s="414">
        <v>12</v>
      </c>
      <c r="P25" s="415"/>
      <c r="Q25" s="15">
        <v>12</v>
      </c>
      <c r="R25" s="9">
        <v>13</v>
      </c>
      <c r="S25" s="14">
        <v>28</v>
      </c>
      <c r="T25" s="9">
        <v>6</v>
      </c>
      <c r="U25" s="14">
        <v>4</v>
      </c>
      <c r="V25" s="6">
        <v>14</v>
      </c>
      <c r="W25" s="15">
        <v>18</v>
      </c>
      <c r="X25" s="6">
        <v>1</v>
      </c>
    </row>
    <row r="26" spans="1:24">
      <c r="A26" s="686"/>
      <c r="B26" s="682" t="s">
        <v>59</v>
      </c>
      <c r="C26" s="672" t="s">
        <v>60</v>
      </c>
      <c r="D26" s="61" t="s">
        <v>53</v>
      </c>
      <c r="E26" s="16">
        <v>13</v>
      </c>
      <c r="F26" s="5">
        <v>3</v>
      </c>
      <c r="G26" s="16">
        <v>9</v>
      </c>
      <c r="H26" s="3">
        <v>10</v>
      </c>
      <c r="I26" s="18">
        <v>9</v>
      </c>
      <c r="J26" s="5">
        <v>5</v>
      </c>
      <c r="K26" s="452">
        <v>6</v>
      </c>
      <c r="L26" s="413"/>
      <c r="M26" s="18">
        <v>2</v>
      </c>
      <c r="N26" s="5">
        <v>1</v>
      </c>
      <c r="O26" s="412">
        <v>5</v>
      </c>
      <c r="P26" s="413"/>
      <c r="Q26" s="18">
        <v>5</v>
      </c>
      <c r="R26" s="420">
        <v>2</v>
      </c>
      <c r="S26" s="420">
        <v>3</v>
      </c>
      <c r="T26" s="5">
        <v>4</v>
      </c>
      <c r="U26" s="16">
        <v>7</v>
      </c>
      <c r="V26" s="3">
        <v>3</v>
      </c>
      <c r="W26" s="18">
        <v>3</v>
      </c>
      <c r="X26" s="3" t="s">
        <v>56</v>
      </c>
    </row>
    <row r="27" spans="1:24" ht="15" thickBot="1">
      <c r="A27" s="686"/>
      <c r="B27" s="683"/>
      <c r="C27" s="689"/>
      <c r="D27" s="62" t="s">
        <v>54</v>
      </c>
      <c r="E27" s="14">
        <v>53</v>
      </c>
      <c r="F27" s="9">
        <v>4</v>
      </c>
      <c r="G27" s="14">
        <v>79</v>
      </c>
      <c r="H27" s="6">
        <v>6</v>
      </c>
      <c r="I27" s="15">
        <v>60</v>
      </c>
      <c r="J27" s="9">
        <v>2</v>
      </c>
      <c r="K27" s="453">
        <v>21</v>
      </c>
      <c r="L27" s="415"/>
      <c r="M27" s="15">
        <v>45</v>
      </c>
      <c r="N27" s="9">
        <v>2</v>
      </c>
      <c r="O27" s="414">
        <v>18</v>
      </c>
      <c r="P27" s="415"/>
      <c r="Q27" s="15">
        <v>24</v>
      </c>
      <c r="R27" s="421">
        <v>5</v>
      </c>
      <c r="S27" s="421">
        <v>8</v>
      </c>
      <c r="T27" s="6">
        <v>9</v>
      </c>
      <c r="U27" s="14">
        <v>12</v>
      </c>
      <c r="V27" s="6">
        <v>10</v>
      </c>
      <c r="W27" s="15">
        <v>11</v>
      </c>
      <c r="X27" s="6">
        <v>3</v>
      </c>
    </row>
    <row r="28" spans="1:24">
      <c r="A28" s="686"/>
      <c r="B28" s="683"/>
      <c r="C28" s="672" t="s">
        <v>61</v>
      </c>
      <c r="D28" s="63" t="s">
        <v>53</v>
      </c>
      <c r="E28" s="20">
        <v>6</v>
      </c>
      <c r="F28" s="21">
        <v>1</v>
      </c>
      <c r="G28" s="20">
        <v>4</v>
      </c>
      <c r="H28" s="22">
        <v>1</v>
      </c>
      <c r="I28" s="23">
        <v>8</v>
      </c>
      <c r="J28" s="21">
        <v>2</v>
      </c>
      <c r="K28" s="20">
        <v>3</v>
      </c>
      <c r="L28" s="22">
        <v>2</v>
      </c>
      <c r="M28" s="23">
        <v>4</v>
      </c>
      <c r="N28" s="21">
        <v>3</v>
      </c>
      <c r="O28" s="412">
        <v>1</v>
      </c>
      <c r="P28" s="594"/>
      <c r="Q28" s="23">
        <v>1</v>
      </c>
      <c r="R28" s="422">
        <v>1</v>
      </c>
      <c r="S28" s="422">
        <v>3</v>
      </c>
      <c r="T28" s="21" t="s">
        <v>56</v>
      </c>
      <c r="U28" s="20" t="s">
        <v>56</v>
      </c>
      <c r="V28" s="22" t="s">
        <v>56</v>
      </c>
      <c r="W28" s="23">
        <v>1</v>
      </c>
      <c r="X28" s="22">
        <v>3</v>
      </c>
    </row>
    <row r="29" spans="1:24" ht="15" thickBot="1">
      <c r="A29" s="691"/>
      <c r="B29" s="685"/>
      <c r="C29" s="675"/>
      <c r="D29" s="64" t="s">
        <v>54</v>
      </c>
      <c r="E29" s="28">
        <v>12</v>
      </c>
      <c r="F29" s="31">
        <v>8</v>
      </c>
      <c r="G29" s="28">
        <v>41</v>
      </c>
      <c r="H29" s="29">
        <v>5</v>
      </c>
      <c r="I29" s="30">
        <v>74</v>
      </c>
      <c r="J29" s="31">
        <v>7</v>
      </c>
      <c r="K29" s="28">
        <v>28</v>
      </c>
      <c r="L29" s="29">
        <v>38</v>
      </c>
      <c r="M29" s="30">
        <v>44</v>
      </c>
      <c r="N29" s="31">
        <v>5</v>
      </c>
      <c r="O29" s="423">
        <v>28</v>
      </c>
      <c r="P29" s="595"/>
      <c r="Q29" s="30">
        <v>31</v>
      </c>
      <c r="R29" s="424">
        <v>3</v>
      </c>
      <c r="S29" s="424">
        <v>24</v>
      </c>
      <c r="T29" s="31">
        <v>4</v>
      </c>
      <c r="U29" s="28">
        <v>21</v>
      </c>
      <c r="V29" s="29">
        <v>5</v>
      </c>
      <c r="W29" s="30">
        <v>36</v>
      </c>
      <c r="X29" s="29">
        <v>2</v>
      </c>
    </row>
    <row r="30" spans="1:24" ht="15" thickTop="1">
      <c r="A30" s="690" t="s">
        <v>62</v>
      </c>
      <c r="B30" s="692" t="s">
        <v>63</v>
      </c>
      <c r="C30" s="693" t="s">
        <v>52</v>
      </c>
      <c r="D30" s="65" t="s">
        <v>53</v>
      </c>
      <c r="E30" s="32">
        <v>47</v>
      </c>
      <c r="F30" s="35">
        <v>160</v>
      </c>
      <c r="G30" s="32">
        <v>190</v>
      </c>
      <c r="H30" s="33">
        <v>320</v>
      </c>
      <c r="I30" s="34">
        <v>160</v>
      </c>
      <c r="J30" s="35">
        <v>360</v>
      </c>
      <c r="K30" s="32">
        <v>230</v>
      </c>
      <c r="L30" s="33">
        <v>180</v>
      </c>
      <c r="M30" s="34">
        <v>90</v>
      </c>
      <c r="N30" s="35">
        <v>220</v>
      </c>
      <c r="O30" s="425">
        <v>290</v>
      </c>
      <c r="P30" s="426"/>
      <c r="Q30" s="34">
        <v>120</v>
      </c>
      <c r="R30" s="34">
        <v>220</v>
      </c>
      <c r="S30" s="427">
        <v>49</v>
      </c>
      <c r="T30" s="35">
        <v>64</v>
      </c>
      <c r="U30" s="32">
        <v>51</v>
      </c>
      <c r="V30" s="33">
        <v>80</v>
      </c>
      <c r="W30" s="34">
        <v>24</v>
      </c>
      <c r="X30" s="33">
        <v>51</v>
      </c>
    </row>
    <row r="31" spans="1:24" ht="15" thickBot="1">
      <c r="A31" s="686"/>
      <c r="B31" s="683"/>
      <c r="C31" s="673"/>
      <c r="D31" s="62" t="s">
        <v>54</v>
      </c>
      <c r="E31" s="40">
        <v>41</v>
      </c>
      <c r="F31" s="43">
        <v>210</v>
      </c>
      <c r="G31" s="40">
        <v>300</v>
      </c>
      <c r="H31" s="41">
        <v>410</v>
      </c>
      <c r="I31" s="42">
        <v>410</v>
      </c>
      <c r="J31" s="43">
        <v>670</v>
      </c>
      <c r="K31" s="40">
        <v>610</v>
      </c>
      <c r="L31" s="41">
        <v>1700</v>
      </c>
      <c r="M31" s="42">
        <v>380</v>
      </c>
      <c r="N31" s="43">
        <v>480</v>
      </c>
      <c r="O31" s="446">
        <v>750</v>
      </c>
      <c r="P31" s="432"/>
      <c r="Q31" s="42">
        <v>640</v>
      </c>
      <c r="R31" s="42">
        <v>520</v>
      </c>
      <c r="S31" s="434">
        <v>460</v>
      </c>
      <c r="T31" s="43">
        <v>220</v>
      </c>
      <c r="U31" s="40">
        <v>350</v>
      </c>
      <c r="V31" s="41">
        <v>370</v>
      </c>
      <c r="W31" s="42">
        <v>360</v>
      </c>
      <c r="X31" s="41">
        <v>300</v>
      </c>
    </row>
    <row r="32" spans="1:24">
      <c r="A32" s="686"/>
      <c r="B32" s="683"/>
      <c r="C32" s="674" t="s">
        <v>55</v>
      </c>
      <c r="D32" s="63" t="s">
        <v>53</v>
      </c>
      <c r="E32" s="2">
        <v>14</v>
      </c>
      <c r="F32" s="39">
        <v>150</v>
      </c>
      <c r="G32" s="2">
        <v>80</v>
      </c>
      <c r="H32" s="448"/>
      <c r="I32" s="449"/>
      <c r="J32" s="278"/>
      <c r="K32" s="2">
        <v>170</v>
      </c>
      <c r="L32" s="429"/>
      <c r="M32" s="676" t="s">
        <v>64</v>
      </c>
      <c r="N32" s="677"/>
      <c r="O32" s="677"/>
      <c r="P32" s="677"/>
      <c r="Q32" s="677"/>
      <c r="R32" s="677"/>
      <c r="S32" s="677"/>
      <c r="T32" s="677"/>
      <c r="U32" s="677"/>
      <c r="V32" s="677"/>
      <c r="W32" s="677"/>
      <c r="X32" s="678"/>
    </row>
    <row r="33" spans="1:24" ht="15" thickBot="1">
      <c r="A33" s="686"/>
      <c r="B33" s="684"/>
      <c r="C33" s="673"/>
      <c r="D33" s="62" t="s">
        <v>54</v>
      </c>
      <c r="E33" s="7">
        <v>55</v>
      </c>
      <c r="F33" s="37">
        <v>150</v>
      </c>
      <c r="G33" s="7">
        <v>130</v>
      </c>
      <c r="H33" s="36">
        <v>300</v>
      </c>
      <c r="I33" s="8">
        <v>260</v>
      </c>
      <c r="J33" s="37">
        <v>370</v>
      </c>
      <c r="K33" s="7">
        <v>1700</v>
      </c>
      <c r="L33" s="428"/>
      <c r="M33" s="679"/>
      <c r="N33" s="680"/>
      <c r="O33" s="680"/>
      <c r="P33" s="680"/>
      <c r="Q33" s="680"/>
      <c r="R33" s="680"/>
      <c r="S33" s="680"/>
      <c r="T33" s="680"/>
      <c r="U33" s="680"/>
      <c r="V33" s="680"/>
      <c r="W33" s="680"/>
      <c r="X33" s="681"/>
    </row>
    <row r="34" spans="1:24">
      <c r="A34" s="686"/>
      <c r="B34" s="682" t="s">
        <v>65</v>
      </c>
      <c r="C34" s="672" t="s">
        <v>52</v>
      </c>
      <c r="D34" s="61" t="s">
        <v>53</v>
      </c>
      <c r="E34" s="2">
        <v>33</v>
      </c>
      <c r="F34" s="39">
        <v>51</v>
      </c>
      <c r="G34" s="2">
        <v>43</v>
      </c>
      <c r="H34" s="38">
        <v>75</v>
      </c>
      <c r="I34" s="4">
        <v>52</v>
      </c>
      <c r="J34" s="39">
        <v>71</v>
      </c>
      <c r="K34" s="2">
        <v>34</v>
      </c>
      <c r="L34" s="429"/>
      <c r="M34" s="2">
        <v>53</v>
      </c>
      <c r="N34" s="430">
        <v>74</v>
      </c>
      <c r="O34" s="416">
        <v>89</v>
      </c>
      <c r="P34" s="429"/>
      <c r="Q34" s="454"/>
      <c r="R34" s="4">
        <v>360</v>
      </c>
      <c r="S34" s="4">
        <v>65</v>
      </c>
      <c r="T34" s="38">
        <v>92</v>
      </c>
      <c r="U34" s="4">
        <v>40</v>
      </c>
      <c r="V34" s="39">
        <v>41</v>
      </c>
      <c r="W34" s="2">
        <v>44</v>
      </c>
      <c r="X34" s="38">
        <v>76</v>
      </c>
    </row>
    <row r="35" spans="1:24" ht="15" thickBot="1">
      <c r="A35" s="686"/>
      <c r="B35" s="683"/>
      <c r="C35" s="673"/>
      <c r="D35" s="62" t="s">
        <v>54</v>
      </c>
      <c r="E35" s="40">
        <v>30</v>
      </c>
      <c r="F35" s="43">
        <v>45</v>
      </c>
      <c r="G35" s="40">
        <v>59</v>
      </c>
      <c r="H35" s="41">
        <v>50</v>
      </c>
      <c r="I35" s="42">
        <v>49</v>
      </c>
      <c r="J35" s="43">
        <v>78</v>
      </c>
      <c r="K35" s="40">
        <v>49</v>
      </c>
      <c r="L35" s="432"/>
      <c r="M35" s="40">
        <v>83</v>
      </c>
      <c r="N35" s="450">
        <v>82</v>
      </c>
      <c r="O35" s="446">
        <v>88</v>
      </c>
      <c r="P35" s="432"/>
      <c r="Q35" s="455"/>
      <c r="R35" s="42">
        <v>140</v>
      </c>
      <c r="S35" s="42">
        <v>107</v>
      </c>
      <c r="T35" s="41">
        <v>49</v>
      </c>
      <c r="U35" s="42">
        <v>83</v>
      </c>
      <c r="V35" s="41">
        <v>68</v>
      </c>
      <c r="W35" s="40">
        <v>120</v>
      </c>
      <c r="X35" s="41">
        <v>121</v>
      </c>
    </row>
    <row r="36" spans="1:24">
      <c r="A36" s="686"/>
      <c r="B36" s="683"/>
      <c r="C36" s="674" t="s">
        <v>55</v>
      </c>
      <c r="D36" s="63" t="s">
        <v>53</v>
      </c>
      <c r="E36" s="2">
        <v>8</v>
      </c>
      <c r="F36" s="39">
        <v>35</v>
      </c>
      <c r="G36" s="2">
        <v>10</v>
      </c>
      <c r="H36" s="38">
        <v>39</v>
      </c>
      <c r="I36" s="4">
        <v>17</v>
      </c>
      <c r="J36" s="39">
        <v>71</v>
      </c>
      <c r="K36" s="2">
        <v>33</v>
      </c>
      <c r="L36" s="429"/>
      <c r="M36" s="4">
        <v>8</v>
      </c>
      <c r="N36" s="39">
        <v>26</v>
      </c>
      <c r="O36" s="416">
        <v>900</v>
      </c>
      <c r="P36" s="429"/>
      <c r="Q36" s="4">
        <v>23</v>
      </c>
      <c r="R36" s="435">
        <v>69</v>
      </c>
      <c r="S36" s="435">
        <v>10</v>
      </c>
      <c r="T36" s="435">
        <v>28</v>
      </c>
      <c r="U36" s="2">
        <v>4</v>
      </c>
      <c r="V36" s="38">
        <v>9</v>
      </c>
      <c r="W36" s="4">
        <v>7</v>
      </c>
      <c r="X36" s="38">
        <v>11</v>
      </c>
    </row>
    <row r="37" spans="1:24" ht="15" thickBot="1">
      <c r="A37" s="686"/>
      <c r="B37" s="683"/>
      <c r="C37" s="673"/>
      <c r="D37" s="66" t="s">
        <v>54</v>
      </c>
      <c r="E37" s="7">
        <v>52</v>
      </c>
      <c r="F37" s="37">
        <v>70</v>
      </c>
      <c r="G37" s="7">
        <v>60</v>
      </c>
      <c r="H37" s="36">
        <v>60</v>
      </c>
      <c r="I37" s="8">
        <v>59</v>
      </c>
      <c r="J37" s="37">
        <v>81</v>
      </c>
      <c r="K37" s="7">
        <v>14</v>
      </c>
      <c r="L37" s="428"/>
      <c r="M37" s="8">
        <v>39</v>
      </c>
      <c r="N37" s="37">
        <v>5</v>
      </c>
      <c r="O37" s="433">
        <v>90</v>
      </c>
      <c r="P37" s="428"/>
      <c r="Q37" s="8">
        <v>48</v>
      </c>
      <c r="R37" s="451">
        <v>110</v>
      </c>
      <c r="S37" s="451">
        <v>35</v>
      </c>
      <c r="T37" s="451">
        <v>57</v>
      </c>
      <c r="U37" s="7">
        <v>64</v>
      </c>
      <c r="V37" s="36">
        <v>52</v>
      </c>
      <c r="W37" s="8">
        <v>10</v>
      </c>
      <c r="X37" s="36">
        <v>38</v>
      </c>
    </row>
    <row r="38" spans="1:24">
      <c r="A38" s="686"/>
      <c r="B38" s="682" t="s">
        <v>66</v>
      </c>
      <c r="C38" s="672" t="s">
        <v>52</v>
      </c>
      <c r="D38" s="61" t="s">
        <v>53</v>
      </c>
      <c r="E38" s="2">
        <v>12</v>
      </c>
      <c r="F38" s="39">
        <v>30</v>
      </c>
      <c r="G38" s="2">
        <v>14</v>
      </c>
      <c r="H38" s="38">
        <v>28</v>
      </c>
      <c r="I38" s="4">
        <v>24</v>
      </c>
      <c r="J38" s="39">
        <v>22</v>
      </c>
      <c r="K38" s="2">
        <v>30</v>
      </c>
      <c r="L38" s="429"/>
      <c r="M38" s="4">
        <v>28</v>
      </c>
      <c r="N38" s="39">
        <v>42</v>
      </c>
      <c r="O38" s="416">
        <v>18</v>
      </c>
      <c r="P38" s="429"/>
      <c r="Q38" s="4">
        <v>22</v>
      </c>
      <c r="R38" s="435">
        <v>29</v>
      </c>
      <c r="S38" s="435">
        <v>40</v>
      </c>
      <c r="T38" s="39">
        <v>32</v>
      </c>
      <c r="U38" s="2">
        <v>26</v>
      </c>
      <c r="V38" s="38">
        <v>23</v>
      </c>
      <c r="W38" s="4">
        <v>15</v>
      </c>
      <c r="X38" s="38">
        <v>22</v>
      </c>
    </row>
    <row r="39" spans="1:24" ht="15" thickBot="1">
      <c r="A39" s="686"/>
      <c r="B39" s="683"/>
      <c r="C39" s="673"/>
      <c r="D39" s="62" t="s">
        <v>54</v>
      </c>
      <c r="E39" s="40">
        <v>23</v>
      </c>
      <c r="F39" s="43">
        <v>52</v>
      </c>
      <c r="G39" s="40">
        <v>51</v>
      </c>
      <c r="H39" s="41">
        <v>33</v>
      </c>
      <c r="I39" s="42">
        <v>35</v>
      </c>
      <c r="J39" s="43">
        <v>42</v>
      </c>
      <c r="K39" s="40">
        <v>46</v>
      </c>
      <c r="L39" s="432"/>
      <c r="M39" s="42">
        <v>62</v>
      </c>
      <c r="N39" s="43">
        <v>53</v>
      </c>
      <c r="O39" s="446">
        <v>59</v>
      </c>
      <c r="P39" s="432"/>
      <c r="Q39" s="42">
        <v>3</v>
      </c>
      <c r="R39" s="434">
        <v>47</v>
      </c>
      <c r="S39" s="434">
        <v>41</v>
      </c>
      <c r="T39" s="43">
        <v>58</v>
      </c>
      <c r="U39" s="40">
        <v>59</v>
      </c>
      <c r="V39" s="41">
        <v>36</v>
      </c>
      <c r="W39" s="42">
        <v>37</v>
      </c>
      <c r="X39" s="41">
        <v>5</v>
      </c>
    </row>
    <row r="40" spans="1:24">
      <c r="A40" s="686"/>
      <c r="B40" s="683"/>
      <c r="C40" s="674" t="s">
        <v>55</v>
      </c>
      <c r="D40" s="63" t="s">
        <v>53</v>
      </c>
      <c r="E40" s="676" t="s">
        <v>67</v>
      </c>
      <c r="F40" s="677"/>
      <c r="G40" s="677"/>
      <c r="H40" s="677"/>
      <c r="I40" s="677"/>
      <c r="J40" s="677"/>
      <c r="K40" s="677"/>
      <c r="L40" s="677"/>
      <c r="M40" s="677"/>
      <c r="N40" s="677"/>
      <c r="O40" s="677"/>
      <c r="P40" s="677"/>
      <c r="Q40" s="677"/>
      <c r="R40" s="677"/>
      <c r="S40" s="677"/>
      <c r="T40" s="677"/>
      <c r="U40" s="677"/>
      <c r="V40" s="677"/>
      <c r="W40" s="677"/>
      <c r="X40" s="678"/>
    </row>
    <row r="41" spans="1:24" ht="15" thickBot="1">
      <c r="A41" s="686"/>
      <c r="B41" s="684"/>
      <c r="C41" s="673"/>
      <c r="D41" s="62" t="s">
        <v>54</v>
      </c>
      <c r="E41" s="679"/>
      <c r="F41" s="680"/>
      <c r="G41" s="680"/>
      <c r="H41" s="680"/>
      <c r="I41" s="680"/>
      <c r="J41" s="680"/>
      <c r="K41" s="680"/>
      <c r="L41" s="680"/>
      <c r="M41" s="680"/>
      <c r="N41" s="680"/>
      <c r="O41" s="680"/>
      <c r="P41" s="680"/>
      <c r="Q41" s="680"/>
      <c r="R41" s="680"/>
      <c r="S41" s="680"/>
      <c r="T41" s="680"/>
      <c r="U41" s="680"/>
      <c r="V41" s="680"/>
      <c r="W41" s="680"/>
      <c r="X41" s="681"/>
    </row>
    <row r="42" spans="1:24">
      <c r="A42" s="686"/>
      <c r="B42" s="682" t="s">
        <v>68</v>
      </c>
      <c r="C42" s="672" t="s">
        <v>60</v>
      </c>
      <c r="D42" s="61" t="s">
        <v>53</v>
      </c>
      <c r="E42" s="2">
        <v>12</v>
      </c>
      <c r="F42" s="39">
        <v>27</v>
      </c>
      <c r="G42" s="2">
        <v>8</v>
      </c>
      <c r="H42" s="38">
        <v>14</v>
      </c>
      <c r="I42" s="4">
        <v>32</v>
      </c>
      <c r="J42" s="39">
        <v>39</v>
      </c>
      <c r="K42" s="2">
        <v>88</v>
      </c>
      <c r="L42" s="596"/>
      <c r="M42" s="4">
        <v>42</v>
      </c>
      <c r="N42" s="39">
        <v>51</v>
      </c>
      <c r="O42" s="416">
        <v>53</v>
      </c>
      <c r="P42" s="429"/>
      <c r="Q42" s="4">
        <v>32</v>
      </c>
      <c r="R42" s="39">
        <v>37</v>
      </c>
      <c r="S42" s="2">
        <v>45</v>
      </c>
      <c r="T42" s="38">
        <v>42</v>
      </c>
      <c r="U42" s="2">
        <v>37</v>
      </c>
      <c r="V42" s="38">
        <v>38</v>
      </c>
      <c r="W42" s="4">
        <v>34</v>
      </c>
      <c r="X42" s="38">
        <v>29</v>
      </c>
    </row>
    <row r="43" spans="1:24" ht="15" thickBot="1">
      <c r="A43" s="686"/>
      <c r="B43" s="683"/>
      <c r="C43" s="689"/>
      <c r="D43" s="62" t="s">
        <v>54</v>
      </c>
      <c r="E43" s="7">
        <v>21</v>
      </c>
      <c r="F43" s="37">
        <v>28</v>
      </c>
      <c r="G43" s="7">
        <v>72</v>
      </c>
      <c r="H43" s="36">
        <v>80</v>
      </c>
      <c r="I43" s="8">
        <v>77</v>
      </c>
      <c r="J43" s="37">
        <v>79</v>
      </c>
      <c r="K43" s="7">
        <v>220</v>
      </c>
      <c r="L43" s="597"/>
      <c r="M43" s="8">
        <v>100</v>
      </c>
      <c r="N43" s="37">
        <v>150</v>
      </c>
      <c r="O43" s="433">
        <v>200</v>
      </c>
      <c r="P43" s="428"/>
      <c r="Q43" s="8">
        <v>200</v>
      </c>
      <c r="R43" s="37">
        <v>290</v>
      </c>
      <c r="S43" s="7">
        <v>200</v>
      </c>
      <c r="T43" s="36">
        <v>210</v>
      </c>
      <c r="U43" s="7">
        <v>220</v>
      </c>
      <c r="V43" s="36">
        <v>100</v>
      </c>
      <c r="W43" s="8">
        <v>260</v>
      </c>
      <c r="X43" s="36">
        <v>210</v>
      </c>
    </row>
    <row r="44" spans="1:24">
      <c r="A44" s="686"/>
      <c r="B44" s="683"/>
      <c r="C44" s="672" t="s">
        <v>61</v>
      </c>
      <c r="D44" s="63" t="s">
        <v>53</v>
      </c>
      <c r="E44" s="10">
        <v>10</v>
      </c>
      <c r="F44" s="13">
        <v>28</v>
      </c>
      <c r="G44" s="10">
        <v>6</v>
      </c>
      <c r="H44" s="11">
        <v>20</v>
      </c>
      <c r="I44" s="12">
        <v>10</v>
      </c>
      <c r="J44" s="13">
        <v>61</v>
      </c>
      <c r="K44" s="10">
        <v>23</v>
      </c>
      <c r="L44" s="417"/>
      <c r="M44" s="12">
        <v>19</v>
      </c>
      <c r="N44" s="13">
        <v>36</v>
      </c>
      <c r="O44" s="431">
        <v>12</v>
      </c>
      <c r="P44" s="417"/>
      <c r="Q44" s="12">
        <v>8</v>
      </c>
      <c r="R44" s="13">
        <v>25</v>
      </c>
      <c r="S44" s="10">
        <v>2</v>
      </c>
      <c r="T44" s="11">
        <v>13</v>
      </c>
      <c r="U44" s="10">
        <v>32</v>
      </c>
      <c r="V44" s="11">
        <v>41</v>
      </c>
      <c r="W44" s="12">
        <v>4</v>
      </c>
      <c r="X44" s="11">
        <v>9</v>
      </c>
    </row>
    <row r="45" spans="1:24" ht="15" thickBot="1">
      <c r="A45" s="691"/>
      <c r="B45" s="685"/>
      <c r="C45" s="675"/>
      <c r="D45" s="64" t="s">
        <v>54</v>
      </c>
      <c r="E45" s="44">
        <v>43</v>
      </c>
      <c r="F45" s="47">
        <v>42</v>
      </c>
      <c r="G45" s="44">
        <v>44</v>
      </c>
      <c r="H45" s="45">
        <v>52</v>
      </c>
      <c r="I45" s="46">
        <v>55</v>
      </c>
      <c r="J45" s="47">
        <v>81</v>
      </c>
      <c r="K45" s="44">
        <v>43</v>
      </c>
      <c r="L45" s="436"/>
      <c r="M45" s="46">
        <v>59</v>
      </c>
      <c r="N45" s="47">
        <v>38</v>
      </c>
      <c r="O45" s="437" t="s">
        <v>56</v>
      </c>
      <c r="P45" s="436"/>
      <c r="Q45" s="46">
        <v>6</v>
      </c>
      <c r="R45" s="47">
        <v>54</v>
      </c>
      <c r="S45" s="44">
        <v>40</v>
      </c>
      <c r="T45" s="45" t="s">
        <v>56</v>
      </c>
      <c r="U45" s="44">
        <v>59</v>
      </c>
      <c r="V45" s="45">
        <v>68</v>
      </c>
      <c r="W45" s="46">
        <v>25</v>
      </c>
      <c r="X45" s="45">
        <v>54</v>
      </c>
    </row>
    <row r="46" spans="1:24" ht="15" thickTop="1">
      <c r="A46" s="686" t="s">
        <v>69</v>
      </c>
      <c r="B46" s="688" t="s">
        <v>70</v>
      </c>
      <c r="C46" s="674" t="s">
        <v>52</v>
      </c>
      <c r="D46" s="65" t="s">
        <v>53</v>
      </c>
      <c r="E46" s="10">
        <v>80</v>
      </c>
      <c r="F46" s="13">
        <v>150</v>
      </c>
      <c r="G46" s="10">
        <v>350</v>
      </c>
      <c r="H46" s="11">
        <v>500</v>
      </c>
      <c r="I46" s="12">
        <v>210</v>
      </c>
      <c r="J46" s="13">
        <v>450</v>
      </c>
      <c r="K46" s="10">
        <v>460</v>
      </c>
      <c r="L46" s="11">
        <v>390</v>
      </c>
      <c r="M46" s="12">
        <v>260</v>
      </c>
      <c r="N46" s="13">
        <v>280</v>
      </c>
      <c r="O46" s="431">
        <v>220</v>
      </c>
      <c r="P46" s="11">
        <v>230</v>
      </c>
      <c r="Q46" s="12">
        <v>160</v>
      </c>
      <c r="R46" s="447">
        <v>140</v>
      </c>
      <c r="S46" s="10">
        <v>130</v>
      </c>
      <c r="T46" s="11">
        <v>160</v>
      </c>
      <c r="U46" s="10">
        <v>80</v>
      </c>
      <c r="V46" s="11">
        <v>110</v>
      </c>
      <c r="W46" s="12">
        <v>100</v>
      </c>
      <c r="X46" s="11">
        <v>100</v>
      </c>
    </row>
    <row r="47" spans="1:24" ht="15" thickBot="1">
      <c r="A47" s="686"/>
      <c r="B47" s="683"/>
      <c r="C47" s="673"/>
      <c r="D47" s="62" t="s">
        <v>54</v>
      </c>
      <c r="E47" s="40">
        <v>200</v>
      </c>
      <c r="F47" s="43">
        <v>130</v>
      </c>
      <c r="G47" s="40">
        <v>410</v>
      </c>
      <c r="H47" s="41">
        <v>440</v>
      </c>
      <c r="I47" s="42">
        <v>490</v>
      </c>
      <c r="J47" s="43">
        <v>6000</v>
      </c>
      <c r="K47" s="40">
        <v>820</v>
      </c>
      <c r="L47" s="41">
        <v>730</v>
      </c>
      <c r="M47" s="42">
        <v>450</v>
      </c>
      <c r="N47" s="43">
        <v>520</v>
      </c>
      <c r="O47" s="438" t="s">
        <v>71</v>
      </c>
      <c r="P47" s="41">
        <v>380</v>
      </c>
      <c r="Q47" s="42">
        <v>330</v>
      </c>
      <c r="R47" s="439" t="s">
        <v>71</v>
      </c>
      <c r="S47" s="440" t="s">
        <v>71</v>
      </c>
      <c r="T47" s="441" t="s">
        <v>71</v>
      </c>
      <c r="U47" s="40">
        <v>120</v>
      </c>
      <c r="V47" s="41">
        <v>370</v>
      </c>
      <c r="W47" s="442" t="s">
        <v>71</v>
      </c>
      <c r="X47" s="41">
        <v>320</v>
      </c>
    </row>
    <row r="48" spans="1:24">
      <c r="A48" s="686"/>
      <c r="B48" s="683"/>
      <c r="C48" s="674" t="s">
        <v>55</v>
      </c>
      <c r="D48" s="63" t="s">
        <v>53</v>
      </c>
      <c r="E48" s="2">
        <v>50</v>
      </c>
      <c r="F48" s="38">
        <v>120</v>
      </c>
      <c r="G48" s="2" t="s">
        <v>71</v>
      </c>
      <c r="H48" s="38">
        <v>36</v>
      </c>
      <c r="I48" s="2">
        <v>50</v>
      </c>
      <c r="J48" s="38">
        <v>160</v>
      </c>
      <c r="K48" s="2">
        <v>30</v>
      </c>
      <c r="L48" s="38">
        <v>140</v>
      </c>
      <c r="M48" s="4">
        <v>18</v>
      </c>
      <c r="N48" s="39">
        <v>100</v>
      </c>
      <c r="O48" s="416">
        <v>60</v>
      </c>
      <c r="P48" s="443"/>
      <c r="Q48" s="4">
        <v>60</v>
      </c>
      <c r="R48" s="39">
        <v>130</v>
      </c>
      <c r="S48" s="2">
        <v>170</v>
      </c>
      <c r="T48" s="38">
        <v>160</v>
      </c>
      <c r="U48" s="4">
        <v>80</v>
      </c>
      <c r="V48" s="39">
        <v>90</v>
      </c>
      <c r="W48" s="2">
        <v>70</v>
      </c>
      <c r="X48" s="38">
        <v>100</v>
      </c>
    </row>
    <row r="49" spans="1:24" ht="15" thickBot="1">
      <c r="A49" s="686"/>
      <c r="B49" s="684"/>
      <c r="C49" s="673"/>
      <c r="D49" s="62" t="s">
        <v>54</v>
      </c>
      <c r="E49" s="7">
        <v>150</v>
      </c>
      <c r="F49" s="36">
        <v>300</v>
      </c>
      <c r="G49" s="7" t="s">
        <v>71</v>
      </c>
      <c r="H49" s="36">
        <v>72</v>
      </c>
      <c r="I49" s="7">
        <v>560</v>
      </c>
      <c r="J49" s="36">
        <v>520</v>
      </c>
      <c r="K49" s="7">
        <v>80</v>
      </c>
      <c r="L49" s="36">
        <v>370</v>
      </c>
      <c r="M49" s="8">
        <v>400</v>
      </c>
      <c r="N49" s="37">
        <v>250</v>
      </c>
      <c r="O49" s="433">
        <v>360</v>
      </c>
      <c r="P49" s="444"/>
      <c r="Q49" s="8">
        <v>420</v>
      </c>
      <c r="R49" s="37">
        <v>420</v>
      </c>
      <c r="S49" s="7">
        <v>350</v>
      </c>
      <c r="T49" s="36">
        <v>310</v>
      </c>
      <c r="U49" s="8">
        <v>330</v>
      </c>
      <c r="V49" s="37">
        <v>460</v>
      </c>
      <c r="W49" s="7">
        <v>290</v>
      </c>
      <c r="X49" s="36">
        <v>370</v>
      </c>
    </row>
    <row r="50" spans="1:24">
      <c r="A50" s="686"/>
      <c r="B50" s="682" t="s">
        <v>72</v>
      </c>
      <c r="C50" s="672" t="s">
        <v>52</v>
      </c>
      <c r="D50" s="61" t="s">
        <v>53</v>
      </c>
      <c r="E50" s="2">
        <v>35</v>
      </c>
      <c r="F50" s="39">
        <v>55</v>
      </c>
      <c r="G50" s="2">
        <v>400</v>
      </c>
      <c r="H50" s="38">
        <v>67</v>
      </c>
      <c r="I50" s="4">
        <v>68</v>
      </c>
      <c r="J50" s="39">
        <v>160</v>
      </c>
      <c r="K50" s="2">
        <v>87</v>
      </c>
      <c r="L50" s="38">
        <v>75</v>
      </c>
      <c r="M50" s="2">
        <v>190</v>
      </c>
      <c r="N50" s="430">
        <v>73</v>
      </c>
      <c r="O50" s="416">
        <v>86</v>
      </c>
      <c r="P50" s="429"/>
      <c r="Q50" s="4">
        <v>70</v>
      </c>
      <c r="R50" s="430">
        <v>97</v>
      </c>
      <c r="S50" s="2">
        <v>70</v>
      </c>
      <c r="T50" s="38">
        <v>83</v>
      </c>
      <c r="U50" s="4">
        <v>65</v>
      </c>
      <c r="V50" s="39">
        <v>68</v>
      </c>
      <c r="W50" s="2">
        <v>58</v>
      </c>
      <c r="X50" s="38">
        <v>34</v>
      </c>
    </row>
    <row r="51" spans="1:24" ht="15" thickBot="1">
      <c r="A51" s="686"/>
      <c r="B51" s="683"/>
      <c r="C51" s="673"/>
      <c r="D51" s="62" t="s">
        <v>54</v>
      </c>
      <c r="E51" s="7">
        <v>94</v>
      </c>
      <c r="F51" s="37">
        <v>67</v>
      </c>
      <c r="G51" s="7">
        <v>85</v>
      </c>
      <c r="H51" s="36">
        <v>91</v>
      </c>
      <c r="I51" s="8">
        <v>84</v>
      </c>
      <c r="J51" s="37">
        <v>140</v>
      </c>
      <c r="K51" s="7">
        <v>102</v>
      </c>
      <c r="L51" s="36">
        <v>200</v>
      </c>
      <c r="M51" s="7">
        <v>150</v>
      </c>
      <c r="N51" s="445">
        <v>200</v>
      </c>
      <c r="O51" s="433">
        <v>140</v>
      </c>
      <c r="P51" s="428"/>
      <c r="Q51" s="8">
        <v>140</v>
      </c>
      <c r="R51" s="445">
        <v>170</v>
      </c>
      <c r="S51" s="7">
        <v>130</v>
      </c>
      <c r="T51" s="36">
        <v>210</v>
      </c>
      <c r="U51" s="8">
        <v>122</v>
      </c>
      <c r="V51" s="36">
        <v>110</v>
      </c>
      <c r="W51" s="7">
        <v>160</v>
      </c>
      <c r="X51" s="36">
        <v>108</v>
      </c>
    </row>
    <row r="52" spans="1:24">
      <c r="A52" s="686"/>
      <c r="B52" s="683"/>
      <c r="C52" s="674" t="s">
        <v>55</v>
      </c>
      <c r="D52" s="63" t="s">
        <v>53</v>
      </c>
      <c r="E52" s="10">
        <v>49</v>
      </c>
      <c r="F52" s="13">
        <v>73</v>
      </c>
      <c r="G52" s="10">
        <v>84</v>
      </c>
      <c r="H52" s="11">
        <v>72</v>
      </c>
      <c r="I52" s="12">
        <v>43</v>
      </c>
      <c r="J52" s="13">
        <v>63</v>
      </c>
      <c r="K52" s="10">
        <v>85</v>
      </c>
      <c r="L52" s="11">
        <v>89</v>
      </c>
      <c r="M52" s="12">
        <v>28</v>
      </c>
      <c r="N52" s="13">
        <v>54</v>
      </c>
      <c r="O52" s="431">
        <v>29</v>
      </c>
      <c r="P52" s="417"/>
      <c r="Q52" s="12">
        <v>36</v>
      </c>
      <c r="R52" s="13">
        <v>50</v>
      </c>
      <c r="S52" s="10">
        <v>42</v>
      </c>
      <c r="T52" s="11">
        <v>43</v>
      </c>
      <c r="U52" s="10">
        <v>34</v>
      </c>
      <c r="V52" s="11">
        <v>26</v>
      </c>
      <c r="W52" s="12">
        <v>12</v>
      </c>
      <c r="X52" s="11">
        <v>49</v>
      </c>
    </row>
    <row r="53" spans="1:24" ht="15" thickBot="1">
      <c r="A53" s="686"/>
      <c r="B53" s="683"/>
      <c r="C53" s="673"/>
      <c r="D53" s="66" t="s">
        <v>54</v>
      </c>
      <c r="E53" s="40">
        <v>94</v>
      </c>
      <c r="F53" s="43">
        <v>91</v>
      </c>
      <c r="G53" s="40">
        <v>105</v>
      </c>
      <c r="H53" s="41">
        <v>121</v>
      </c>
      <c r="I53" s="42">
        <v>9</v>
      </c>
      <c r="J53" s="43">
        <v>80</v>
      </c>
      <c r="K53" s="40">
        <v>98</v>
      </c>
      <c r="L53" s="41">
        <v>102</v>
      </c>
      <c r="M53" s="42">
        <v>37</v>
      </c>
      <c r="N53" s="43">
        <v>67</v>
      </c>
      <c r="O53" s="433">
        <v>66</v>
      </c>
      <c r="P53" s="432"/>
      <c r="Q53" s="42">
        <v>59</v>
      </c>
      <c r="R53" s="43">
        <v>52</v>
      </c>
      <c r="S53" s="40">
        <v>47</v>
      </c>
      <c r="T53" s="41">
        <v>49</v>
      </c>
      <c r="U53" s="40">
        <v>49</v>
      </c>
      <c r="V53" s="41">
        <v>64</v>
      </c>
      <c r="W53" s="42">
        <v>28</v>
      </c>
      <c r="X53" s="41">
        <v>99</v>
      </c>
    </row>
    <row r="54" spans="1:24">
      <c r="A54" s="686"/>
      <c r="B54" s="682" t="s">
        <v>73</v>
      </c>
      <c r="C54" s="672" t="s">
        <v>52</v>
      </c>
      <c r="D54" s="61" t="s">
        <v>53</v>
      </c>
      <c r="E54" s="2">
        <v>44</v>
      </c>
      <c r="F54" s="39">
        <v>28</v>
      </c>
      <c r="G54" s="2">
        <v>37</v>
      </c>
      <c r="H54" s="38">
        <v>54</v>
      </c>
      <c r="I54" s="4">
        <v>51</v>
      </c>
      <c r="J54" s="39">
        <v>39</v>
      </c>
      <c r="K54" s="2">
        <v>32</v>
      </c>
      <c r="L54" s="38">
        <v>36</v>
      </c>
      <c r="M54" s="4">
        <v>33</v>
      </c>
      <c r="N54" s="39">
        <v>58</v>
      </c>
      <c r="O54" s="416">
        <v>31</v>
      </c>
      <c r="P54" s="38">
        <v>33</v>
      </c>
      <c r="Q54" s="4">
        <v>53</v>
      </c>
      <c r="R54" s="39">
        <v>30</v>
      </c>
      <c r="S54" s="2">
        <v>32</v>
      </c>
      <c r="T54" s="38">
        <v>29</v>
      </c>
      <c r="U54" s="2">
        <v>37</v>
      </c>
      <c r="V54" s="38">
        <v>23</v>
      </c>
      <c r="W54" s="4">
        <v>42</v>
      </c>
      <c r="X54" s="38">
        <v>17</v>
      </c>
    </row>
    <row r="55" spans="1:24" ht="15" thickBot="1">
      <c r="A55" s="686"/>
      <c r="B55" s="683"/>
      <c r="C55" s="673"/>
      <c r="D55" s="62" t="s">
        <v>54</v>
      </c>
      <c r="E55" s="40">
        <v>47</v>
      </c>
      <c r="F55" s="43">
        <v>54</v>
      </c>
      <c r="G55" s="40">
        <v>42</v>
      </c>
      <c r="H55" s="41">
        <v>45</v>
      </c>
      <c r="I55" s="42">
        <v>48</v>
      </c>
      <c r="J55" s="43">
        <v>61</v>
      </c>
      <c r="K55" s="40">
        <v>43</v>
      </c>
      <c r="L55" s="41">
        <v>42</v>
      </c>
      <c r="M55" s="42">
        <v>65</v>
      </c>
      <c r="N55" s="43">
        <v>71</v>
      </c>
      <c r="O55" s="446">
        <v>59</v>
      </c>
      <c r="P55" s="41">
        <v>55</v>
      </c>
      <c r="Q55" s="42">
        <v>46</v>
      </c>
      <c r="R55" s="43">
        <v>55</v>
      </c>
      <c r="S55" s="40">
        <v>109</v>
      </c>
      <c r="T55" s="41">
        <v>42</v>
      </c>
      <c r="U55" s="40">
        <v>56</v>
      </c>
      <c r="V55" s="41">
        <v>41</v>
      </c>
      <c r="W55" s="42">
        <v>45</v>
      </c>
      <c r="X55" s="41">
        <v>24</v>
      </c>
    </row>
    <row r="56" spans="1:24">
      <c r="A56" s="686"/>
      <c r="B56" s="683"/>
      <c r="C56" s="674" t="s">
        <v>55</v>
      </c>
      <c r="D56" s="63" t="s">
        <v>53</v>
      </c>
      <c r="E56" s="2">
        <v>23</v>
      </c>
      <c r="F56" s="39">
        <v>21</v>
      </c>
      <c r="G56" s="2">
        <v>10</v>
      </c>
      <c r="H56" s="38">
        <v>36</v>
      </c>
      <c r="I56" s="4">
        <v>12</v>
      </c>
      <c r="J56" s="39">
        <v>20</v>
      </c>
      <c r="K56" s="2">
        <v>24</v>
      </c>
      <c r="L56" s="38">
        <v>31</v>
      </c>
      <c r="M56" s="4">
        <v>1</v>
      </c>
      <c r="N56" s="39">
        <v>12</v>
      </c>
      <c r="O56" s="416">
        <v>20</v>
      </c>
      <c r="P56" s="38">
        <v>4</v>
      </c>
      <c r="Q56" s="4">
        <v>7</v>
      </c>
      <c r="R56" s="39">
        <v>18</v>
      </c>
      <c r="S56" s="2" t="s">
        <v>56</v>
      </c>
      <c r="T56" s="38">
        <v>13</v>
      </c>
      <c r="U56" s="4">
        <v>9</v>
      </c>
      <c r="V56" s="39">
        <v>7</v>
      </c>
      <c r="W56" s="2">
        <v>6</v>
      </c>
      <c r="X56" s="38">
        <v>4</v>
      </c>
    </row>
    <row r="57" spans="1:24" ht="15" thickBot="1">
      <c r="A57" s="686"/>
      <c r="B57" s="684"/>
      <c r="C57" s="673"/>
      <c r="D57" s="62" t="s">
        <v>54</v>
      </c>
      <c r="E57" s="7">
        <v>50</v>
      </c>
      <c r="F57" s="37">
        <v>55</v>
      </c>
      <c r="G57" s="7">
        <v>23</v>
      </c>
      <c r="H57" s="36">
        <v>45</v>
      </c>
      <c r="I57" s="8">
        <v>36</v>
      </c>
      <c r="J57" s="37">
        <v>40</v>
      </c>
      <c r="K57" s="7">
        <v>40</v>
      </c>
      <c r="L57" s="36">
        <v>67</v>
      </c>
      <c r="M57" s="8">
        <v>28</v>
      </c>
      <c r="N57" s="37">
        <v>47</v>
      </c>
      <c r="O57" s="433">
        <v>12</v>
      </c>
      <c r="P57" s="36">
        <v>40</v>
      </c>
      <c r="Q57" s="8">
        <v>16</v>
      </c>
      <c r="R57" s="37">
        <v>23</v>
      </c>
      <c r="S57" s="7">
        <v>11</v>
      </c>
      <c r="T57" s="36">
        <v>24</v>
      </c>
      <c r="U57" s="8">
        <v>20</v>
      </c>
      <c r="V57" s="37">
        <v>32</v>
      </c>
      <c r="W57" s="7">
        <v>39</v>
      </c>
      <c r="X57" s="36">
        <v>18</v>
      </c>
    </row>
    <row r="58" spans="1:24">
      <c r="A58" s="686"/>
      <c r="B58" s="682" t="s">
        <v>74</v>
      </c>
      <c r="C58" s="672" t="s">
        <v>60</v>
      </c>
      <c r="D58" s="61" t="s">
        <v>53</v>
      </c>
      <c r="E58" s="10">
        <v>46</v>
      </c>
      <c r="F58" s="13">
        <v>13</v>
      </c>
      <c r="G58" s="10">
        <v>32</v>
      </c>
      <c r="H58" s="11">
        <v>15</v>
      </c>
      <c r="I58" s="12">
        <v>19</v>
      </c>
      <c r="J58" s="13">
        <v>18</v>
      </c>
      <c r="K58" s="10">
        <v>19</v>
      </c>
      <c r="L58" s="11">
        <v>12</v>
      </c>
      <c r="M58" s="12">
        <v>14</v>
      </c>
      <c r="N58" s="13">
        <v>11</v>
      </c>
      <c r="O58" s="431">
        <v>20</v>
      </c>
      <c r="P58" s="417"/>
      <c r="Q58" s="12">
        <v>13</v>
      </c>
      <c r="R58" s="13">
        <v>16</v>
      </c>
      <c r="S58" s="10">
        <v>16</v>
      </c>
      <c r="T58" s="11">
        <v>6</v>
      </c>
      <c r="U58" s="10">
        <v>11</v>
      </c>
      <c r="V58" s="11">
        <v>11</v>
      </c>
      <c r="W58" s="12">
        <v>6</v>
      </c>
      <c r="X58" s="11">
        <v>9</v>
      </c>
    </row>
    <row r="59" spans="1:24" ht="15" thickBot="1">
      <c r="A59" s="686"/>
      <c r="B59" s="683"/>
      <c r="C59" s="689"/>
      <c r="D59" s="62" t="s">
        <v>54</v>
      </c>
      <c r="E59" s="40">
        <v>98</v>
      </c>
      <c r="F59" s="43">
        <v>14</v>
      </c>
      <c r="G59" s="40">
        <v>28</v>
      </c>
      <c r="H59" s="41">
        <v>14</v>
      </c>
      <c r="I59" s="42">
        <v>21</v>
      </c>
      <c r="J59" s="43">
        <v>16</v>
      </c>
      <c r="K59" s="40">
        <v>9</v>
      </c>
      <c r="L59" s="41">
        <v>20</v>
      </c>
      <c r="M59" s="42">
        <v>26</v>
      </c>
      <c r="N59" s="43">
        <v>23</v>
      </c>
      <c r="O59" s="446">
        <v>15</v>
      </c>
      <c r="P59" s="432"/>
      <c r="Q59" s="42">
        <v>23</v>
      </c>
      <c r="R59" s="43">
        <v>9</v>
      </c>
      <c r="S59" s="40">
        <v>13</v>
      </c>
      <c r="T59" s="41">
        <v>24</v>
      </c>
      <c r="U59" s="40">
        <v>18</v>
      </c>
      <c r="V59" s="41">
        <v>14</v>
      </c>
      <c r="W59" s="42">
        <v>20</v>
      </c>
      <c r="X59" s="41">
        <v>11</v>
      </c>
    </row>
    <row r="60" spans="1:24">
      <c r="A60" s="686"/>
      <c r="B60" s="683"/>
      <c r="C60" s="672" t="s">
        <v>61</v>
      </c>
      <c r="D60" s="63" t="s">
        <v>53</v>
      </c>
      <c r="E60" s="2">
        <v>6</v>
      </c>
      <c r="F60" s="39">
        <v>16</v>
      </c>
      <c r="G60" s="2">
        <v>6</v>
      </c>
      <c r="H60" s="38">
        <v>16</v>
      </c>
      <c r="I60" s="4">
        <v>1</v>
      </c>
      <c r="J60" s="39">
        <v>15</v>
      </c>
      <c r="K60" s="2">
        <v>4</v>
      </c>
      <c r="L60" s="38">
        <v>6</v>
      </c>
      <c r="M60" s="4">
        <v>3</v>
      </c>
      <c r="N60" s="39">
        <v>1</v>
      </c>
      <c r="O60" s="416">
        <v>3</v>
      </c>
      <c r="P60" s="596"/>
      <c r="Q60" s="4">
        <v>8</v>
      </c>
      <c r="R60" s="39">
        <v>10</v>
      </c>
      <c r="S60" s="2">
        <v>3</v>
      </c>
      <c r="T60" s="38">
        <v>6</v>
      </c>
      <c r="U60" s="2">
        <v>2</v>
      </c>
      <c r="V60" s="38">
        <v>2</v>
      </c>
      <c r="W60" s="4">
        <v>1</v>
      </c>
      <c r="X60" s="38">
        <v>3</v>
      </c>
    </row>
    <row r="61" spans="1:24" ht="15" thickBot="1">
      <c r="A61" s="687"/>
      <c r="B61" s="684"/>
      <c r="C61" s="673"/>
      <c r="D61" s="62" t="s">
        <v>54</v>
      </c>
      <c r="E61" s="7">
        <v>16</v>
      </c>
      <c r="F61" s="37">
        <v>16</v>
      </c>
      <c r="G61" s="7">
        <v>2</v>
      </c>
      <c r="H61" s="36">
        <v>12</v>
      </c>
      <c r="I61" s="8">
        <v>10</v>
      </c>
      <c r="J61" s="37">
        <v>9</v>
      </c>
      <c r="K61" s="7">
        <v>13</v>
      </c>
      <c r="L61" s="36">
        <v>8</v>
      </c>
      <c r="M61" s="8">
        <v>1</v>
      </c>
      <c r="N61" s="37">
        <v>4</v>
      </c>
      <c r="O61" s="433">
        <v>6</v>
      </c>
      <c r="P61" s="597"/>
      <c r="Q61" s="8">
        <v>7</v>
      </c>
      <c r="R61" s="37">
        <v>7</v>
      </c>
      <c r="S61" s="7">
        <v>2</v>
      </c>
      <c r="T61" s="36">
        <v>6</v>
      </c>
      <c r="U61" s="7">
        <v>5</v>
      </c>
      <c r="V61" s="36">
        <v>3</v>
      </c>
      <c r="W61" s="8">
        <v>2</v>
      </c>
      <c r="X61" s="36">
        <v>5</v>
      </c>
    </row>
  </sheetData>
  <mergeCells count="59">
    <mergeCell ref="A14:A29"/>
    <mergeCell ref="C26:C27"/>
    <mergeCell ref="C1:O1"/>
    <mergeCell ref="C2:O2"/>
    <mergeCell ref="C3:O3"/>
    <mergeCell ref="C4:O4"/>
    <mergeCell ref="B7:X7"/>
    <mergeCell ref="B6:X6"/>
    <mergeCell ref="B22:B25"/>
    <mergeCell ref="A12:D13"/>
    <mergeCell ref="E12:F12"/>
    <mergeCell ref="G12:H12"/>
    <mergeCell ref="I12:J12"/>
    <mergeCell ref="C14:C15"/>
    <mergeCell ref="C16:C17"/>
    <mergeCell ref="B18:B21"/>
    <mergeCell ref="A30:A45"/>
    <mergeCell ref="B30:B33"/>
    <mergeCell ref="C30:C31"/>
    <mergeCell ref="C32:C33"/>
    <mergeCell ref="B34:B37"/>
    <mergeCell ref="C34:C35"/>
    <mergeCell ref="C36:C37"/>
    <mergeCell ref="B38:B41"/>
    <mergeCell ref="C38:C39"/>
    <mergeCell ref="C40:C41"/>
    <mergeCell ref="B42:B45"/>
    <mergeCell ref="C42:C43"/>
    <mergeCell ref="C44:C45"/>
    <mergeCell ref="B14:B17"/>
    <mergeCell ref="C22:C23"/>
    <mergeCell ref="C24:C25"/>
    <mergeCell ref="B26:B29"/>
    <mergeCell ref="A46:A61"/>
    <mergeCell ref="B46:B49"/>
    <mergeCell ref="C46:C47"/>
    <mergeCell ref="C48:C49"/>
    <mergeCell ref="B50:B53"/>
    <mergeCell ref="C50:C51"/>
    <mergeCell ref="C52:C53"/>
    <mergeCell ref="B54:B57"/>
    <mergeCell ref="C54:C55"/>
    <mergeCell ref="C56:C57"/>
    <mergeCell ref="B58:B61"/>
    <mergeCell ref="C58:C59"/>
    <mergeCell ref="E11:X11"/>
    <mergeCell ref="M12:N12"/>
    <mergeCell ref="O12:P12"/>
    <mergeCell ref="K12:L12"/>
    <mergeCell ref="C60:C61"/>
    <mergeCell ref="Q12:R12"/>
    <mergeCell ref="S12:T12"/>
    <mergeCell ref="U12:V12"/>
    <mergeCell ref="W12:X12"/>
    <mergeCell ref="C20:C21"/>
    <mergeCell ref="C28:C29"/>
    <mergeCell ref="C18:C19"/>
    <mergeCell ref="M32:X33"/>
    <mergeCell ref="E40:X41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83"/>
  <sheetViews>
    <sheetView tabSelected="1" topLeftCell="A22" zoomScale="85" zoomScaleNormal="85" workbookViewId="0">
      <selection activeCell="I48" sqref="I48:I49"/>
    </sheetView>
  </sheetViews>
  <sheetFormatPr defaultRowHeight="14.45"/>
  <cols>
    <col min="2" max="2" width="12" bestFit="1" customWidth="1"/>
    <col min="3" max="3" width="18.28515625" customWidth="1"/>
    <col min="6" max="6" width="16.28515625" customWidth="1"/>
    <col min="7" max="7" width="12.140625" bestFit="1" customWidth="1"/>
    <col min="8" max="8" width="6.85546875" bestFit="1" customWidth="1"/>
    <col min="9" max="9" width="17" customWidth="1"/>
    <col min="10" max="10" width="12.140625" bestFit="1" customWidth="1"/>
    <col min="13" max="13" width="11.7109375" bestFit="1" customWidth="1"/>
  </cols>
  <sheetData>
    <row r="1" spans="1:15" ht="15">
      <c r="A1" s="629"/>
      <c r="B1" s="629"/>
      <c r="C1" s="662" t="s">
        <v>0</v>
      </c>
      <c r="D1" s="662"/>
      <c r="E1" s="662"/>
      <c r="F1" s="662"/>
      <c r="G1" s="662"/>
      <c r="H1" s="662"/>
      <c r="I1" s="662"/>
      <c r="J1" s="662"/>
      <c r="K1" s="662"/>
      <c r="L1" s="662"/>
      <c r="M1" s="662"/>
      <c r="N1" s="662"/>
      <c r="O1" s="662"/>
    </row>
    <row r="2" spans="1:15" ht="15">
      <c r="A2" s="629"/>
      <c r="B2" s="629"/>
      <c r="C2" s="662" t="s">
        <v>1</v>
      </c>
      <c r="D2" s="662"/>
      <c r="E2" s="662"/>
      <c r="F2" s="662"/>
      <c r="G2" s="662"/>
      <c r="H2" s="662"/>
      <c r="I2" s="662"/>
      <c r="J2" s="662"/>
      <c r="K2" s="662"/>
      <c r="L2" s="662"/>
      <c r="M2" s="662"/>
      <c r="N2" s="662"/>
      <c r="O2" s="662"/>
    </row>
    <row r="3" spans="1:15" ht="15">
      <c r="A3" s="629"/>
      <c r="B3" s="629"/>
      <c r="C3" s="662" t="s">
        <v>2</v>
      </c>
      <c r="D3" s="662"/>
      <c r="E3" s="662"/>
      <c r="F3" s="662"/>
      <c r="G3" s="662"/>
      <c r="H3" s="662"/>
      <c r="I3" s="662"/>
      <c r="J3" s="662"/>
      <c r="K3" s="662"/>
      <c r="L3" s="662"/>
      <c r="M3" s="662"/>
      <c r="N3" s="662"/>
      <c r="O3" s="662"/>
    </row>
    <row r="4" spans="1:15" ht="15">
      <c r="A4" s="629"/>
      <c r="B4" s="629"/>
      <c r="C4" s="663" t="s">
        <v>3</v>
      </c>
      <c r="D4" s="663"/>
      <c r="E4" s="663"/>
      <c r="F4" s="663"/>
      <c r="G4" s="663"/>
      <c r="H4" s="663"/>
      <c r="I4" s="663"/>
      <c r="J4" s="663"/>
      <c r="K4" s="663"/>
      <c r="L4" s="663"/>
      <c r="M4" s="663"/>
      <c r="N4" s="663"/>
      <c r="O4" s="663"/>
    </row>
    <row r="7" spans="1:15" ht="15">
      <c r="A7" s="329" t="s">
        <v>75</v>
      </c>
      <c r="B7" s="629"/>
      <c r="C7" s="629"/>
      <c r="D7" s="629"/>
      <c r="E7" s="629"/>
      <c r="F7" s="629"/>
      <c r="G7" s="629"/>
      <c r="H7" s="629"/>
      <c r="I7" s="629"/>
      <c r="J7" s="629"/>
      <c r="K7" s="629"/>
      <c r="L7" s="629"/>
      <c r="M7" s="629"/>
      <c r="N7" s="629"/>
      <c r="O7" s="629"/>
    </row>
    <row r="8" spans="1:15" ht="15">
      <c r="A8" s="103"/>
      <c r="B8" s="104" t="s">
        <v>34</v>
      </c>
      <c r="C8" s="629"/>
      <c r="D8" s="629"/>
      <c r="E8" s="629"/>
      <c r="F8" s="629"/>
      <c r="G8" s="629"/>
      <c r="H8" s="629"/>
      <c r="I8" s="629"/>
      <c r="J8" s="629"/>
      <c r="K8" s="629"/>
      <c r="L8" s="629"/>
      <c r="M8" s="629"/>
      <c r="N8" s="629"/>
      <c r="O8" s="629"/>
    </row>
    <row r="9" spans="1:15" s="629" customFormat="1" ht="15">
      <c r="A9" s="607"/>
      <c r="B9" s="630" t="s">
        <v>76</v>
      </c>
    </row>
    <row r="10" spans="1:15" s="629" customFormat="1" ht="15">
      <c r="A10" s="104" t="s">
        <v>77</v>
      </c>
      <c r="B10" s="630" t="s">
        <v>78</v>
      </c>
    </row>
    <row r="11" spans="1:15" s="629" customFormat="1" ht="15">
      <c r="A11" s="104" t="s">
        <v>79</v>
      </c>
      <c r="B11" s="104" t="s">
        <v>80</v>
      </c>
    </row>
    <row r="12" spans="1:15" ht="15">
      <c r="A12" s="326" t="s">
        <v>81</v>
      </c>
      <c r="B12" s="327"/>
      <c r="C12" s="189"/>
      <c r="D12" s="629"/>
      <c r="E12" s="629"/>
      <c r="F12" s="629"/>
      <c r="G12" s="629"/>
      <c r="H12" s="629"/>
      <c r="I12" s="629"/>
      <c r="J12" s="629"/>
      <c r="K12" s="629"/>
      <c r="L12" s="629"/>
      <c r="M12" s="629"/>
      <c r="N12" s="629"/>
      <c r="O12" s="629"/>
    </row>
    <row r="13" spans="1:15" ht="15.75" thickBot="1">
      <c r="A13" s="629"/>
      <c r="B13" s="629"/>
      <c r="C13" s="629"/>
      <c r="D13" s="629"/>
      <c r="E13" s="629"/>
      <c r="F13" s="629"/>
      <c r="G13" s="629"/>
      <c r="H13" s="629"/>
      <c r="I13" s="629"/>
      <c r="J13" s="629"/>
      <c r="K13" s="629"/>
      <c r="L13" s="629"/>
      <c r="M13" s="629"/>
      <c r="N13" s="629"/>
      <c r="O13" s="629"/>
    </row>
    <row r="14" spans="1:15" ht="33" customHeight="1" thickBot="1">
      <c r="A14" s="717" t="s">
        <v>37</v>
      </c>
      <c r="B14" s="718"/>
      <c r="C14" s="718"/>
      <c r="D14" s="719"/>
      <c r="E14" s="740" t="s">
        <v>82</v>
      </c>
      <c r="F14" s="741"/>
      <c r="G14" s="741"/>
      <c r="H14" s="741"/>
      <c r="I14" s="741"/>
      <c r="J14" s="742"/>
      <c r="K14" s="629"/>
      <c r="L14" s="629"/>
      <c r="M14" s="629"/>
      <c r="N14" s="629"/>
      <c r="O14" s="629"/>
    </row>
    <row r="15" spans="1:15" ht="15" thickBot="1">
      <c r="A15" s="720"/>
      <c r="B15" s="721"/>
      <c r="C15" s="721"/>
      <c r="D15" s="722"/>
      <c r="E15" s="743" t="s">
        <v>83</v>
      </c>
      <c r="F15" s="744"/>
      <c r="G15" s="745"/>
      <c r="H15" s="743" t="s">
        <v>84</v>
      </c>
      <c r="I15" s="744"/>
      <c r="J15" s="745"/>
      <c r="K15" s="629"/>
      <c r="L15" s="629"/>
      <c r="M15" s="629"/>
      <c r="N15" s="629"/>
      <c r="O15" s="629"/>
    </row>
    <row r="16" spans="1:15" ht="40.15" thickBot="1">
      <c r="A16" s="723"/>
      <c r="B16" s="724"/>
      <c r="C16" s="724"/>
      <c r="D16" s="725"/>
      <c r="E16" s="83" t="s">
        <v>85</v>
      </c>
      <c r="F16" s="81" t="s">
        <v>53</v>
      </c>
      <c r="G16" s="82" t="s">
        <v>54</v>
      </c>
      <c r="H16" s="83" t="s">
        <v>85</v>
      </c>
      <c r="I16" s="81" t="s">
        <v>53</v>
      </c>
      <c r="J16" s="84" t="s">
        <v>54</v>
      </c>
      <c r="K16" s="629"/>
      <c r="L16" s="629"/>
      <c r="M16" s="629"/>
      <c r="N16" s="629"/>
      <c r="O16" s="629"/>
    </row>
    <row r="17" spans="1:13" ht="15" customHeight="1">
      <c r="A17" s="735" t="s">
        <v>50</v>
      </c>
      <c r="B17" s="714">
        <v>42486</v>
      </c>
      <c r="C17" s="714" t="s">
        <v>86</v>
      </c>
      <c r="D17" s="92">
        <v>1</v>
      </c>
      <c r="E17" s="726" t="s">
        <v>87</v>
      </c>
      <c r="F17" s="727"/>
      <c r="G17" s="728"/>
      <c r="H17" s="726" t="s">
        <v>87</v>
      </c>
      <c r="I17" s="727"/>
      <c r="J17" s="728"/>
      <c r="K17" s="629"/>
      <c r="L17" s="629"/>
      <c r="M17" s="629"/>
    </row>
    <row r="18" spans="1:13">
      <c r="A18" s="736"/>
      <c r="B18" s="715"/>
      <c r="C18" s="715"/>
      <c r="D18" s="93">
        <v>2</v>
      </c>
      <c r="E18" s="729"/>
      <c r="F18" s="730"/>
      <c r="G18" s="731"/>
      <c r="H18" s="729"/>
      <c r="I18" s="730"/>
      <c r="J18" s="731"/>
      <c r="K18" s="629"/>
      <c r="L18" s="629"/>
      <c r="M18" s="629"/>
    </row>
    <row r="19" spans="1:13">
      <c r="A19" s="736"/>
      <c r="B19" s="715"/>
      <c r="C19" s="715"/>
      <c r="D19" s="93">
        <v>3</v>
      </c>
      <c r="E19" s="729"/>
      <c r="F19" s="730"/>
      <c r="G19" s="731"/>
      <c r="H19" s="729"/>
      <c r="I19" s="730"/>
      <c r="J19" s="731"/>
      <c r="K19" s="629"/>
      <c r="L19" s="629"/>
      <c r="M19" s="629"/>
    </row>
    <row r="20" spans="1:13">
      <c r="A20" s="736"/>
      <c r="B20" s="715"/>
      <c r="C20" s="715"/>
      <c r="D20" s="93">
        <v>4</v>
      </c>
      <c r="E20" s="729"/>
      <c r="F20" s="730"/>
      <c r="G20" s="731"/>
      <c r="H20" s="729"/>
      <c r="I20" s="730"/>
      <c r="J20" s="731"/>
      <c r="K20" s="629"/>
      <c r="L20" s="629"/>
      <c r="M20" s="629"/>
    </row>
    <row r="21" spans="1:13" ht="15" thickBot="1">
      <c r="A21" s="737"/>
      <c r="B21" s="716"/>
      <c r="C21" s="716"/>
      <c r="D21" s="94">
        <v>5</v>
      </c>
      <c r="E21" s="732"/>
      <c r="F21" s="733"/>
      <c r="G21" s="734"/>
      <c r="H21" s="732"/>
      <c r="I21" s="733"/>
      <c r="J21" s="734"/>
      <c r="K21" s="629"/>
      <c r="L21" s="629"/>
      <c r="M21" s="629"/>
    </row>
    <row r="22" spans="1:13" ht="15" customHeight="1">
      <c r="A22" s="702" t="s">
        <v>62</v>
      </c>
      <c r="B22" s="704">
        <v>42491</v>
      </c>
      <c r="C22" s="714" t="s">
        <v>88</v>
      </c>
      <c r="D22" s="92">
        <v>1</v>
      </c>
      <c r="E22" s="726" t="s">
        <v>87</v>
      </c>
      <c r="F22" s="727"/>
      <c r="G22" s="728"/>
      <c r="H22" s="726" t="s">
        <v>87</v>
      </c>
      <c r="I22" s="727"/>
      <c r="J22" s="728"/>
      <c r="K22" s="629"/>
      <c r="L22" s="629"/>
      <c r="M22" s="629"/>
    </row>
    <row r="23" spans="1:13">
      <c r="A23" s="703"/>
      <c r="B23" s="705"/>
      <c r="C23" s="715"/>
      <c r="D23" s="93">
        <v>2</v>
      </c>
      <c r="E23" s="729"/>
      <c r="F23" s="730"/>
      <c r="G23" s="731"/>
      <c r="H23" s="729"/>
      <c r="I23" s="730"/>
      <c r="J23" s="731"/>
      <c r="K23" s="629"/>
      <c r="L23" s="629"/>
      <c r="M23" s="629"/>
    </row>
    <row r="24" spans="1:13">
      <c r="A24" s="703"/>
      <c r="B24" s="705"/>
      <c r="C24" s="715"/>
      <c r="D24" s="93">
        <v>3</v>
      </c>
      <c r="E24" s="729"/>
      <c r="F24" s="730"/>
      <c r="G24" s="731"/>
      <c r="H24" s="729"/>
      <c r="I24" s="730"/>
      <c r="J24" s="731"/>
      <c r="K24" s="629"/>
      <c r="L24" s="629"/>
      <c r="M24" s="629"/>
    </row>
    <row r="25" spans="1:13">
      <c r="A25" s="703"/>
      <c r="B25" s="705"/>
      <c r="C25" s="715"/>
      <c r="D25" s="93">
        <v>4</v>
      </c>
      <c r="E25" s="729"/>
      <c r="F25" s="730"/>
      <c r="G25" s="731"/>
      <c r="H25" s="729"/>
      <c r="I25" s="730"/>
      <c r="J25" s="731"/>
      <c r="K25" s="629"/>
      <c r="L25" s="629"/>
      <c r="M25" s="629"/>
    </row>
    <row r="26" spans="1:13" ht="15" thickBot="1">
      <c r="A26" s="713"/>
      <c r="B26" s="712"/>
      <c r="C26" s="716"/>
      <c r="D26" s="94">
        <v>5</v>
      </c>
      <c r="E26" s="732"/>
      <c r="F26" s="733"/>
      <c r="G26" s="734"/>
      <c r="H26" s="732"/>
      <c r="I26" s="733"/>
      <c r="J26" s="734"/>
      <c r="K26" s="629"/>
      <c r="L26" s="629"/>
      <c r="M26" s="629"/>
    </row>
    <row r="27" spans="1:13" ht="15" customHeight="1">
      <c r="A27" s="702" t="s">
        <v>69</v>
      </c>
      <c r="B27" s="704">
        <v>42526</v>
      </c>
      <c r="C27" s="706" t="s">
        <v>89</v>
      </c>
      <c r="D27" s="108">
        <v>1</v>
      </c>
      <c r="E27" s="344">
        <v>0.49652777777777773</v>
      </c>
      <c r="F27" s="364">
        <v>780000</v>
      </c>
      <c r="G27" s="346">
        <v>990000</v>
      </c>
      <c r="H27" s="131">
        <v>0.49652777777777773</v>
      </c>
      <c r="I27" s="367">
        <v>810000</v>
      </c>
      <c r="J27" s="346">
        <v>1700000</v>
      </c>
      <c r="K27" s="629"/>
      <c r="L27" s="629"/>
      <c r="M27" s="629"/>
    </row>
    <row r="28" spans="1:13">
      <c r="A28" s="703"/>
      <c r="B28" s="705"/>
      <c r="C28" s="707"/>
      <c r="D28" s="340">
        <v>2</v>
      </c>
      <c r="E28" s="345">
        <v>0.51736111111111105</v>
      </c>
      <c r="F28" s="343">
        <v>250000</v>
      </c>
      <c r="G28" s="87">
        <v>620000</v>
      </c>
      <c r="H28" s="636" t="s">
        <v>90</v>
      </c>
      <c r="I28" s="637"/>
      <c r="J28" s="638"/>
      <c r="K28" s="629"/>
      <c r="L28" s="629"/>
      <c r="M28" s="629"/>
    </row>
    <row r="29" spans="1:13">
      <c r="A29" s="703"/>
      <c r="B29" s="705"/>
      <c r="C29" s="707"/>
      <c r="D29" s="340">
        <v>3</v>
      </c>
      <c r="E29" s="636" t="s">
        <v>90</v>
      </c>
      <c r="F29" s="637"/>
      <c r="G29" s="638"/>
      <c r="H29" s="79">
        <v>0.78819444444444453</v>
      </c>
      <c r="I29" s="99">
        <v>720000</v>
      </c>
      <c r="J29" s="101">
        <v>480000</v>
      </c>
      <c r="K29" s="629"/>
      <c r="L29" s="629"/>
      <c r="M29" s="629"/>
    </row>
    <row r="30" spans="1:13">
      <c r="A30" s="703"/>
      <c r="B30" s="705"/>
      <c r="C30" s="707"/>
      <c r="D30" s="340">
        <v>4</v>
      </c>
      <c r="E30" s="345">
        <v>0.79166666666666663</v>
      </c>
      <c r="F30" s="343">
        <v>930000</v>
      </c>
      <c r="G30" s="87">
        <v>2200000</v>
      </c>
      <c r="H30" s="639" t="s">
        <v>91</v>
      </c>
      <c r="I30" s="640"/>
      <c r="J30" s="641"/>
      <c r="K30" s="629"/>
      <c r="L30" s="629"/>
      <c r="M30" s="629"/>
    </row>
    <row r="31" spans="1:13" ht="15" thickBot="1">
      <c r="A31" s="713"/>
      <c r="B31" s="712"/>
      <c r="C31" s="708"/>
      <c r="D31" s="341">
        <v>5</v>
      </c>
      <c r="E31" s="355">
        <v>0.8125</v>
      </c>
      <c r="F31" s="356">
        <v>260000</v>
      </c>
      <c r="G31" s="357">
        <v>220000</v>
      </c>
      <c r="H31" s="642"/>
      <c r="I31" s="643"/>
      <c r="J31" s="644"/>
      <c r="K31" s="629"/>
      <c r="L31" s="629"/>
      <c r="M31" s="635"/>
    </row>
    <row r="32" spans="1:13" ht="15" customHeight="1">
      <c r="A32" s="702" t="s">
        <v>92</v>
      </c>
      <c r="B32" s="704">
        <v>42689</v>
      </c>
      <c r="C32" s="704" t="s">
        <v>93</v>
      </c>
      <c r="D32" s="95">
        <v>1</v>
      </c>
      <c r="E32" s="74">
        <v>0.34375</v>
      </c>
      <c r="F32" s="75">
        <v>2680000</v>
      </c>
      <c r="G32" s="76">
        <v>540000</v>
      </c>
      <c r="H32" s="131">
        <v>0.4375</v>
      </c>
      <c r="I32" s="347">
        <v>260000</v>
      </c>
      <c r="J32" s="86">
        <v>840000</v>
      </c>
      <c r="K32" s="629"/>
      <c r="L32" s="629"/>
      <c r="M32" s="629"/>
    </row>
    <row r="33" spans="1:13">
      <c r="A33" s="703"/>
      <c r="B33" s="705"/>
      <c r="C33" s="705"/>
      <c r="D33" s="96">
        <v>2</v>
      </c>
      <c r="E33" s="70">
        <v>0.36458333333333331</v>
      </c>
      <c r="F33" s="77">
        <v>1300000</v>
      </c>
      <c r="G33" s="72">
        <v>370000</v>
      </c>
      <c r="H33" s="70">
        <v>0.45833333333333331</v>
      </c>
      <c r="I33" s="71">
        <v>290000</v>
      </c>
      <c r="J33" s="87">
        <v>580000</v>
      </c>
      <c r="K33" s="629"/>
      <c r="L33" s="629"/>
      <c r="M33" s="629"/>
    </row>
    <row r="34" spans="1:13">
      <c r="A34" s="703"/>
      <c r="B34" s="705"/>
      <c r="C34" s="705"/>
      <c r="D34" s="96">
        <v>3</v>
      </c>
      <c r="E34" s="70">
        <v>0.38541666666666669</v>
      </c>
      <c r="F34" s="77">
        <v>530000</v>
      </c>
      <c r="G34" s="72">
        <v>440000</v>
      </c>
      <c r="H34" s="70">
        <v>0.47916666666666669</v>
      </c>
      <c r="I34" s="71">
        <v>160000</v>
      </c>
      <c r="J34" s="87">
        <v>280000</v>
      </c>
      <c r="K34" s="629"/>
      <c r="L34" s="629"/>
      <c r="M34" s="629"/>
    </row>
    <row r="35" spans="1:13">
      <c r="A35" s="703"/>
      <c r="B35" s="705"/>
      <c r="C35" s="705"/>
      <c r="D35" s="96">
        <v>4</v>
      </c>
      <c r="E35" s="70">
        <v>0.40625</v>
      </c>
      <c r="F35" s="77">
        <v>610000</v>
      </c>
      <c r="G35" s="72">
        <v>390000</v>
      </c>
      <c r="H35" s="70">
        <v>0.5</v>
      </c>
      <c r="I35" s="71">
        <v>170000</v>
      </c>
      <c r="J35" s="87">
        <v>170000</v>
      </c>
      <c r="K35" s="629"/>
      <c r="L35" s="629"/>
      <c r="M35" s="629"/>
    </row>
    <row r="36" spans="1:13" ht="15" thickBot="1">
      <c r="A36" s="713"/>
      <c r="B36" s="712"/>
      <c r="C36" s="712"/>
      <c r="D36" s="98">
        <v>5</v>
      </c>
      <c r="E36" s="91">
        <v>0.42708333333333331</v>
      </c>
      <c r="F36" s="89">
        <v>260000</v>
      </c>
      <c r="G36" s="90">
        <v>370000</v>
      </c>
      <c r="H36" s="91">
        <v>0.52083333333333337</v>
      </c>
      <c r="I36" s="359">
        <v>210000</v>
      </c>
      <c r="J36" s="102">
        <v>100000</v>
      </c>
      <c r="K36" s="629"/>
      <c r="L36" s="629"/>
      <c r="M36" s="635"/>
    </row>
    <row r="37" spans="1:13" ht="15" customHeight="1">
      <c r="A37" s="709" t="s">
        <v>94</v>
      </c>
      <c r="B37" s="704">
        <v>42703</v>
      </c>
      <c r="C37" s="704" t="s">
        <v>95</v>
      </c>
      <c r="D37" s="97">
        <v>1</v>
      </c>
      <c r="E37" s="74">
        <v>0.4861111111111111</v>
      </c>
      <c r="F37" s="347">
        <v>650000</v>
      </c>
      <c r="G37" s="76">
        <v>1600000</v>
      </c>
      <c r="H37" s="67">
        <v>0.57291666666666663</v>
      </c>
      <c r="I37" s="365">
        <v>130000</v>
      </c>
      <c r="J37" s="85">
        <v>640000</v>
      </c>
      <c r="K37" s="629"/>
      <c r="L37" s="280"/>
      <c r="M37" s="629"/>
    </row>
    <row r="38" spans="1:13">
      <c r="A38" s="710"/>
      <c r="B38" s="705"/>
      <c r="C38" s="705"/>
      <c r="D38" s="96">
        <v>2</v>
      </c>
      <c r="E38" s="348">
        <v>0.50694444444444442</v>
      </c>
      <c r="F38" s="349">
        <v>310000</v>
      </c>
      <c r="G38" s="358">
        <v>620000</v>
      </c>
      <c r="H38" s="350">
        <v>0.62152777777777779</v>
      </c>
      <c r="I38" s="351">
        <v>230000</v>
      </c>
      <c r="J38" s="352">
        <v>400000</v>
      </c>
      <c r="K38" s="629"/>
      <c r="L38" s="279"/>
      <c r="M38" s="629"/>
    </row>
    <row r="39" spans="1:13">
      <c r="A39" s="710"/>
      <c r="B39" s="705"/>
      <c r="C39" s="705"/>
      <c r="D39" s="96">
        <v>3</v>
      </c>
      <c r="E39" s="350">
        <v>0.52777777777777779</v>
      </c>
      <c r="F39" s="353">
        <v>109000</v>
      </c>
      <c r="G39" s="354">
        <v>140000</v>
      </c>
      <c r="H39" s="350">
        <v>0.64236111111111105</v>
      </c>
      <c r="I39" s="351">
        <v>107000</v>
      </c>
      <c r="J39" s="352">
        <v>160000</v>
      </c>
      <c r="K39" s="629"/>
      <c r="L39" s="629"/>
      <c r="M39" s="629"/>
    </row>
    <row r="40" spans="1:13">
      <c r="A40" s="710"/>
      <c r="B40" s="705"/>
      <c r="C40" s="705"/>
      <c r="D40" s="96">
        <v>4</v>
      </c>
      <c r="E40" s="350">
        <v>0.54861111111111105</v>
      </c>
      <c r="F40" s="353">
        <v>260000</v>
      </c>
      <c r="G40" s="354">
        <v>1400000</v>
      </c>
      <c r="H40" s="350">
        <v>0.66319444444444442</v>
      </c>
      <c r="I40" s="351">
        <v>130000</v>
      </c>
      <c r="J40" s="352">
        <v>150000</v>
      </c>
      <c r="K40" s="629"/>
      <c r="L40" s="629"/>
      <c r="M40" s="629"/>
    </row>
    <row r="41" spans="1:13" ht="15" thickBot="1">
      <c r="A41" s="711"/>
      <c r="B41" s="712"/>
      <c r="C41" s="712"/>
      <c r="D41" s="98">
        <v>5</v>
      </c>
      <c r="E41" s="360">
        <v>0.56944444444444442</v>
      </c>
      <c r="F41" s="361">
        <v>320000</v>
      </c>
      <c r="G41" s="362">
        <v>450000</v>
      </c>
      <c r="H41" s="360">
        <v>0.68402777777777779</v>
      </c>
      <c r="I41" s="366">
        <v>120000</v>
      </c>
      <c r="J41" s="363">
        <v>200000</v>
      </c>
      <c r="K41" s="629"/>
      <c r="L41" s="629"/>
      <c r="M41" s="629"/>
    </row>
    <row r="42" spans="1:13" ht="15" customHeight="1">
      <c r="A42" s="709" t="s">
        <v>96</v>
      </c>
      <c r="B42" s="704">
        <v>42704</v>
      </c>
      <c r="C42" s="704" t="s">
        <v>97</v>
      </c>
      <c r="D42" s="97">
        <v>1</v>
      </c>
      <c r="E42" s="74">
        <v>0.60833333333333328</v>
      </c>
      <c r="F42" s="75">
        <v>980000</v>
      </c>
      <c r="G42" s="76">
        <v>2100000</v>
      </c>
      <c r="H42" s="726" t="s">
        <v>98</v>
      </c>
      <c r="I42" s="727"/>
      <c r="J42" s="728"/>
      <c r="K42" s="629"/>
      <c r="L42" s="629"/>
      <c r="M42" s="629"/>
    </row>
    <row r="43" spans="1:13">
      <c r="A43" s="710"/>
      <c r="B43" s="705"/>
      <c r="C43" s="705"/>
      <c r="D43" s="96">
        <v>2</v>
      </c>
      <c r="E43" s="70">
        <v>0.62916666666666665</v>
      </c>
      <c r="F43" s="77">
        <v>390000</v>
      </c>
      <c r="G43" s="72">
        <v>860000</v>
      </c>
      <c r="H43" s="729"/>
      <c r="I43" s="730"/>
      <c r="J43" s="731"/>
      <c r="K43" s="629"/>
      <c r="L43" s="629"/>
      <c r="M43" s="629"/>
    </row>
    <row r="44" spans="1:13">
      <c r="A44" s="710"/>
      <c r="B44" s="705"/>
      <c r="C44" s="705"/>
      <c r="D44" s="96">
        <v>3</v>
      </c>
      <c r="E44" s="70">
        <v>0.65</v>
      </c>
      <c r="F44" s="77">
        <v>520000</v>
      </c>
      <c r="G44" s="72">
        <v>460000</v>
      </c>
      <c r="H44" s="729"/>
      <c r="I44" s="730"/>
      <c r="J44" s="731"/>
      <c r="K44" s="629"/>
      <c r="L44" s="629"/>
      <c r="M44" s="629"/>
    </row>
    <row r="45" spans="1:13">
      <c r="A45" s="710"/>
      <c r="B45" s="705"/>
      <c r="C45" s="705"/>
      <c r="D45" s="96">
        <v>4</v>
      </c>
      <c r="E45" s="70">
        <v>0.67083333333333339</v>
      </c>
      <c r="F45" s="77">
        <v>440000</v>
      </c>
      <c r="G45" s="72">
        <v>850000</v>
      </c>
      <c r="H45" s="729"/>
      <c r="I45" s="730"/>
      <c r="J45" s="731"/>
      <c r="K45" s="629"/>
      <c r="L45" s="629"/>
      <c r="M45" s="629"/>
    </row>
    <row r="46" spans="1:13" ht="15" thickBot="1">
      <c r="A46" s="711"/>
      <c r="B46" s="712"/>
      <c r="C46" s="712"/>
      <c r="D46" s="98">
        <v>5</v>
      </c>
      <c r="E46" s="738" t="s">
        <v>91</v>
      </c>
      <c r="F46" s="739"/>
      <c r="G46" s="739"/>
      <c r="H46" s="732"/>
      <c r="I46" s="733"/>
      <c r="J46" s="734"/>
      <c r="K46" s="629"/>
      <c r="L46" s="629"/>
      <c r="M46" s="629"/>
    </row>
    <row r="47" spans="1:13">
      <c r="A47" s="629"/>
      <c r="B47" s="629"/>
      <c r="C47" s="629"/>
      <c r="D47" s="629"/>
      <c r="E47" s="629" t="s">
        <v>99</v>
      </c>
      <c r="F47" s="635">
        <f>GEOMEAN(F27:F45)</f>
        <v>485022.85611506895</v>
      </c>
      <c r="G47" s="635">
        <f>GEOMEAN(G27:G45)</f>
        <v>628304.37415422988</v>
      </c>
      <c r="H47" s="635"/>
      <c r="I47" s="635">
        <f>GEOMEAN(I27:I41)</f>
        <v>219539.69272914878</v>
      </c>
      <c r="J47" s="635">
        <f>GEOMEAN(J27:J41)</f>
        <v>339266.09978171776</v>
      </c>
      <c r="K47" s="629"/>
      <c r="L47" s="629"/>
      <c r="M47" s="629"/>
    </row>
    <row r="48" spans="1:13">
      <c r="A48" s="629"/>
      <c r="B48" s="629"/>
      <c r="C48" s="629"/>
      <c r="D48" s="629"/>
      <c r="E48" s="629" t="s">
        <v>100</v>
      </c>
      <c r="F48" s="659">
        <f>MAX(F27:F45)</f>
        <v>2680000</v>
      </c>
      <c r="G48" s="659">
        <f>MAX(G27:G45)</f>
        <v>2200000</v>
      </c>
      <c r="H48" s="629"/>
      <c r="I48" s="659">
        <f>MAX(I27:I41)</f>
        <v>810000</v>
      </c>
      <c r="J48" s="659">
        <f>MAX(J27:J41)</f>
        <v>1700000</v>
      </c>
      <c r="K48" s="629"/>
      <c r="L48" s="629"/>
      <c r="M48" s="629"/>
    </row>
    <row r="49" spans="1:20">
      <c r="A49" s="629"/>
      <c r="B49" s="629"/>
      <c r="C49" s="629"/>
      <c r="D49" s="629"/>
      <c r="E49" s="629" t="s">
        <v>101</v>
      </c>
      <c r="F49" s="659">
        <f>MIN(F27:F45)</f>
        <v>109000</v>
      </c>
      <c r="G49" s="659">
        <f>MIN(G27:G45)</f>
        <v>140000</v>
      </c>
      <c r="H49" s="629"/>
      <c r="I49" s="659">
        <f>MIN(I27:I41)</f>
        <v>107000</v>
      </c>
      <c r="J49" s="659">
        <f>MIN(J27:J41)</f>
        <v>100000</v>
      </c>
      <c r="K49" s="629"/>
      <c r="L49" s="629"/>
      <c r="M49" s="629"/>
      <c r="N49" s="629"/>
      <c r="O49" s="629"/>
      <c r="P49" s="629"/>
      <c r="Q49" s="629"/>
      <c r="R49" s="629"/>
      <c r="S49" s="629"/>
      <c r="T49" s="629"/>
    </row>
    <row r="50" spans="1:20" ht="15" thickBot="1">
      <c r="A50" s="629"/>
      <c r="B50" s="629"/>
      <c r="C50" s="629"/>
      <c r="D50" s="629"/>
      <c r="E50" s="629"/>
      <c r="F50" s="629"/>
      <c r="G50" s="629"/>
      <c r="H50" s="629"/>
      <c r="I50" s="629"/>
      <c r="J50" s="629"/>
      <c r="K50" s="629"/>
      <c r="L50" s="629"/>
      <c r="M50" s="629"/>
      <c r="N50" s="629"/>
      <c r="O50" s="629"/>
      <c r="P50" s="629"/>
      <c r="Q50" s="629"/>
      <c r="R50" s="629"/>
      <c r="S50" s="629"/>
      <c r="T50" s="629"/>
    </row>
    <row r="51" spans="1:20" ht="38.25" customHeight="1" thickBot="1">
      <c r="A51" s="717" t="s">
        <v>37</v>
      </c>
      <c r="B51" s="718"/>
      <c r="C51" s="718"/>
      <c r="D51" s="719"/>
      <c r="E51" s="740" t="s">
        <v>102</v>
      </c>
      <c r="F51" s="741"/>
      <c r="G51" s="741"/>
      <c r="H51" s="741"/>
      <c r="I51" s="741"/>
      <c r="J51" s="741"/>
      <c r="K51" s="741"/>
      <c r="L51" s="741"/>
      <c r="M51" s="741"/>
      <c r="N51" s="741"/>
      <c r="O51" s="741"/>
      <c r="P51" s="741"/>
      <c r="Q51" s="741"/>
      <c r="R51" s="741"/>
      <c r="S51" s="741"/>
      <c r="T51" s="742"/>
    </row>
    <row r="52" spans="1:20" ht="15" thickBot="1">
      <c r="A52" s="720"/>
      <c r="B52" s="721"/>
      <c r="C52" s="721"/>
      <c r="D52" s="722"/>
      <c r="E52" s="743" t="s">
        <v>83</v>
      </c>
      <c r="F52" s="755"/>
      <c r="G52" s="744"/>
      <c r="H52" s="755"/>
      <c r="I52" s="744"/>
      <c r="J52" s="755"/>
      <c r="K52" s="755"/>
      <c r="L52" s="756"/>
      <c r="M52" s="757" t="s">
        <v>84</v>
      </c>
      <c r="N52" s="758"/>
      <c r="O52" s="757"/>
      <c r="P52" s="758"/>
      <c r="Q52" s="757"/>
      <c r="R52" s="758"/>
      <c r="S52" s="758"/>
      <c r="T52" s="759"/>
    </row>
    <row r="53" spans="1:20" ht="40.9" thickBot="1">
      <c r="A53" s="723"/>
      <c r="B53" s="724"/>
      <c r="C53" s="724"/>
      <c r="D53" s="725"/>
      <c r="E53" s="111" t="s">
        <v>85</v>
      </c>
      <c r="F53" s="80" t="s">
        <v>103</v>
      </c>
      <c r="G53" s="112" t="s">
        <v>104</v>
      </c>
      <c r="H53" s="112" t="s">
        <v>105</v>
      </c>
      <c r="I53" s="112" t="s">
        <v>106</v>
      </c>
      <c r="J53" s="112" t="s">
        <v>107</v>
      </c>
      <c r="K53" s="112" t="s">
        <v>108</v>
      </c>
      <c r="L53" s="113" t="s">
        <v>109</v>
      </c>
      <c r="M53" s="406" t="s">
        <v>85</v>
      </c>
      <c r="N53" s="80" t="s">
        <v>103</v>
      </c>
      <c r="O53" s="112" t="s">
        <v>104</v>
      </c>
      <c r="P53" s="112" t="s">
        <v>105</v>
      </c>
      <c r="Q53" s="112" t="s">
        <v>106</v>
      </c>
      <c r="R53" s="112" t="s">
        <v>107</v>
      </c>
      <c r="S53" s="112" t="s">
        <v>108</v>
      </c>
      <c r="T53" s="113" t="s">
        <v>109</v>
      </c>
    </row>
    <row r="54" spans="1:20" ht="15" customHeight="1">
      <c r="A54" s="735" t="s">
        <v>50</v>
      </c>
      <c r="B54" s="714">
        <v>42486</v>
      </c>
      <c r="C54" s="714" t="s">
        <v>86</v>
      </c>
      <c r="D54" s="92">
        <v>1</v>
      </c>
      <c r="E54" s="746" t="s">
        <v>110</v>
      </c>
      <c r="F54" s="747"/>
      <c r="G54" s="747"/>
      <c r="H54" s="747"/>
      <c r="I54" s="747"/>
      <c r="J54" s="747"/>
      <c r="K54" s="747"/>
      <c r="L54" s="748"/>
      <c r="M54" s="746" t="s">
        <v>110</v>
      </c>
      <c r="N54" s="747"/>
      <c r="O54" s="747"/>
      <c r="P54" s="747"/>
      <c r="Q54" s="747"/>
      <c r="R54" s="747"/>
      <c r="S54" s="747"/>
      <c r="T54" s="748"/>
    </row>
    <row r="55" spans="1:20">
      <c r="A55" s="736"/>
      <c r="B55" s="715"/>
      <c r="C55" s="715"/>
      <c r="D55" s="93">
        <v>2</v>
      </c>
      <c r="E55" s="749"/>
      <c r="F55" s="750"/>
      <c r="G55" s="750"/>
      <c r="H55" s="750"/>
      <c r="I55" s="750"/>
      <c r="J55" s="750"/>
      <c r="K55" s="750"/>
      <c r="L55" s="751"/>
      <c r="M55" s="749"/>
      <c r="N55" s="750"/>
      <c r="O55" s="750"/>
      <c r="P55" s="750"/>
      <c r="Q55" s="750"/>
      <c r="R55" s="750"/>
      <c r="S55" s="750"/>
      <c r="T55" s="751"/>
    </row>
    <row r="56" spans="1:20">
      <c r="A56" s="736"/>
      <c r="B56" s="715"/>
      <c r="C56" s="715"/>
      <c r="D56" s="93">
        <v>3</v>
      </c>
      <c r="E56" s="749"/>
      <c r="F56" s="750"/>
      <c r="G56" s="750"/>
      <c r="H56" s="750"/>
      <c r="I56" s="750"/>
      <c r="J56" s="750"/>
      <c r="K56" s="750"/>
      <c r="L56" s="751"/>
      <c r="M56" s="749"/>
      <c r="N56" s="750"/>
      <c r="O56" s="750"/>
      <c r="P56" s="750"/>
      <c r="Q56" s="750"/>
      <c r="R56" s="750"/>
      <c r="S56" s="750"/>
      <c r="T56" s="751"/>
    </row>
    <row r="57" spans="1:20">
      <c r="A57" s="736"/>
      <c r="B57" s="715"/>
      <c r="C57" s="715"/>
      <c r="D57" s="105">
        <v>4</v>
      </c>
      <c r="E57" s="749"/>
      <c r="F57" s="750"/>
      <c r="G57" s="750"/>
      <c r="H57" s="750"/>
      <c r="I57" s="750"/>
      <c r="J57" s="750"/>
      <c r="K57" s="750"/>
      <c r="L57" s="751"/>
      <c r="M57" s="749"/>
      <c r="N57" s="750"/>
      <c r="O57" s="750"/>
      <c r="P57" s="750"/>
      <c r="Q57" s="750"/>
      <c r="R57" s="750"/>
      <c r="S57" s="750"/>
      <c r="T57" s="751"/>
    </row>
    <row r="58" spans="1:20" ht="15" thickBot="1">
      <c r="A58" s="737"/>
      <c r="B58" s="716"/>
      <c r="C58" s="716"/>
      <c r="D58" s="106">
        <v>5</v>
      </c>
      <c r="E58" s="752"/>
      <c r="F58" s="753"/>
      <c r="G58" s="753"/>
      <c r="H58" s="753"/>
      <c r="I58" s="753"/>
      <c r="J58" s="753"/>
      <c r="K58" s="753"/>
      <c r="L58" s="754"/>
      <c r="M58" s="752"/>
      <c r="N58" s="753"/>
      <c r="O58" s="753"/>
      <c r="P58" s="753"/>
      <c r="Q58" s="753"/>
      <c r="R58" s="753"/>
      <c r="S58" s="753"/>
      <c r="T58" s="754"/>
    </row>
    <row r="59" spans="1:20" ht="15" customHeight="1">
      <c r="A59" s="702" t="s">
        <v>62</v>
      </c>
      <c r="B59" s="704">
        <v>42491</v>
      </c>
      <c r="C59" s="714" t="s">
        <v>88</v>
      </c>
      <c r="D59" s="92">
        <v>1</v>
      </c>
      <c r="E59" s="746" t="s">
        <v>110</v>
      </c>
      <c r="F59" s="747"/>
      <c r="G59" s="747"/>
      <c r="H59" s="747"/>
      <c r="I59" s="747"/>
      <c r="J59" s="747"/>
      <c r="K59" s="747"/>
      <c r="L59" s="748"/>
      <c r="M59" s="746" t="s">
        <v>110</v>
      </c>
      <c r="N59" s="747"/>
      <c r="O59" s="747"/>
      <c r="P59" s="747"/>
      <c r="Q59" s="747"/>
      <c r="R59" s="747"/>
      <c r="S59" s="747"/>
      <c r="T59" s="748"/>
    </row>
    <row r="60" spans="1:20">
      <c r="A60" s="703"/>
      <c r="B60" s="705"/>
      <c r="C60" s="715"/>
      <c r="D60" s="93">
        <v>2</v>
      </c>
      <c r="E60" s="749"/>
      <c r="F60" s="750"/>
      <c r="G60" s="750"/>
      <c r="H60" s="750"/>
      <c r="I60" s="750"/>
      <c r="J60" s="750"/>
      <c r="K60" s="750"/>
      <c r="L60" s="751"/>
      <c r="M60" s="749"/>
      <c r="N60" s="750"/>
      <c r="O60" s="750"/>
      <c r="P60" s="750"/>
      <c r="Q60" s="750"/>
      <c r="R60" s="750"/>
      <c r="S60" s="750"/>
      <c r="T60" s="751"/>
    </row>
    <row r="61" spans="1:20">
      <c r="A61" s="703"/>
      <c r="B61" s="705"/>
      <c r="C61" s="715"/>
      <c r="D61" s="93">
        <v>3</v>
      </c>
      <c r="E61" s="749"/>
      <c r="F61" s="750"/>
      <c r="G61" s="750"/>
      <c r="H61" s="750"/>
      <c r="I61" s="750"/>
      <c r="J61" s="750"/>
      <c r="K61" s="750"/>
      <c r="L61" s="751"/>
      <c r="M61" s="749"/>
      <c r="N61" s="750"/>
      <c r="O61" s="750"/>
      <c r="P61" s="750"/>
      <c r="Q61" s="750"/>
      <c r="R61" s="750"/>
      <c r="S61" s="750"/>
      <c r="T61" s="751"/>
    </row>
    <row r="62" spans="1:20">
      <c r="A62" s="703"/>
      <c r="B62" s="705"/>
      <c r="C62" s="715"/>
      <c r="D62" s="93">
        <v>4</v>
      </c>
      <c r="E62" s="749"/>
      <c r="F62" s="750"/>
      <c r="G62" s="750"/>
      <c r="H62" s="750"/>
      <c r="I62" s="750"/>
      <c r="J62" s="750"/>
      <c r="K62" s="750"/>
      <c r="L62" s="751"/>
      <c r="M62" s="749"/>
      <c r="N62" s="750"/>
      <c r="O62" s="750"/>
      <c r="P62" s="750"/>
      <c r="Q62" s="750"/>
      <c r="R62" s="750"/>
      <c r="S62" s="750"/>
      <c r="T62" s="751"/>
    </row>
    <row r="63" spans="1:20" ht="15" thickBot="1">
      <c r="A63" s="713"/>
      <c r="B63" s="712"/>
      <c r="C63" s="716"/>
      <c r="D63" s="107">
        <v>5</v>
      </c>
      <c r="E63" s="752"/>
      <c r="F63" s="753"/>
      <c r="G63" s="753"/>
      <c r="H63" s="753"/>
      <c r="I63" s="753"/>
      <c r="J63" s="753"/>
      <c r="K63" s="753"/>
      <c r="L63" s="754"/>
      <c r="M63" s="752"/>
      <c r="N63" s="753"/>
      <c r="O63" s="753"/>
      <c r="P63" s="753"/>
      <c r="Q63" s="753"/>
      <c r="R63" s="753"/>
      <c r="S63" s="753"/>
      <c r="T63" s="754"/>
    </row>
    <row r="64" spans="1:20" ht="15" customHeight="1">
      <c r="A64" s="702" t="s">
        <v>69</v>
      </c>
      <c r="B64" s="704">
        <v>42526</v>
      </c>
      <c r="C64" s="706" t="s">
        <v>89</v>
      </c>
      <c r="D64" s="92">
        <v>1</v>
      </c>
      <c r="E64" s="746" t="s">
        <v>110</v>
      </c>
      <c r="F64" s="747"/>
      <c r="G64" s="747"/>
      <c r="H64" s="747"/>
      <c r="I64" s="747"/>
      <c r="J64" s="747"/>
      <c r="K64" s="747"/>
      <c r="L64" s="748"/>
      <c r="M64" s="746" t="s">
        <v>110</v>
      </c>
      <c r="N64" s="747"/>
      <c r="O64" s="747"/>
      <c r="P64" s="747"/>
      <c r="Q64" s="747"/>
      <c r="R64" s="747"/>
      <c r="S64" s="747"/>
      <c r="T64" s="748"/>
    </row>
    <row r="65" spans="1:20">
      <c r="A65" s="703"/>
      <c r="B65" s="705"/>
      <c r="C65" s="707"/>
      <c r="D65" s="93">
        <v>2</v>
      </c>
      <c r="E65" s="749"/>
      <c r="F65" s="750"/>
      <c r="G65" s="750"/>
      <c r="H65" s="750"/>
      <c r="I65" s="750"/>
      <c r="J65" s="750"/>
      <c r="K65" s="750"/>
      <c r="L65" s="751"/>
      <c r="M65" s="749"/>
      <c r="N65" s="750"/>
      <c r="O65" s="750"/>
      <c r="P65" s="750"/>
      <c r="Q65" s="750"/>
      <c r="R65" s="750"/>
      <c r="S65" s="750"/>
      <c r="T65" s="751"/>
    </row>
    <row r="66" spans="1:20">
      <c r="A66" s="703"/>
      <c r="B66" s="705"/>
      <c r="C66" s="707"/>
      <c r="D66" s="93">
        <v>3</v>
      </c>
      <c r="E66" s="749"/>
      <c r="F66" s="750"/>
      <c r="G66" s="750"/>
      <c r="H66" s="750"/>
      <c r="I66" s="750"/>
      <c r="J66" s="750"/>
      <c r="K66" s="750"/>
      <c r="L66" s="751"/>
      <c r="M66" s="749"/>
      <c r="N66" s="750"/>
      <c r="O66" s="750"/>
      <c r="P66" s="750"/>
      <c r="Q66" s="750"/>
      <c r="R66" s="750"/>
      <c r="S66" s="750"/>
      <c r="T66" s="751"/>
    </row>
    <row r="67" spans="1:20">
      <c r="A67" s="703"/>
      <c r="B67" s="705"/>
      <c r="C67" s="707"/>
      <c r="D67" s="93">
        <v>4</v>
      </c>
      <c r="E67" s="749"/>
      <c r="F67" s="750"/>
      <c r="G67" s="750"/>
      <c r="H67" s="750"/>
      <c r="I67" s="750"/>
      <c r="J67" s="750"/>
      <c r="K67" s="750"/>
      <c r="L67" s="751"/>
      <c r="M67" s="749"/>
      <c r="N67" s="750"/>
      <c r="O67" s="750"/>
      <c r="P67" s="750"/>
      <c r="Q67" s="750"/>
      <c r="R67" s="750"/>
      <c r="S67" s="750"/>
      <c r="T67" s="751"/>
    </row>
    <row r="68" spans="1:20" ht="15" thickBot="1">
      <c r="A68" s="703"/>
      <c r="B68" s="705"/>
      <c r="C68" s="708"/>
      <c r="D68" s="93">
        <v>5</v>
      </c>
      <c r="E68" s="752"/>
      <c r="F68" s="753"/>
      <c r="G68" s="753"/>
      <c r="H68" s="753"/>
      <c r="I68" s="753"/>
      <c r="J68" s="753"/>
      <c r="K68" s="753"/>
      <c r="L68" s="754"/>
      <c r="M68" s="752"/>
      <c r="N68" s="753"/>
      <c r="O68" s="753"/>
      <c r="P68" s="753"/>
      <c r="Q68" s="753"/>
      <c r="R68" s="753"/>
      <c r="S68" s="753"/>
      <c r="T68" s="754"/>
    </row>
    <row r="69" spans="1:20" ht="15" customHeight="1">
      <c r="A69" s="702" t="s">
        <v>92</v>
      </c>
      <c r="B69" s="704">
        <v>42689</v>
      </c>
      <c r="C69" s="704" t="s">
        <v>93</v>
      </c>
      <c r="D69" s="92">
        <v>1</v>
      </c>
      <c r="E69" s="368">
        <v>0.34375</v>
      </c>
      <c r="F69" s="371" t="s">
        <v>77</v>
      </c>
      <c r="G69" s="379" t="s">
        <v>77</v>
      </c>
      <c r="H69" s="120">
        <v>3.7</v>
      </c>
      <c r="I69" s="132">
        <v>9.8000000000000007</v>
      </c>
      <c r="J69" s="120">
        <v>75</v>
      </c>
      <c r="K69" s="132">
        <v>1</v>
      </c>
      <c r="L69" s="377">
        <v>55.2</v>
      </c>
      <c r="M69" s="407">
        <v>0.4375</v>
      </c>
      <c r="N69" s="379" t="s">
        <v>77</v>
      </c>
      <c r="O69" s="376" t="s">
        <v>77</v>
      </c>
      <c r="P69" s="379">
        <v>1.3</v>
      </c>
      <c r="Q69" s="376">
        <v>5.3</v>
      </c>
      <c r="R69" s="380">
        <v>2120</v>
      </c>
      <c r="S69" s="598" t="s">
        <v>79</v>
      </c>
      <c r="T69" s="377">
        <v>94.5</v>
      </c>
    </row>
    <row r="70" spans="1:20">
      <c r="A70" s="703"/>
      <c r="B70" s="705"/>
      <c r="C70" s="705"/>
      <c r="D70" s="93">
        <v>2</v>
      </c>
      <c r="E70" s="369">
        <v>0.36458333333333331</v>
      </c>
      <c r="F70" s="372">
        <v>0.53</v>
      </c>
      <c r="G70" s="134" t="s">
        <v>77</v>
      </c>
      <c r="H70" s="121">
        <v>3.7</v>
      </c>
      <c r="I70" s="133">
        <v>9.4</v>
      </c>
      <c r="J70" s="121">
        <v>90</v>
      </c>
      <c r="K70" s="603" t="s">
        <v>79</v>
      </c>
      <c r="L70" s="378">
        <v>64.7</v>
      </c>
      <c r="M70" s="342">
        <v>0.45833333333333331</v>
      </c>
      <c r="N70" s="134" t="s">
        <v>77</v>
      </c>
      <c r="O70" s="122" t="s">
        <v>77</v>
      </c>
      <c r="P70" s="134">
        <v>0.89</v>
      </c>
      <c r="Q70" s="122">
        <v>4.3</v>
      </c>
      <c r="R70" s="134">
        <v>48</v>
      </c>
      <c r="S70" s="599" t="s">
        <v>79</v>
      </c>
      <c r="T70" s="378">
        <v>46.7</v>
      </c>
    </row>
    <row r="71" spans="1:20">
      <c r="A71" s="703"/>
      <c r="B71" s="705"/>
      <c r="C71" s="705"/>
      <c r="D71" s="93">
        <v>3</v>
      </c>
      <c r="E71" s="369">
        <v>0.38541666666666669</v>
      </c>
      <c r="F71" s="372" t="s">
        <v>77</v>
      </c>
      <c r="G71" s="134" t="s">
        <v>77</v>
      </c>
      <c r="H71" s="121">
        <v>2.9</v>
      </c>
      <c r="I71" s="133">
        <v>7.2</v>
      </c>
      <c r="J71" s="121">
        <v>55</v>
      </c>
      <c r="K71" s="603" t="s">
        <v>79</v>
      </c>
      <c r="L71" s="378">
        <v>55.5</v>
      </c>
      <c r="M71" s="342">
        <v>0.47916666666666669</v>
      </c>
      <c r="N71" s="134">
        <v>0.5</v>
      </c>
      <c r="O71" s="122" t="s">
        <v>77</v>
      </c>
      <c r="P71" s="134">
        <v>0.93</v>
      </c>
      <c r="Q71" s="122">
        <v>4.4000000000000004</v>
      </c>
      <c r="R71" s="134">
        <v>30</v>
      </c>
      <c r="S71" s="599" t="s">
        <v>79</v>
      </c>
      <c r="T71" s="378">
        <v>30.5</v>
      </c>
    </row>
    <row r="72" spans="1:20">
      <c r="A72" s="703"/>
      <c r="B72" s="705"/>
      <c r="C72" s="705"/>
      <c r="D72" s="93">
        <v>4</v>
      </c>
      <c r="E72" s="369">
        <v>0.40625</v>
      </c>
      <c r="F72" s="372">
        <v>0.52</v>
      </c>
      <c r="G72" s="134" t="s">
        <v>77</v>
      </c>
      <c r="H72" s="121">
        <v>2.6</v>
      </c>
      <c r="I72" s="133">
        <v>7.9</v>
      </c>
      <c r="J72" s="121">
        <v>95.3</v>
      </c>
      <c r="K72" s="603" t="s">
        <v>79</v>
      </c>
      <c r="L72" s="378">
        <v>77.3</v>
      </c>
      <c r="M72" s="342">
        <v>0.5</v>
      </c>
      <c r="N72" s="134" t="s">
        <v>77</v>
      </c>
      <c r="O72" s="122" t="s">
        <v>77</v>
      </c>
      <c r="P72" s="134">
        <v>0.83</v>
      </c>
      <c r="Q72" s="122">
        <v>3.6</v>
      </c>
      <c r="R72" s="134">
        <v>33.200000000000003</v>
      </c>
      <c r="S72" s="599" t="s">
        <v>79</v>
      </c>
      <c r="T72" s="378">
        <v>28.2</v>
      </c>
    </row>
    <row r="73" spans="1:20" ht="15" thickBot="1">
      <c r="A73" s="713"/>
      <c r="B73" s="712"/>
      <c r="C73" s="712"/>
      <c r="D73" s="107">
        <v>5</v>
      </c>
      <c r="E73" s="369">
        <v>0.42708333333333331</v>
      </c>
      <c r="F73" s="372">
        <v>0.51</v>
      </c>
      <c r="G73" s="134" t="s">
        <v>77</v>
      </c>
      <c r="H73" s="121">
        <v>1.4</v>
      </c>
      <c r="I73" s="133">
        <v>4.8</v>
      </c>
      <c r="J73" s="121">
        <v>63.4</v>
      </c>
      <c r="K73" s="603" t="s">
        <v>79</v>
      </c>
      <c r="L73" s="378">
        <v>41.2</v>
      </c>
      <c r="M73" s="408">
        <v>0.52083333333333337</v>
      </c>
      <c r="N73" s="134" t="s">
        <v>77</v>
      </c>
      <c r="O73" s="122" t="s">
        <v>77</v>
      </c>
      <c r="P73" s="134">
        <v>0.63</v>
      </c>
      <c r="Q73" s="122">
        <v>2.9</v>
      </c>
      <c r="R73" s="134">
        <v>24.8</v>
      </c>
      <c r="S73" s="599" t="s">
        <v>79</v>
      </c>
      <c r="T73" s="378">
        <v>24.4</v>
      </c>
    </row>
    <row r="74" spans="1:20" ht="15" customHeight="1">
      <c r="A74" s="709" t="s">
        <v>94</v>
      </c>
      <c r="B74" s="704">
        <v>42703</v>
      </c>
      <c r="C74" s="704" t="s">
        <v>95</v>
      </c>
      <c r="D74" s="108">
        <v>1</v>
      </c>
      <c r="E74" s="370">
        <v>0.4861111111111111</v>
      </c>
      <c r="F74" s="373">
        <v>0.71</v>
      </c>
      <c r="G74" s="132" t="s">
        <v>77</v>
      </c>
      <c r="H74" s="120">
        <v>5.2</v>
      </c>
      <c r="I74" s="132">
        <v>15.2</v>
      </c>
      <c r="J74" s="120">
        <v>204</v>
      </c>
      <c r="K74" s="132">
        <v>8</v>
      </c>
      <c r="L74" s="125">
        <v>104</v>
      </c>
      <c r="M74" s="409">
        <v>0.57291666666666663</v>
      </c>
      <c r="N74" s="129">
        <v>0.69</v>
      </c>
      <c r="O74" s="118" t="s">
        <v>77</v>
      </c>
      <c r="P74" s="129">
        <v>1.2</v>
      </c>
      <c r="Q74" s="118">
        <v>4.7</v>
      </c>
      <c r="R74" s="129">
        <v>32.700000000000003</v>
      </c>
      <c r="S74" s="600" t="s">
        <v>79</v>
      </c>
      <c r="T74" s="605">
        <v>26.2</v>
      </c>
    </row>
    <row r="75" spans="1:20">
      <c r="A75" s="710"/>
      <c r="B75" s="705"/>
      <c r="C75" s="705"/>
      <c r="D75" s="105">
        <v>2</v>
      </c>
      <c r="E75" s="78">
        <v>0.50694444444444442</v>
      </c>
      <c r="F75" s="374">
        <v>1.4</v>
      </c>
      <c r="G75" s="133" t="s">
        <v>77</v>
      </c>
      <c r="H75" s="121">
        <v>3.7</v>
      </c>
      <c r="I75" s="133">
        <v>9.1</v>
      </c>
      <c r="J75" s="121">
        <v>75</v>
      </c>
      <c r="K75" s="603" t="s">
        <v>79</v>
      </c>
      <c r="L75" s="124">
        <v>55</v>
      </c>
      <c r="M75" s="410">
        <v>0.62152777777777779</v>
      </c>
      <c r="N75" s="73">
        <v>0.69</v>
      </c>
      <c r="O75" s="119" t="s">
        <v>77</v>
      </c>
      <c r="P75" s="73">
        <v>1.6</v>
      </c>
      <c r="Q75" s="119">
        <v>6.2</v>
      </c>
      <c r="R75" s="73">
        <v>41.3</v>
      </c>
      <c r="S75" s="601" t="s">
        <v>79</v>
      </c>
      <c r="T75" s="606">
        <v>17.3</v>
      </c>
    </row>
    <row r="76" spans="1:20">
      <c r="A76" s="710"/>
      <c r="B76" s="705"/>
      <c r="C76" s="705"/>
      <c r="D76" s="105">
        <v>3</v>
      </c>
      <c r="E76" s="78">
        <v>0.52777777777777779</v>
      </c>
      <c r="F76" s="375">
        <v>0.56999999999999995</v>
      </c>
      <c r="G76" s="133" t="s">
        <v>77</v>
      </c>
      <c r="H76" s="121">
        <v>3.7</v>
      </c>
      <c r="I76" s="133">
        <v>9.3000000000000007</v>
      </c>
      <c r="J76" s="121">
        <v>67</v>
      </c>
      <c r="K76" s="603" t="s">
        <v>79</v>
      </c>
      <c r="L76" s="124">
        <v>60</v>
      </c>
      <c r="M76" s="410">
        <v>0.64236111111111105</v>
      </c>
      <c r="N76" s="73">
        <v>0.6</v>
      </c>
      <c r="O76" s="119" t="s">
        <v>77</v>
      </c>
      <c r="P76" s="73">
        <v>0.82</v>
      </c>
      <c r="Q76" s="119">
        <v>3.2</v>
      </c>
      <c r="R76" s="73">
        <v>53.3</v>
      </c>
      <c r="S76" s="601" t="s">
        <v>79</v>
      </c>
      <c r="T76" s="606">
        <v>25.3</v>
      </c>
    </row>
    <row r="77" spans="1:20">
      <c r="A77" s="710"/>
      <c r="B77" s="705"/>
      <c r="C77" s="705"/>
      <c r="D77" s="105">
        <v>4</v>
      </c>
      <c r="E77" s="78">
        <v>0.54861111111111105</v>
      </c>
      <c r="F77" s="375">
        <v>0.54</v>
      </c>
      <c r="G77" s="133" t="s">
        <v>77</v>
      </c>
      <c r="H77" s="121">
        <v>3.5</v>
      </c>
      <c r="I77" s="133">
        <v>9.1999999999999993</v>
      </c>
      <c r="J77" s="121">
        <v>56</v>
      </c>
      <c r="K77" s="603" t="s">
        <v>79</v>
      </c>
      <c r="L77" s="124">
        <v>61.1</v>
      </c>
      <c r="M77" s="410">
        <v>0.66319444444444442</v>
      </c>
      <c r="N77" s="73">
        <v>0.63</v>
      </c>
      <c r="O77" s="119" t="s">
        <v>77</v>
      </c>
      <c r="P77" s="73">
        <v>0.76</v>
      </c>
      <c r="Q77" s="119">
        <v>2.6</v>
      </c>
      <c r="R77" s="73">
        <v>57</v>
      </c>
      <c r="S77" s="601" t="s">
        <v>79</v>
      </c>
      <c r="T77" s="606">
        <v>25.8</v>
      </c>
    </row>
    <row r="78" spans="1:20" ht="15" thickBot="1">
      <c r="A78" s="711"/>
      <c r="B78" s="712"/>
      <c r="C78" s="712"/>
      <c r="D78" s="106">
        <v>5</v>
      </c>
      <c r="E78" s="88">
        <v>0.56944444444444442</v>
      </c>
      <c r="F78" s="375">
        <v>0.53</v>
      </c>
      <c r="G78" s="136" t="s">
        <v>77</v>
      </c>
      <c r="H78" s="121">
        <v>3</v>
      </c>
      <c r="I78" s="136">
        <v>9</v>
      </c>
      <c r="J78" s="121">
        <v>57</v>
      </c>
      <c r="K78" s="604" t="s">
        <v>79</v>
      </c>
      <c r="L78" s="124">
        <v>50</v>
      </c>
      <c r="M78" s="410">
        <v>0.68402777777777779</v>
      </c>
      <c r="N78" s="130">
        <v>0.73</v>
      </c>
      <c r="O78" s="119" t="s">
        <v>77</v>
      </c>
      <c r="P78" s="130">
        <v>1.3</v>
      </c>
      <c r="Q78" s="119">
        <v>5.0999999999999996</v>
      </c>
      <c r="R78" s="130">
        <v>22.5</v>
      </c>
      <c r="S78" s="602" t="s">
        <v>79</v>
      </c>
      <c r="T78" s="606">
        <v>22.9</v>
      </c>
    </row>
    <row r="79" spans="1:20" ht="15" customHeight="1">
      <c r="A79" s="709" t="s">
        <v>96</v>
      </c>
      <c r="B79" s="704">
        <v>42704</v>
      </c>
      <c r="C79" s="704" t="s">
        <v>97</v>
      </c>
      <c r="D79" s="97">
        <v>1</v>
      </c>
      <c r="E79" s="746" t="s">
        <v>110</v>
      </c>
      <c r="F79" s="747"/>
      <c r="G79" s="747"/>
      <c r="H79" s="747"/>
      <c r="I79" s="747"/>
      <c r="J79" s="747"/>
      <c r="K79" s="747"/>
      <c r="L79" s="748"/>
      <c r="M79" s="746" t="s">
        <v>110</v>
      </c>
      <c r="N79" s="747"/>
      <c r="O79" s="747"/>
      <c r="P79" s="747"/>
      <c r="Q79" s="747"/>
      <c r="R79" s="747"/>
      <c r="S79" s="747"/>
      <c r="T79" s="748"/>
    </row>
    <row r="80" spans="1:20">
      <c r="A80" s="710"/>
      <c r="B80" s="705"/>
      <c r="C80" s="705"/>
      <c r="D80" s="96">
        <v>2</v>
      </c>
      <c r="E80" s="749"/>
      <c r="F80" s="750"/>
      <c r="G80" s="750"/>
      <c r="H80" s="750"/>
      <c r="I80" s="750"/>
      <c r="J80" s="750"/>
      <c r="K80" s="750"/>
      <c r="L80" s="751"/>
      <c r="M80" s="749"/>
      <c r="N80" s="750"/>
      <c r="O80" s="750"/>
      <c r="P80" s="750"/>
      <c r="Q80" s="750"/>
      <c r="R80" s="750"/>
      <c r="S80" s="750"/>
      <c r="T80" s="751"/>
    </row>
    <row r="81" spans="1:20">
      <c r="A81" s="710"/>
      <c r="B81" s="705"/>
      <c r="C81" s="705"/>
      <c r="D81" s="96">
        <v>3</v>
      </c>
      <c r="E81" s="749"/>
      <c r="F81" s="750"/>
      <c r="G81" s="750"/>
      <c r="H81" s="750"/>
      <c r="I81" s="750"/>
      <c r="J81" s="750"/>
      <c r="K81" s="750"/>
      <c r="L81" s="751"/>
      <c r="M81" s="749"/>
      <c r="N81" s="750"/>
      <c r="O81" s="750"/>
      <c r="P81" s="750"/>
      <c r="Q81" s="750"/>
      <c r="R81" s="750"/>
      <c r="S81" s="750"/>
      <c r="T81" s="751"/>
    </row>
    <row r="82" spans="1:20">
      <c r="A82" s="710"/>
      <c r="B82" s="705"/>
      <c r="C82" s="705"/>
      <c r="D82" s="96">
        <v>4</v>
      </c>
      <c r="E82" s="749"/>
      <c r="F82" s="750"/>
      <c r="G82" s="750"/>
      <c r="H82" s="750"/>
      <c r="I82" s="750"/>
      <c r="J82" s="750"/>
      <c r="K82" s="750"/>
      <c r="L82" s="751"/>
      <c r="M82" s="749"/>
      <c r="N82" s="750"/>
      <c r="O82" s="750"/>
      <c r="P82" s="750"/>
      <c r="Q82" s="750"/>
      <c r="R82" s="750"/>
      <c r="S82" s="750"/>
      <c r="T82" s="751"/>
    </row>
    <row r="83" spans="1:20" ht="15" thickBot="1">
      <c r="A83" s="711"/>
      <c r="B83" s="712"/>
      <c r="C83" s="712"/>
      <c r="D83" s="98">
        <v>5</v>
      </c>
      <c r="E83" s="752"/>
      <c r="F83" s="753"/>
      <c r="G83" s="753"/>
      <c r="H83" s="753"/>
      <c r="I83" s="753"/>
      <c r="J83" s="753"/>
      <c r="K83" s="753"/>
      <c r="L83" s="754"/>
      <c r="M83" s="752"/>
      <c r="N83" s="753"/>
      <c r="O83" s="753"/>
      <c r="P83" s="753"/>
      <c r="Q83" s="753"/>
      <c r="R83" s="753"/>
      <c r="S83" s="753"/>
      <c r="T83" s="754"/>
    </row>
  </sheetData>
  <mergeCells count="62">
    <mergeCell ref="E22:G26"/>
    <mergeCell ref="H22:J26"/>
    <mergeCell ref="E79:L83"/>
    <mergeCell ref="M79:T83"/>
    <mergeCell ref="E54:L58"/>
    <mergeCell ref="E59:L63"/>
    <mergeCell ref="E64:L68"/>
    <mergeCell ref="M54:T58"/>
    <mergeCell ref="M59:T63"/>
    <mergeCell ref="M64:T68"/>
    <mergeCell ref="E51:T51"/>
    <mergeCell ref="E52:L52"/>
    <mergeCell ref="M52:T52"/>
    <mergeCell ref="C17:C21"/>
    <mergeCell ref="B17:B21"/>
    <mergeCell ref="A17:A21"/>
    <mergeCell ref="C1:O1"/>
    <mergeCell ref="C2:O2"/>
    <mergeCell ref="C3:O3"/>
    <mergeCell ref="C4:O4"/>
    <mergeCell ref="A14:D16"/>
    <mergeCell ref="E14:J14"/>
    <mergeCell ref="E15:G15"/>
    <mergeCell ref="H15:J15"/>
    <mergeCell ref="E17:G21"/>
    <mergeCell ref="H17:J21"/>
    <mergeCell ref="H42:J46"/>
    <mergeCell ref="A54:A58"/>
    <mergeCell ref="B54:B58"/>
    <mergeCell ref="C54:C58"/>
    <mergeCell ref="C27:C31"/>
    <mergeCell ref="B27:B31"/>
    <mergeCell ref="B42:B46"/>
    <mergeCell ref="C42:C46"/>
    <mergeCell ref="E46:G46"/>
    <mergeCell ref="C32:C36"/>
    <mergeCell ref="B32:B36"/>
    <mergeCell ref="A59:A63"/>
    <mergeCell ref="A32:A36"/>
    <mergeCell ref="B59:B63"/>
    <mergeCell ref="C59:C63"/>
    <mergeCell ref="A22:A26"/>
    <mergeCell ref="B22:B26"/>
    <mergeCell ref="C22:C26"/>
    <mergeCell ref="A37:A41"/>
    <mergeCell ref="B37:B41"/>
    <mergeCell ref="C37:C41"/>
    <mergeCell ref="A51:D53"/>
    <mergeCell ref="A42:A46"/>
    <mergeCell ref="A27:A31"/>
    <mergeCell ref="A64:A68"/>
    <mergeCell ref="B64:B68"/>
    <mergeCell ref="C64:C68"/>
    <mergeCell ref="A79:A83"/>
    <mergeCell ref="B79:B83"/>
    <mergeCell ref="C79:C83"/>
    <mergeCell ref="A74:A78"/>
    <mergeCell ref="B74:B78"/>
    <mergeCell ref="C74:C78"/>
    <mergeCell ref="A69:A73"/>
    <mergeCell ref="B69:B73"/>
    <mergeCell ref="C69:C7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82"/>
  <sheetViews>
    <sheetView topLeftCell="B10" zoomScale="85" zoomScaleNormal="85" workbookViewId="0">
      <pane xSplit="2" ySplit="6" topLeftCell="D31" activePane="bottomRight" state="frozen"/>
      <selection pane="bottomRight" activeCell="I46" sqref="I46"/>
      <selection pane="bottomLeft" activeCell="B16" sqref="B16"/>
      <selection pane="topRight" activeCell="D10" sqref="D10"/>
    </sheetView>
  </sheetViews>
  <sheetFormatPr defaultRowHeight="14.45"/>
  <cols>
    <col min="2" max="2" width="12" bestFit="1" customWidth="1"/>
    <col min="3" max="3" width="18.28515625" customWidth="1"/>
    <col min="6" max="6" width="14.28515625" customWidth="1"/>
    <col min="7" max="7" width="12.140625" bestFit="1" customWidth="1"/>
    <col min="8" max="8" width="6.85546875" bestFit="1" customWidth="1"/>
    <col min="9" max="9" width="17" customWidth="1"/>
    <col min="10" max="10" width="12.140625" bestFit="1" customWidth="1"/>
  </cols>
  <sheetData>
    <row r="1" spans="1:15" ht="15">
      <c r="A1" s="629"/>
      <c r="B1" s="629"/>
      <c r="C1" s="662" t="s">
        <v>0</v>
      </c>
      <c r="D1" s="662"/>
      <c r="E1" s="662"/>
      <c r="F1" s="662"/>
      <c r="G1" s="662"/>
      <c r="H1" s="662"/>
      <c r="I1" s="662"/>
      <c r="J1" s="662"/>
      <c r="K1" s="662"/>
      <c r="L1" s="662"/>
      <c r="M1" s="662"/>
      <c r="N1" s="662"/>
      <c r="O1" s="662"/>
    </row>
    <row r="2" spans="1:15" ht="15">
      <c r="A2" s="629"/>
      <c r="B2" s="629"/>
      <c r="C2" s="662" t="s">
        <v>1</v>
      </c>
      <c r="D2" s="662"/>
      <c r="E2" s="662"/>
      <c r="F2" s="662"/>
      <c r="G2" s="662"/>
      <c r="H2" s="662"/>
      <c r="I2" s="662"/>
      <c r="J2" s="662"/>
      <c r="K2" s="662"/>
      <c r="L2" s="662"/>
      <c r="M2" s="662"/>
      <c r="N2" s="662"/>
      <c r="O2" s="662"/>
    </row>
    <row r="3" spans="1:15" ht="15">
      <c r="A3" s="629"/>
      <c r="B3" s="629"/>
      <c r="C3" s="662" t="s">
        <v>2</v>
      </c>
      <c r="D3" s="662"/>
      <c r="E3" s="662"/>
      <c r="F3" s="662"/>
      <c r="G3" s="662"/>
      <c r="H3" s="662"/>
      <c r="I3" s="662"/>
      <c r="J3" s="662"/>
      <c r="K3" s="662"/>
      <c r="L3" s="662"/>
      <c r="M3" s="662"/>
      <c r="N3" s="662"/>
      <c r="O3" s="662"/>
    </row>
    <row r="4" spans="1:15" ht="15">
      <c r="A4" s="629"/>
      <c r="B4" s="629"/>
      <c r="C4" s="663" t="s">
        <v>3</v>
      </c>
      <c r="D4" s="663"/>
      <c r="E4" s="663"/>
      <c r="F4" s="663"/>
      <c r="G4" s="663"/>
      <c r="H4" s="663"/>
      <c r="I4" s="663"/>
      <c r="J4" s="663"/>
      <c r="K4" s="663"/>
      <c r="L4" s="663"/>
      <c r="M4" s="663"/>
      <c r="N4" s="663"/>
      <c r="O4" s="663"/>
    </row>
    <row r="7" spans="1:15" ht="15">
      <c r="A7" s="329" t="s">
        <v>75</v>
      </c>
      <c r="B7" s="629"/>
      <c r="C7" s="629"/>
      <c r="D7" s="629"/>
      <c r="E7" s="629"/>
      <c r="F7" s="629"/>
      <c r="G7" s="629"/>
      <c r="H7" s="629"/>
      <c r="I7" s="629"/>
      <c r="J7" s="629"/>
      <c r="K7" s="629"/>
      <c r="L7" s="629"/>
      <c r="M7" s="629"/>
      <c r="N7" s="629"/>
      <c r="O7" s="629"/>
    </row>
    <row r="8" spans="1:15" ht="15">
      <c r="A8" s="103"/>
      <c r="B8" s="104" t="s">
        <v>34</v>
      </c>
      <c r="C8" s="629"/>
      <c r="D8" s="629"/>
      <c r="E8" s="629"/>
      <c r="F8" s="629"/>
      <c r="G8" s="629"/>
      <c r="H8" s="629"/>
      <c r="I8" s="629"/>
      <c r="J8" s="629"/>
      <c r="K8" s="629"/>
      <c r="L8" s="629"/>
      <c r="M8" s="629"/>
      <c r="N8" s="629"/>
      <c r="O8" s="629"/>
    </row>
    <row r="9" spans="1:15" s="629" customFormat="1" ht="15">
      <c r="A9" s="104" t="s">
        <v>77</v>
      </c>
      <c r="B9" s="630" t="s">
        <v>78</v>
      </c>
    </row>
    <row r="10" spans="1:15" s="629" customFormat="1" ht="15">
      <c r="A10" s="104" t="s">
        <v>79</v>
      </c>
      <c r="B10" s="104" t="s">
        <v>80</v>
      </c>
    </row>
    <row r="11" spans="1:15" ht="15">
      <c r="A11" s="326" t="s">
        <v>81</v>
      </c>
      <c r="B11" s="327"/>
      <c r="C11" s="189"/>
      <c r="D11" s="629"/>
      <c r="E11" s="629"/>
      <c r="F11" s="629"/>
      <c r="G11" s="629"/>
      <c r="H11" s="629"/>
      <c r="I11" s="629"/>
      <c r="J11" s="629"/>
      <c r="K11" s="629"/>
      <c r="L11" s="629"/>
      <c r="M11" s="629"/>
      <c r="N11" s="629"/>
      <c r="O11" s="629"/>
    </row>
    <row r="12" spans="1:15" ht="15.75" thickBot="1">
      <c r="A12" s="629"/>
      <c r="B12" s="629"/>
      <c r="C12" s="629"/>
      <c r="D12" s="629"/>
      <c r="E12" s="629"/>
      <c r="F12" s="629"/>
      <c r="G12" s="629"/>
      <c r="H12" s="629"/>
      <c r="I12" s="629"/>
      <c r="J12" s="629"/>
      <c r="K12" s="629"/>
      <c r="L12" s="629"/>
      <c r="M12" s="629"/>
      <c r="N12" s="629"/>
      <c r="O12" s="629"/>
    </row>
    <row r="13" spans="1:15" ht="33" customHeight="1" thickBot="1">
      <c r="A13" s="717" t="s">
        <v>37</v>
      </c>
      <c r="B13" s="718"/>
      <c r="C13" s="718"/>
      <c r="D13" s="719"/>
      <c r="E13" s="740" t="s">
        <v>82</v>
      </c>
      <c r="F13" s="741"/>
      <c r="G13" s="741"/>
      <c r="H13" s="741"/>
      <c r="I13" s="741"/>
      <c r="J13" s="742"/>
      <c r="K13" s="629"/>
      <c r="L13" s="629"/>
      <c r="M13" s="629"/>
      <c r="N13" s="629"/>
      <c r="O13" s="629"/>
    </row>
    <row r="14" spans="1:15" ht="15" thickBot="1">
      <c r="A14" s="720"/>
      <c r="B14" s="721"/>
      <c r="C14" s="721"/>
      <c r="D14" s="722"/>
      <c r="E14" s="743" t="s">
        <v>111</v>
      </c>
      <c r="F14" s="744"/>
      <c r="G14" s="745"/>
      <c r="H14" s="743" t="s">
        <v>112</v>
      </c>
      <c r="I14" s="744"/>
      <c r="J14" s="745"/>
      <c r="K14" s="629"/>
      <c r="L14" s="629"/>
      <c r="M14" s="629"/>
      <c r="N14" s="629"/>
      <c r="O14" s="629"/>
    </row>
    <row r="15" spans="1:15" ht="40.15" thickBot="1">
      <c r="A15" s="723"/>
      <c r="B15" s="724"/>
      <c r="C15" s="724"/>
      <c r="D15" s="725"/>
      <c r="E15" s="83" t="s">
        <v>85</v>
      </c>
      <c r="F15" s="81" t="s">
        <v>53</v>
      </c>
      <c r="G15" s="82" t="s">
        <v>54</v>
      </c>
      <c r="H15" s="83" t="s">
        <v>85</v>
      </c>
      <c r="I15" s="81" t="s">
        <v>53</v>
      </c>
      <c r="J15" s="84" t="s">
        <v>54</v>
      </c>
      <c r="K15" s="629"/>
      <c r="L15" s="629"/>
      <c r="M15" s="629"/>
      <c r="N15" s="629"/>
      <c r="O15" s="629"/>
    </row>
    <row r="16" spans="1:15" ht="15" customHeight="1">
      <c r="A16" s="735" t="s">
        <v>50</v>
      </c>
      <c r="B16" s="714">
        <v>42486</v>
      </c>
      <c r="C16" s="714" t="s">
        <v>86</v>
      </c>
      <c r="D16" s="92">
        <v>1</v>
      </c>
      <c r="E16" s="645"/>
      <c r="F16" s="646"/>
      <c r="G16" s="647"/>
      <c r="H16" s="645" t="s">
        <v>113</v>
      </c>
      <c r="I16" s="646"/>
      <c r="J16" s="647"/>
      <c r="K16" s="629"/>
      <c r="L16" s="629"/>
      <c r="M16" s="629"/>
      <c r="N16" s="629"/>
      <c r="O16" s="629"/>
    </row>
    <row r="17" spans="1:11" ht="15" thickBot="1">
      <c r="A17" s="736"/>
      <c r="B17" s="715"/>
      <c r="C17" s="715"/>
      <c r="D17" s="93">
        <v>2</v>
      </c>
      <c r="E17" s="648"/>
      <c r="F17" s="649"/>
      <c r="G17" s="650"/>
      <c r="H17" s="648"/>
      <c r="I17" s="649"/>
      <c r="J17" s="650"/>
      <c r="K17" s="629"/>
    </row>
    <row r="18" spans="1:11">
      <c r="A18" s="736"/>
      <c r="B18" s="715"/>
      <c r="C18" s="715"/>
      <c r="D18" s="93">
        <v>3</v>
      </c>
      <c r="E18" s="645" t="s">
        <v>113</v>
      </c>
      <c r="F18" s="649"/>
      <c r="G18" s="650"/>
      <c r="H18" s="648"/>
      <c r="I18" s="649"/>
      <c r="J18" s="650"/>
      <c r="K18" s="629"/>
    </row>
    <row r="19" spans="1:11">
      <c r="A19" s="736"/>
      <c r="B19" s="715"/>
      <c r="C19" s="715"/>
      <c r="D19" s="93">
        <v>4</v>
      </c>
      <c r="E19" s="648"/>
      <c r="F19" s="649"/>
      <c r="G19" s="650"/>
      <c r="H19" s="648"/>
      <c r="I19" s="649"/>
      <c r="J19" s="650"/>
      <c r="K19" s="629"/>
    </row>
    <row r="20" spans="1:11" ht="15" thickBot="1">
      <c r="A20" s="737"/>
      <c r="B20" s="716"/>
      <c r="C20" s="716"/>
      <c r="D20" s="94">
        <v>5</v>
      </c>
      <c r="E20" s="651"/>
      <c r="F20" s="652"/>
      <c r="G20" s="653"/>
      <c r="H20" s="651"/>
      <c r="I20" s="652"/>
      <c r="J20" s="653"/>
      <c r="K20" s="629" t="s">
        <v>114</v>
      </c>
    </row>
    <row r="21" spans="1:11" ht="15" customHeight="1">
      <c r="A21" s="702" t="s">
        <v>62</v>
      </c>
      <c r="B21" s="704">
        <v>42491</v>
      </c>
      <c r="C21" s="714" t="s">
        <v>88</v>
      </c>
      <c r="D21" s="92">
        <v>1</v>
      </c>
      <c r="E21" s="67">
        <v>0.38194444444444442</v>
      </c>
      <c r="F21" s="68">
        <v>200</v>
      </c>
      <c r="G21" s="69">
        <v>180</v>
      </c>
      <c r="H21" s="67">
        <v>0.39305555555555555</v>
      </c>
      <c r="I21" s="68">
        <v>200</v>
      </c>
      <c r="J21" s="85" t="s">
        <v>115</v>
      </c>
      <c r="K21" s="629"/>
    </row>
    <row r="22" spans="1:11">
      <c r="A22" s="703"/>
      <c r="B22" s="705"/>
      <c r="C22" s="715"/>
      <c r="D22" s="93">
        <v>2</v>
      </c>
      <c r="E22" s="70">
        <v>0.40277777777777773</v>
      </c>
      <c r="F22" s="71">
        <v>2000</v>
      </c>
      <c r="G22" s="72" t="s">
        <v>116</v>
      </c>
      <c r="H22" s="70">
        <v>0.41388888888888892</v>
      </c>
      <c r="I22" s="71">
        <v>31000</v>
      </c>
      <c r="J22" s="87">
        <v>4400</v>
      </c>
      <c r="K22" s="629"/>
    </row>
    <row r="23" spans="1:11">
      <c r="A23" s="703"/>
      <c r="B23" s="705"/>
      <c r="C23" s="715"/>
      <c r="D23" s="93">
        <v>3</v>
      </c>
      <c r="E23" s="70">
        <v>0.4236111111111111</v>
      </c>
      <c r="F23" s="381">
        <v>86000</v>
      </c>
      <c r="G23" s="72">
        <v>1100</v>
      </c>
      <c r="H23" s="70">
        <v>0.43472222222222223</v>
      </c>
      <c r="I23" s="71">
        <v>52000</v>
      </c>
      <c r="J23" s="87">
        <v>5000</v>
      </c>
      <c r="K23" s="629"/>
    </row>
    <row r="24" spans="1:11">
      <c r="A24" s="703"/>
      <c r="B24" s="705"/>
      <c r="C24" s="715"/>
      <c r="D24" s="93">
        <v>4</v>
      </c>
      <c r="E24" s="70">
        <v>0.44444444444444442</v>
      </c>
      <c r="F24" s="71">
        <v>26000</v>
      </c>
      <c r="G24" s="72">
        <v>51000</v>
      </c>
      <c r="H24" s="70">
        <v>0.45555555555555555</v>
      </c>
      <c r="I24" s="71">
        <v>33000</v>
      </c>
      <c r="J24" s="87">
        <v>10000</v>
      </c>
      <c r="K24" s="629"/>
    </row>
    <row r="25" spans="1:11" ht="15" thickBot="1">
      <c r="A25" s="713"/>
      <c r="B25" s="712"/>
      <c r="C25" s="716"/>
      <c r="D25" s="94">
        <v>5</v>
      </c>
      <c r="E25" s="91">
        <v>0.46527777777777773</v>
      </c>
      <c r="F25" s="359">
        <v>26000</v>
      </c>
      <c r="G25" s="90">
        <v>20000</v>
      </c>
      <c r="H25" s="91">
        <v>0.47638888888888892</v>
      </c>
      <c r="I25" s="359">
        <v>17000</v>
      </c>
      <c r="J25" s="102">
        <v>5000</v>
      </c>
      <c r="K25" s="629"/>
    </row>
    <row r="26" spans="1:11" ht="15" customHeight="1">
      <c r="A26" s="702" t="s">
        <v>69</v>
      </c>
      <c r="B26" s="704">
        <v>42526</v>
      </c>
      <c r="C26" s="706" t="s">
        <v>89</v>
      </c>
      <c r="D26" s="108">
        <v>1</v>
      </c>
      <c r="E26" s="74">
        <v>0.50624999999999998</v>
      </c>
      <c r="F26" s="75">
        <v>52000</v>
      </c>
      <c r="G26" s="76">
        <v>12000</v>
      </c>
      <c r="H26" s="74">
        <v>0.51874999999999993</v>
      </c>
      <c r="I26" s="75">
        <v>33000</v>
      </c>
      <c r="J26" s="86">
        <v>4200</v>
      </c>
      <c r="K26" s="629"/>
    </row>
    <row r="27" spans="1:11">
      <c r="A27" s="703"/>
      <c r="B27" s="705"/>
      <c r="C27" s="707"/>
      <c r="D27" s="340">
        <v>2</v>
      </c>
      <c r="E27" s="70">
        <v>0.52708333333333335</v>
      </c>
      <c r="F27" s="77">
        <v>39000</v>
      </c>
      <c r="G27" s="72">
        <v>25000</v>
      </c>
      <c r="H27" s="70">
        <v>0.5395833333333333</v>
      </c>
      <c r="I27" s="77">
        <v>22000</v>
      </c>
      <c r="J27" s="87">
        <v>7100</v>
      </c>
      <c r="K27" s="629"/>
    </row>
    <row r="28" spans="1:11">
      <c r="A28" s="703"/>
      <c r="B28" s="705"/>
      <c r="C28" s="707"/>
      <c r="D28" s="340">
        <v>3</v>
      </c>
      <c r="E28" s="70">
        <v>0.54791666666666672</v>
      </c>
      <c r="F28" s="77">
        <v>24000</v>
      </c>
      <c r="G28" s="72">
        <v>20000</v>
      </c>
      <c r="H28" s="70">
        <v>0.56041666666666667</v>
      </c>
      <c r="I28" s="77">
        <v>5100</v>
      </c>
      <c r="J28" s="87">
        <v>6200</v>
      </c>
      <c r="K28" s="629"/>
    </row>
    <row r="29" spans="1:11">
      <c r="A29" s="703"/>
      <c r="B29" s="705"/>
      <c r="C29" s="707"/>
      <c r="D29" s="340">
        <v>4</v>
      </c>
      <c r="E29" s="70">
        <v>0.56874999999999998</v>
      </c>
      <c r="F29" s="77">
        <v>29000</v>
      </c>
      <c r="G29" s="72">
        <v>27000</v>
      </c>
      <c r="H29" s="70">
        <v>0.58124999999999993</v>
      </c>
      <c r="I29" s="77">
        <v>2700</v>
      </c>
      <c r="J29" s="87">
        <v>4000</v>
      </c>
      <c r="K29" s="629"/>
    </row>
    <row r="30" spans="1:11" ht="15" thickBot="1">
      <c r="A30" s="713"/>
      <c r="B30" s="712"/>
      <c r="C30" s="708"/>
      <c r="D30" s="341">
        <v>5</v>
      </c>
      <c r="E30" s="91">
        <v>0.58958333333333335</v>
      </c>
      <c r="F30" s="89">
        <v>12000</v>
      </c>
      <c r="G30" s="90">
        <v>36000</v>
      </c>
      <c r="H30" s="91">
        <v>0.6020833333333333</v>
      </c>
      <c r="I30" s="89">
        <v>2100</v>
      </c>
      <c r="J30" s="102">
        <v>3700</v>
      </c>
      <c r="K30" s="629"/>
    </row>
    <row r="31" spans="1:11" ht="15" customHeight="1">
      <c r="A31" s="702" t="s">
        <v>92</v>
      </c>
      <c r="B31" s="704">
        <v>42689</v>
      </c>
      <c r="C31" s="704" t="s">
        <v>93</v>
      </c>
      <c r="D31" s="95">
        <v>1</v>
      </c>
      <c r="E31" s="645" t="s">
        <v>98</v>
      </c>
      <c r="F31" s="646"/>
      <c r="G31" s="647"/>
      <c r="H31" s="645" t="s">
        <v>98</v>
      </c>
      <c r="I31" s="646"/>
      <c r="J31" s="647"/>
      <c r="K31" s="629"/>
    </row>
    <row r="32" spans="1:11">
      <c r="A32" s="703"/>
      <c r="B32" s="705"/>
      <c r="C32" s="705"/>
      <c r="D32" s="96">
        <v>2</v>
      </c>
      <c r="E32" s="648"/>
      <c r="F32" s="649"/>
      <c r="G32" s="650"/>
      <c r="H32" s="648"/>
      <c r="I32" s="649"/>
      <c r="J32" s="650"/>
      <c r="K32" s="629"/>
    </row>
    <row r="33" spans="1:12">
      <c r="A33" s="703"/>
      <c r="B33" s="705"/>
      <c r="C33" s="705"/>
      <c r="D33" s="96">
        <v>3</v>
      </c>
      <c r="E33" s="648"/>
      <c r="F33" s="649"/>
      <c r="G33" s="650"/>
      <c r="H33" s="648"/>
      <c r="I33" s="649"/>
      <c r="J33" s="650"/>
      <c r="K33" s="629"/>
      <c r="L33" s="629"/>
    </row>
    <row r="34" spans="1:12">
      <c r="A34" s="703"/>
      <c r="B34" s="705"/>
      <c r="C34" s="705"/>
      <c r="D34" s="96">
        <v>4</v>
      </c>
      <c r="E34" s="648"/>
      <c r="F34" s="649"/>
      <c r="G34" s="650"/>
      <c r="H34" s="648"/>
      <c r="I34" s="649"/>
      <c r="J34" s="650"/>
      <c r="K34" s="629"/>
      <c r="L34" s="629"/>
    </row>
    <row r="35" spans="1:12" ht="15" thickBot="1">
      <c r="A35" s="713"/>
      <c r="B35" s="712"/>
      <c r="C35" s="712"/>
      <c r="D35" s="98">
        <v>5</v>
      </c>
      <c r="E35" s="651"/>
      <c r="F35" s="652"/>
      <c r="G35" s="653"/>
      <c r="H35" s="651"/>
      <c r="I35" s="652"/>
      <c r="J35" s="653"/>
      <c r="K35" s="629"/>
      <c r="L35" s="629"/>
    </row>
    <row r="36" spans="1:12" ht="15" customHeight="1">
      <c r="A36" s="709" t="s">
        <v>94</v>
      </c>
      <c r="B36" s="704">
        <v>42703</v>
      </c>
      <c r="C36" s="704" t="s">
        <v>95</v>
      </c>
      <c r="D36" s="97">
        <v>1</v>
      </c>
      <c r="E36" s="79">
        <v>0.47569444444444442</v>
      </c>
      <c r="F36" s="99">
        <v>18000</v>
      </c>
      <c r="G36" s="100">
        <v>11000</v>
      </c>
      <c r="H36" s="79">
        <v>0.46527777777777773</v>
      </c>
      <c r="I36" s="99">
        <v>24000</v>
      </c>
      <c r="J36" s="101">
        <v>11000</v>
      </c>
      <c r="K36" s="629"/>
      <c r="L36" s="280"/>
    </row>
    <row r="37" spans="1:12">
      <c r="A37" s="710"/>
      <c r="B37" s="705"/>
      <c r="C37" s="705"/>
      <c r="D37" s="96">
        <v>2</v>
      </c>
      <c r="E37" s="70">
        <v>0.49652777777777773</v>
      </c>
      <c r="F37" s="77">
        <v>3200</v>
      </c>
      <c r="G37" s="72">
        <v>3100</v>
      </c>
      <c r="H37" s="70">
        <v>0.4861111111111111</v>
      </c>
      <c r="I37" s="77">
        <v>27000</v>
      </c>
      <c r="J37" s="87">
        <v>3800</v>
      </c>
      <c r="K37" s="629"/>
      <c r="L37" s="279"/>
    </row>
    <row r="38" spans="1:12">
      <c r="A38" s="710"/>
      <c r="B38" s="705"/>
      <c r="C38" s="705"/>
      <c r="D38" s="96">
        <v>3</v>
      </c>
      <c r="E38" s="70">
        <v>0.51736111111111105</v>
      </c>
      <c r="F38" s="77">
        <v>5400</v>
      </c>
      <c r="G38" s="72">
        <v>3000</v>
      </c>
      <c r="H38" s="70">
        <v>0.50694444444444442</v>
      </c>
      <c r="I38" s="77">
        <v>5400</v>
      </c>
      <c r="J38" s="87">
        <v>2400</v>
      </c>
      <c r="K38" s="629"/>
      <c r="L38" s="629"/>
    </row>
    <row r="39" spans="1:12">
      <c r="A39" s="710"/>
      <c r="B39" s="705"/>
      <c r="C39" s="705"/>
      <c r="D39" s="96">
        <v>4</v>
      </c>
      <c r="E39" s="70">
        <v>0.54166666666666663</v>
      </c>
      <c r="F39" s="77">
        <v>4200</v>
      </c>
      <c r="G39" s="72">
        <v>3800</v>
      </c>
      <c r="H39" s="70">
        <v>0.52777777777777779</v>
      </c>
      <c r="I39" s="77">
        <v>8400</v>
      </c>
      <c r="J39" s="87">
        <v>2900</v>
      </c>
      <c r="K39" s="629"/>
      <c r="L39" s="629"/>
    </row>
    <row r="40" spans="1:12" ht="15" thickBot="1">
      <c r="A40" s="711"/>
      <c r="B40" s="712"/>
      <c r="C40" s="712"/>
      <c r="D40" s="98">
        <v>5</v>
      </c>
      <c r="E40" s="91">
        <v>0.5625</v>
      </c>
      <c r="F40" s="89">
        <v>15000</v>
      </c>
      <c r="G40" s="382">
        <v>9000</v>
      </c>
      <c r="H40" s="91">
        <v>0.54861111111111105</v>
      </c>
      <c r="I40" s="89">
        <v>8400</v>
      </c>
      <c r="J40" s="102">
        <v>2300</v>
      </c>
      <c r="K40" s="629"/>
      <c r="L40" s="629"/>
    </row>
    <row r="41" spans="1:12" ht="15" customHeight="1">
      <c r="A41" s="709" t="s">
        <v>96</v>
      </c>
      <c r="B41" s="704">
        <v>42704</v>
      </c>
      <c r="C41" s="704" t="s">
        <v>97</v>
      </c>
      <c r="D41" s="97">
        <v>1</v>
      </c>
      <c r="E41" s="645" t="s">
        <v>98</v>
      </c>
      <c r="F41" s="646"/>
      <c r="G41" s="647"/>
      <c r="H41" s="645" t="s">
        <v>98</v>
      </c>
      <c r="I41" s="646"/>
      <c r="J41" s="647"/>
      <c r="K41" s="629"/>
      <c r="L41" s="629"/>
    </row>
    <row r="42" spans="1:12">
      <c r="A42" s="710"/>
      <c r="B42" s="705"/>
      <c r="C42" s="705"/>
      <c r="D42" s="96">
        <v>2</v>
      </c>
      <c r="E42" s="648"/>
      <c r="F42" s="649"/>
      <c r="G42" s="650"/>
      <c r="H42" s="648"/>
      <c r="I42" s="649"/>
      <c r="J42" s="650"/>
      <c r="K42" s="629"/>
      <c r="L42" s="629"/>
    </row>
    <row r="43" spans="1:12">
      <c r="A43" s="710"/>
      <c r="B43" s="705"/>
      <c r="C43" s="705"/>
      <c r="D43" s="96">
        <v>3</v>
      </c>
      <c r="E43" s="648"/>
      <c r="F43" s="649"/>
      <c r="G43" s="650"/>
      <c r="H43" s="648"/>
      <c r="I43" s="649"/>
      <c r="J43" s="650"/>
      <c r="K43" s="629"/>
      <c r="L43" s="629"/>
    </row>
    <row r="44" spans="1:12">
      <c r="A44" s="710"/>
      <c r="B44" s="705"/>
      <c r="C44" s="705"/>
      <c r="D44" s="96">
        <v>4</v>
      </c>
      <c r="E44" s="648"/>
      <c r="F44" s="649"/>
      <c r="G44" s="650"/>
      <c r="H44" s="648"/>
      <c r="I44" s="649"/>
      <c r="J44" s="650"/>
      <c r="K44" s="629"/>
      <c r="L44" s="629"/>
    </row>
    <row r="45" spans="1:12" ht="15" thickBot="1">
      <c r="A45" s="711"/>
      <c r="B45" s="712"/>
      <c r="C45" s="712"/>
      <c r="D45" s="98">
        <v>5</v>
      </c>
      <c r="E45" s="651"/>
      <c r="F45" s="652"/>
      <c r="G45" s="653"/>
      <c r="H45" s="651"/>
      <c r="I45" s="652"/>
      <c r="J45" s="653"/>
      <c r="K45" s="629"/>
      <c r="L45" s="629"/>
    </row>
    <row r="46" spans="1:12">
      <c r="A46" s="629"/>
      <c r="B46" s="629"/>
      <c r="C46" s="629"/>
      <c r="D46" s="629"/>
      <c r="E46" s="629" t="s">
        <v>99</v>
      </c>
      <c r="F46" s="635">
        <f>GEOMEAN(F21:F40)</f>
        <v>11459.562155090516</v>
      </c>
      <c r="G46" s="635">
        <f>GEOMEAN(G21:G40)</f>
        <v>7962.8829116763864</v>
      </c>
      <c r="H46" s="635"/>
      <c r="I46" s="635">
        <f t="shared" ref="I46:J46" si="0">GEOMEAN(I21:I40)</f>
        <v>9957.0725728425532</v>
      </c>
      <c r="J46" s="635">
        <f t="shared" si="0"/>
        <v>4619.3005540786608</v>
      </c>
      <c r="K46" s="629"/>
      <c r="L46" s="629"/>
    </row>
    <row r="49" spans="1:20" ht="15.75" thickBot="1">
      <c r="A49" s="629"/>
      <c r="B49" s="629"/>
      <c r="C49" s="629"/>
      <c r="D49" s="629"/>
      <c r="E49" s="629"/>
      <c r="F49" s="629"/>
      <c r="G49" s="629"/>
      <c r="H49" s="629"/>
      <c r="I49" s="629"/>
      <c r="J49" s="629"/>
      <c r="K49" s="629"/>
      <c r="L49" s="629"/>
      <c r="M49" s="629"/>
      <c r="N49" s="629"/>
      <c r="O49" s="629"/>
      <c r="P49" s="629"/>
      <c r="Q49" s="629"/>
      <c r="R49" s="629"/>
      <c r="S49" s="629"/>
      <c r="T49" s="629"/>
    </row>
    <row r="50" spans="1:20" ht="38.25" customHeight="1" thickBot="1">
      <c r="A50" s="717" t="s">
        <v>37</v>
      </c>
      <c r="B50" s="718"/>
      <c r="C50" s="718"/>
      <c r="D50" s="719"/>
      <c r="E50" s="740" t="s">
        <v>102</v>
      </c>
      <c r="F50" s="741"/>
      <c r="G50" s="741"/>
      <c r="H50" s="741"/>
      <c r="I50" s="741"/>
      <c r="J50" s="741"/>
      <c r="K50" s="741"/>
      <c r="L50" s="741"/>
      <c r="M50" s="741"/>
      <c r="N50" s="741"/>
      <c r="O50" s="741"/>
      <c r="P50" s="741"/>
      <c r="Q50" s="741"/>
      <c r="R50" s="741"/>
      <c r="S50" s="741"/>
      <c r="T50" s="742"/>
    </row>
    <row r="51" spans="1:20" ht="15" thickBot="1">
      <c r="A51" s="720"/>
      <c r="B51" s="721"/>
      <c r="C51" s="721"/>
      <c r="D51" s="722"/>
      <c r="E51" s="743" t="s">
        <v>111</v>
      </c>
      <c r="F51" s="755"/>
      <c r="G51" s="744"/>
      <c r="H51" s="755"/>
      <c r="I51" s="744"/>
      <c r="J51" s="755"/>
      <c r="K51" s="755"/>
      <c r="L51" s="756"/>
      <c r="M51" s="757" t="s">
        <v>112</v>
      </c>
      <c r="N51" s="758"/>
      <c r="O51" s="757"/>
      <c r="P51" s="758"/>
      <c r="Q51" s="757"/>
      <c r="R51" s="758"/>
      <c r="S51" s="758"/>
      <c r="T51" s="759"/>
    </row>
    <row r="52" spans="1:20" ht="40.15" thickBot="1">
      <c r="A52" s="723"/>
      <c r="B52" s="724"/>
      <c r="C52" s="724"/>
      <c r="D52" s="725"/>
      <c r="E52" s="111" t="s">
        <v>85</v>
      </c>
      <c r="F52" s="81" t="s">
        <v>103</v>
      </c>
      <c r="G52" s="585" t="s">
        <v>104</v>
      </c>
      <c r="H52" s="585" t="s">
        <v>105</v>
      </c>
      <c r="I52" s="585" t="s">
        <v>106</v>
      </c>
      <c r="J52" s="585" t="s">
        <v>107</v>
      </c>
      <c r="K52" s="585" t="s">
        <v>108</v>
      </c>
      <c r="L52" s="586" t="s">
        <v>109</v>
      </c>
      <c r="M52" s="406" t="s">
        <v>85</v>
      </c>
      <c r="N52" s="81" t="s">
        <v>103</v>
      </c>
      <c r="O52" s="585" t="s">
        <v>104</v>
      </c>
      <c r="P52" s="585" t="s">
        <v>105</v>
      </c>
      <c r="Q52" s="585" t="s">
        <v>106</v>
      </c>
      <c r="R52" s="585" t="s">
        <v>107</v>
      </c>
      <c r="S52" s="585" t="s">
        <v>108</v>
      </c>
      <c r="T52" s="586" t="s">
        <v>109</v>
      </c>
    </row>
    <row r="53" spans="1:20" ht="15" customHeight="1">
      <c r="A53" s="735" t="s">
        <v>50</v>
      </c>
      <c r="B53" s="714">
        <v>42486</v>
      </c>
      <c r="C53" s="714" t="s">
        <v>86</v>
      </c>
      <c r="D53" s="92">
        <v>1</v>
      </c>
      <c r="E53" s="746" t="s">
        <v>110</v>
      </c>
      <c r="F53" s="747"/>
      <c r="G53" s="747"/>
      <c r="H53" s="747"/>
      <c r="I53" s="747"/>
      <c r="J53" s="747"/>
      <c r="K53" s="747"/>
      <c r="L53" s="748"/>
      <c r="M53" s="746" t="s">
        <v>110</v>
      </c>
      <c r="N53" s="747"/>
      <c r="O53" s="747"/>
      <c r="P53" s="747"/>
      <c r="Q53" s="747"/>
      <c r="R53" s="747"/>
      <c r="S53" s="747"/>
      <c r="T53" s="748"/>
    </row>
    <row r="54" spans="1:20">
      <c r="A54" s="736"/>
      <c r="B54" s="715"/>
      <c r="C54" s="715"/>
      <c r="D54" s="93">
        <v>2</v>
      </c>
      <c r="E54" s="749"/>
      <c r="F54" s="750"/>
      <c r="G54" s="750"/>
      <c r="H54" s="750"/>
      <c r="I54" s="750"/>
      <c r="J54" s="750"/>
      <c r="K54" s="750"/>
      <c r="L54" s="751"/>
      <c r="M54" s="749"/>
      <c r="N54" s="750"/>
      <c r="O54" s="750"/>
      <c r="P54" s="750"/>
      <c r="Q54" s="750"/>
      <c r="R54" s="750"/>
      <c r="S54" s="750"/>
      <c r="T54" s="751"/>
    </row>
    <row r="55" spans="1:20">
      <c r="A55" s="736"/>
      <c r="B55" s="715"/>
      <c r="C55" s="715"/>
      <c r="D55" s="93">
        <v>3</v>
      </c>
      <c r="E55" s="749"/>
      <c r="F55" s="750"/>
      <c r="G55" s="750"/>
      <c r="H55" s="750"/>
      <c r="I55" s="750"/>
      <c r="J55" s="750"/>
      <c r="K55" s="750"/>
      <c r="L55" s="751"/>
      <c r="M55" s="749"/>
      <c r="N55" s="750"/>
      <c r="O55" s="750"/>
      <c r="P55" s="750"/>
      <c r="Q55" s="750"/>
      <c r="R55" s="750"/>
      <c r="S55" s="750"/>
      <c r="T55" s="751"/>
    </row>
    <row r="56" spans="1:20">
      <c r="A56" s="736"/>
      <c r="B56" s="715"/>
      <c r="C56" s="715"/>
      <c r="D56" s="105">
        <v>4</v>
      </c>
      <c r="E56" s="749"/>
      <c r="F56" s="750"/>
      <c r="G56" s="750"/>
      <c r="H56" s="750"/>
      <c r="I56" s="750"/>
      <c r="J56" s="750"/>
      <c r="K56" s="750"/>
      <c r="L56" s="751"/>
      <c r="M56" s="749"/>
      <c r="N56" s="750"/>
      <c r="O56" s="750"/>
      <c r="P56" s="750"/>
      <c r="Q56" s="750"/>
      <c r="R56" s="750"/>
      <c r="S56" s="750"/>
      <c r="T56" s="751"/>
    </row>
    <row r="57" spans="1:20" ht="15" thickBot="1">
      <c r="A57" s="737"/>
      <c r="B57" s="716"/>
      <c r="C57" s="716"/>
      <c r="D57" s="106">
        <v>5</v>
      </c>
      <c r="E57" s="752"/>
      <c r="F57" s="753"/>
      <c r="G57" s="753"/>
      <c r="H57" s="753"/>
      <c r="I57" s="753"/>
      <c r="J57" s="753"/>
      <c r="K57" s="753"/>
      <c r="L57" s="754"/>
      <c r="M57" s="752"/>
      <c r="N57" s="753"/>
      <c r="O57" s="753"/>
      <c r="P57" s="753"/>
      <c r="Q57" s="753"/>
      <c r="R57" s="753"/>
      <c r="S57" s="753"/>
      <c r="T57" s="754"/>
    </row>
    <row r="58" spans="1:20" ht="15" customHeight="1">
      <c r="A58" s="702" t="s">
        <v>62</v>
      </c>
      <c r="B58" s="704">
        <v>42491</v>
      </c>
      <c r="C58" s="714" t="s">
        <v>88</v>
      </c>
      <c r="D58" s="92">
        <v>1</v>
      </c>
      <c r="E58" s="746" t="s">
        <v>110</v>
      </c>
      <c r="F58" s="747"/>
      <c r="G58" s="747"/>
      <c r="H58" s="747"/>
      <c r="I58" s="747"/>
      <c r="J58" s="747"/>
      <c r="K58" s="747"/>
      <c r="L58" s="748"/>
      <c r="M58" s="746" t="s">
        <v>110</v>
      </c>
      <c r="N58" s="747"/>
      <c r="O58" s="747"/>
      <c r="P58" s="747"/>
      <c r="Q58" s="747"/>
      <c r="R58" s="747"/>
      <c r="S58" s="747"/>
      <c r="T58" s="748"/>
    </row>
    <row r="59" spans="1:20">
      <c r="A59" s="703"/>
      <c r="B59" s="705"/>
      <c r="C59" s="715"/>
      <c r="D59" s="93">
        <v>2</v>
      </c>
      <c r="E59" s="749"/>
      <c r="F59" s="750"/>
      <c r="G59" s="750"/>
      <c r="H59" s="750"/>
      <c r="I59" s="750"/>
      <c r="J59" s="750"/>
      <c r="K59" s="750"/>
      <c r="L59" s="751"/>
      <c r="M59" s="749"/>
      <c r="N59" s="750"/>
      <c r="O59" s="750"/>
      <c r="P59" s="750"/>
      <c r="Q59" s="750"/>
      <c r="R59" s="750"/>
      <c r="S59" s="750"/>
      <c r="T59" s="751"/>
    </row>
    <row r="60" spans="1:20">
      <c r="A60" s="703"/>
      <c r="B60" s="705"/>
      <c r="C60" s="715"/>
      <c r="D60" s="93">
        <v>3</v>
      </c>
      <c r="E60" s="749"/>
      <c r="F60" s="750"/>
      <c r="G60" s="750"/>
      <c r="H60" s="750"/>
      <c r="I60" s="750"/>
      <c r="J60" s="750"/>
      <c r="K60" s="750"/>
      <c r="L60" s="751"/>
      <c r="M60" s="749"/>
      <c r="N60" s="750"/>
      <c r="O60" s="750"/>
      <c r="P60" s="750"/>
      <c r="Q60" s="750"/>
      <c r="R60" s="750"/>
      <c r="S60" s="750"/>
      <c r="T60" s="751"/>
    </row>
    <row r="61" spans="1:20">
      <c r="A61" s="703"/>
      <c r="B61" s="705"/>
      <c r="C61" s="715"/>
      <c r="D61" s="93">
        <v>4</v>
      </c>
      <c r="E61" s="749"/>
      <c r="F61" s="750"/>
      <c r="G61" s="750"/>
      <c r="H61" s="750"/>
      <c r="I61" s="750"/>
      <c r="J61" s="750"/>
      <c r="K61" s="750"/>
      <c r="L61" s="751"/>
      <c r="M61" s="749"/>
      <c r="N61" s="750"/>
      <c r="O61" s="750"/>
      <c r="P61" s="750"/>
      <c r="Q61" s="750"/>
      <c r="R61" s="750"/>
      <c r="S61" s="750"/>
      <c r="T61" s="751"/>
    </row>
    <row r="62" spans="1:20" ht="15" thickBot="1">
      <c r="A62" s="713"/>
      <c r="B62" s="712"/>
      <c r="C62" s="716"/>
      <c r="D62" s="107">
        <v>5</v>
      </c>
      <c r="E62" s="752"/>
      <c r="F62" s="753"/>
      <c r="G62" s="753"/>
      <c r="H62" s="753"/>
      <c r="I62" s="753"/>
      <c r="J62" s="753"/>
      <c r="K62" s="753"/>
      <c r="L62" s="754"/>
      <c r="M62" s="752"/>
      <c r="N62" s="753"/>
      <c r="O62" s="753"/>
      <c r="P62" s="753"/>
      <c r="Q62" s="753"/>
      <c r="R62" s="753"/>
      <c r="S62" s="753"/>
      <c r="T62" s="754"/>
    </row>
    <row r="63" spans="1:20" ht="15" customHeight="1">
      <c r="A63" s="702" t="s">
        <v>69</v>
      </c>
      <c r="B63" s="704">
        <v>42526</v>
      </c>
      <c r="C63" s="706" t="s">
        <v>89</v>
      </c>
      <c r="D63" s="92">
        <v>1</v>
      </c>
      <c r="E63" s="746" t="s">
        <v>110</v>
      </c>
      <c r="F63" s="747"/>
      <c r="G63" s="747"/>
      <c r="H63" s="747"/>
      <c r="I63" s="747"/>
      <c r="J63" s="747"/>
      <c r="K63" s="747"/>
      <c r="L63" s="748"/>
      <c r="M63" s="746" t="s">
        <v>110</v>
      </c>
      <c r="N63" s="747"/>
      <c r="O63" s="747"/>
      <c r="P63" s="747"/>
      <c r="Q63" s="747"/>
      <c r="R63" s="747"/>
      <c r="S63" s="747"/>
      <c r="T63" s="748"/>
    </row>
    <row r="64" spans="1:20">
      <c r="A64" s="703"/>
      <c r="B64" s="705"/>
      <c r="C64" s="707"/>
      <c r="D64" s="93">
        <v>2</v>
      </c>
      <c r="E64" s="749"/>
      <c r="F64" s="750"/>
      <c r="G64" s="750"/>
      <c r="H64" s="750"/>
      <c r="I64" s="750"/>
      <c r="J64" s="750"/>
      <c r="K64" s="750"/>
      <c r="L64" s="751"/>
      <c r="M64" s="749"/>
      <c r="N64" s="750"/>
      <c r="O64" s="750"/>
      <c r="P64" s="750"/>
      <c r="Q64" s="750"/>
      <c r="R64" s="750"/>
      <c r="S64" s="750"/>
      <c r="T64" s="751"/>
    </row>
    <row r="65" spans="1:20">
      <c r="A65" s="703"/>
      <c r="B65" s="705"/>
      <c r="C65" s="707"/>
      <c r="D65" s="93">
        <v>3</v>
      </c>
      <c r="E65" s="749"/>
      <c r="F65" s="750"/>
      <c r="G65" s="750"/>
      <c r="H65" s="750"/>
      <c r="I65" s="750"/>
      <c r="J65" s="750"/>
      <c r="K65" s="750"/>
      <c r="L65" s="751"/>
      <c r="M65" s="749"/>
      <c r="N65" s="750"/>
      <c r="O65" s="750"/>
      <c r="P65" s="750"/>
      <c r="Q65" s="750"/>
      <c r="R65" s="750"/>
      <c r="S65" s="750"/>
      <c r="T65" s="751"/>
    </row>
    <row r="66" spans="1:20">
      <c r="A66" s="703"/>
      <c r="B66" s="705"/>
      <c r="C66" s="707"/>
      <c r="D66" s="93">
        <v>4</v>
      </c>
      <c r="E66" s="749"/>
      <c r="F66" s="750"/>
      <c r="G66" s="750"/>
      <c r="H66" s="750"/>
      <c r="I66" s="750"/>
      <c r="J66" s="750"/>
      <c r="K66" s="750"/>
      <c r="L66" s="751"/>
      <c r="M66" s="749"/>
      <c r="N66" s="750"/>
      <c r="O66" s="750"/>
      <c r="P66" s="750"/>
      <c r="Q66" s="750"/>
      <c r="R66" s="750"/>
      <c r="S66" s="750"/>
      <c r="T66" s="751"/>
    </row>
    <row r="67" spans="1:20" ht="15" thickBot="1">
      <c r="A67" s="703"/>
      <c r="B67" s="705"/>
      <c r="C67" s="708"/>
      <c r="D67" s="93">
        <v>5</v>
      </c>
      <c r="E67" s="752"/>
      <c r="F67" s="753"/>
      <c r="G67" s="753"/>
      <c r="H67" s="753"/>
      <c r="I67" s="753"/>
      <c r="J67" s="753"/>
      <c r="K67" s="753"/>
      <c r="L67" s="754"/>
      <c r="M67" s="752"/>
      <c r="N67" s="753"/>
      <c r="O67" s="753"/>
      <c r="P67" s="753"/>
      <c r="Q67" s="753"/>
      <c r="R67" s="753"/>
      <c r="S67" s="753"/>
      <c r="T67" s="754"/>
    </row>
    <row r="68" spans="1:20" ht="15" customHeight="1">
      <c r="A68" s="702" t="s">
        <v>92</v>
      </c>
      <c r="B68" s="704">
        <v>42689</v>
      </c>
      <c r="C68" s="704" t="s">
        <v>93</v>
      </c>
      <c r="D68" s="92">
        <v>1</v>
      </c>
      <c r="E68" s="746" t="s">
        <v>98</v>
      </c>
      <c r="F68" s="747"/>
      <c r="G68" s="747"/>
      <c r="H68" s="747"/>
      <c r="I68" s="747"/>
      <c r="J68" s="747"/>
      <c r="K68" s="747"/>
      <c r="L68" s="748"/>
      <c r="M68" s="746" t="s">
        <v>98</v>
      </c>
      <c r="N68" s="747"/>
      <c r="O68" s="747"/>
      <c r="P68" s="747"/>
      <c r="Q68" s="747"/>
      <c r="R68" s="747"/>
      <c r="S68" s="747"/>
      <c r="T68" s="748"/>
    </row>
    <row r="69" spans="1:20">
      <c r="A69" s="703"/>
      <c r="B69" s="705"/>
      <c r="C69" s="705"/>
      <c r="D69" s="93">
        <v>2</v>
      </c>
      <c r="E69" s="749"/>
      <c r="F69" s="750"/>
      <c r="G69" s="750"/>
      <c r="H69" s="750"/>
      <c r="I69" s="750"/>
      <c r="J69" s="750"/>
      <c r="K69" s="750"/>
      <c r="L69" s="751"/>
      <c r="M69" s="749"/>
      <c r="N69" s="750"/>
      <c r="O69" s="750"/>
      <c r="P69" s="750"/>
      <c r="Q69" s="750"/>
      <c r="R69" s="750"/>
      <c r="S69" s="750"/>
      <c r="T69" s="751"/>
    </row>
    <row r="70" spans="1:20">
      <c r="A70" s="703"/>
      <c r="B70" s="705"/>
      <c r="C70" s="705"/>
      <c r="D70" s="93">
        <v>3</v>
      </c>
      <c r="E70" s="749"/>
      <c r="F70" s="750"/>
      <c r="G70" s="750"/>
      <c r="H70" s="750"/>
      <c r="I70" s="750"/>
      <c r="J70" s="750"/>
      <c r="K70" s="750"/>
      <c r="L70" s="751"/>
      <c r="M70" s="749"/>
      <c r="N70" s="750"/>
      <c r="O70" s="750"/>
      <c r="P70" s="750"/>
      <c r="Q70" s="750"/>
      <c r="R70" s="750"/>
      <c r="S70" s="750"/>
      <c r="T70" s="751"/>
    </row>
    <row r="71" spans="1:20">
      <c r="A71" s="703"/>
      <c r="B71" s="705"/>
      <c r="C71" s="705"/>
      <c r="D71" s="93">
        <v>4</v>
      </c>
      <c r="E71" s="749"/>
      <c r="F71" s="750"/>
      <c r="G71" s="750"/>
      <c r="H71" s="750"/>
      <c r="I71" s="750"/>
      <c r="J71" s="750"/>
      <c r="K71" s="750"/>
      <c r="L71" s="751"/>
      <c r="M71" s="749"/>
      <c r="N71" s="750"/>
      <c r="O71" s="750"/>
      <c r="P71" s="750"/>
      <c r="Q71" s="750"/>
      <c r="R71" s="750"/>
      <c r="S71" s="750"/>
      <c r="T71" s="751"/>
    </row>
    <row r="72" spans="1:20" ht="15" thickBot="1">
      <c r="A72" s="713"/>
      <c r="B72" s="712"/>
      <c r="C72" s="712"/>
      <c r="D72" s="107">
        <v>5</v>
      </c>
      <c r="E72" s="752"/>
      <c r="F72" s="753"/>
      <c r="G72" s="753"/>
      <c r="H72" s="753"/>
      <c r="I72" s="753"/>
      <c r="J72" s="753"/>
      <c r="K72" s="753"/>
      <c r="L72" s="754"/>
      <c r="M72" s="752"/>
      <c r="N72" s="753"/>
      <c r="O72" s="753"/>
      <c r="P72" s="753"/>
      <c r="Q72" s="753"/>
      <c r="R72" s="753"/>
      <c r="S72" s="753"/>
      <c r="T72" s="754"/>
    </row>
    <row r="73" spans="1:20" ht="15" customHeight="1">
      <c r="A73" s="709" t="s">
        <v>94</v>
      </c>
      <c r="B73" s="704">
        <v>42703</v>
      </c>
      <c r="C73" s="704" t="s">
        <v>95</v>
      </c>
      <c r="D73" s="108">
        <v>1</v>
      </c>
      <c r="E73" s="390">
        <v>0.47569444444444442</v>
      </c>
      <c r="F73" s="126">
        <v>0.92</v>
      </c>
      <c r="G73" s="115" t="s">
        <v>77</v>
      </c>
      <c r="H73" s="391">
        <v>0.6</v>
      </c>
      <c r="I73" s="115" t="s">
        <v>77</v>
      </c>
      <c r="J73" s="392" t="s">
        <v>77</v>
      </c>
      <c r="K73" s="598" t="s">
        <v>79</v>
      </c>
      <c r="L73" s="393" t="s">
        <v>77</v>
      </c>
      <c r="M73" s="109">
        <v>0.46527777777777773</v>
      </c>
      <c r="N73" s="379">
        <v>0.94</v>
      </c>
      <c r="O73" s="376" t="s">
        <v>77</v>
      </c>
      <c r="P73" s="394">
        <v>0.5</v>
      </c>
      <c r="Q73" s="376">
        <v>3.9</v>
      </c>
      <c r="R73" s="395" t="s">
        <v>77</v>
      </c>
      <c r="S73" s="608" t="s">
        <v>79</v>
      </c>
      <c r="T73" s="396">
        <v>7.7</v>
      </c>
    </row>
    <row r="74" spans="1:20">
      <c r="A74" s="710"/>
      <c r="B74" s="705"/>
      <c r="C74" s="705"/>
      <c r="D74" s="105">
        <v>2</v>
      </c>
      <c r="E74" s="397">
        <v>0.49652777777777773</v>
      </c>
      <c r="F74" s="127">
        <v>0.71</v>
      </c>
      <c r="G74" s="116" t="s">
        <v>77</v>
      </c>
      <c r="H74" s="383">
        <v>0.42</v>
      </c>
      <c r="I74" s="116" t="s">
        <v>77</v>
      </c>
      <c r="J74" s="384" t="s">
        <v>77</v>
      </c>
      <c r="K74" s="599" t="s">
        <v>79</v>
      </c>
      <c r="L74" s="385" t="s">
        <v>77</v>
      </c>
      <c r="M74" s="110">
        <v>0.4861111111111111</v>
      </c>
      <c r="N74" s="134">
        <v>0.89</v>
      </c>
      <c r="O74" s="122" t="s">
        <v>77</v>
      </c>
      <c r="P74" s="386">
        <v>0.39</v>
      </c>
      <c r="Q74" s="122">
        <v>2.2000000000000002</v>
      </c>
      <c r="R74" s="374" t="s">
        <v>77</v>
      </c>
      <c r="S74" s="599" t="s">
        <v>79</v>
      </c>
      <c r="T74" s="387">
        <v>4.7</v>
      </c>
    </row>
    <row r="75" spans="1:20">
      <c r="A75" s="710"/>
      <c r="B75" s="705"/>
      <c r="C75" s="705"/>
      <c r="D75" s="105">
        <v>3</v>
      </c>
      <c r="E75" s="397">
        <v>0.51736111111111105</v>
      </c>
      <c r="F75" s="127">
        <v>0.66</v>
      </c>
      <c r="G75" s="116" t="s">
        <v>77</v>
      </c>
      <c r="H75" s="383">
        <v>0.39</v>
      </c>
      <c r="I75" s="388">
        <v>2.2999999999999998</v>
      </c>
      <c r="J75" s="384" t="s">
        <v>77</v>
      </c>
      <c r="K75" s="599" t="s">
        <v>79</v>
      </c>
      <c r="L75" s="385">
        <v>12.1</v>
      </c>
      <c r="M75" s="110">
        <v>0.50694444444444442</v>
      </c>
      <c r="N75" s="134">
        <v>0.97</v>
      </c>
      <c r="O75" s="122" t="s">
        <v>77</v>
      </c>
      <c r="P75" s="386">
        <v>0.34</v>
      </c>
      <c r="Q75" s="122" t="s">
        <v>77</v>
      </c>
      <c r="R75" s="374" t="s">
        <v>77</v>
      </c>
      <c r="S75" s="599" t="s">
        <v>79</v>
      </c>
      <c r="T75" s="378" t="s">
        <v>77</v>
      </c>
    </row>
    <row r="76" spans="1:20">
      <c r="A76" s="710"/>
      <c r="B76" s="705"/>
      <c r="C76" s="705"/>
      <c r="D76" s="105">
        <v>4</v>
      </c>
      <c r="E76" s="397">
        <v>0.54166666666666663</v>
      </c>
      <c r="F76" s="127">
        <v>0.67</v>
      </c>
      <c r="G76" s="116" t="s">
        <v>77</v>
      </c>
      <c r="H76" s="383">
        <v>0.33</v>
      </c>
      <c r="I76" s="116" t="s">
        <v>77</v>
      </c>
      <c r="J76" s="384" t="s">
        <v>77</v>
      </c>
      <c r="K76" s="599" t="s">
        <v>79</v>
      </c>
      <c r="L76" s="389">
        <v>9.39</v>
      </c>
      <c r="M76" s="110">
        <v>0.52777777777777779</v>
      </c>
      <c r="N76" s="134">
        <v>0.92</v>
      </c>
      <c r="O76" s="122" t="s">
        <v>77</v>
      </c>
      <c r="P76" s="386">
        <v>0.35</v>
      </c>
      <c r="Q76" s="122" t="s">
        <v>77</v>
      </c>
      <c r="R76" s="374" t="s">
        <v>77</v>
      </c>
      <c r="S76" s="599" t="s">
        <v>79</v>
      </c>
      <c r="T76" s="378">
        <v>4.8499999999999996</v>
      </c>
    </row>
    <row r="77" spans="1:20" ht="15" thickBot="1">
      <c r="A77" s="711"/>
      <c r="B77" s="712"/>
      <c r="C77" s="712"/>
      <c r="D77" s="106">
        <v>5</v>
      </c>
      <c r="E77" s="398">
        <v>0.5625</v>
      </c>
      <c r="F77" s="128">
        <v>0.76</v>
      </c>
      <c r="G77" s="117" t="s">
        <v>77</v>
      </c>
      <c r="H77" s="399">
        <v>0.31</v>
      </c>
      <c r="I77" s="400">
        <v>2</v>
      </c>
      <c r="J77" s="401" t="s">
        <v>77</v>
      </c>
      <c r="K77" s="609" t="s">
        <v>79</v>
      </c>
      <c r="L77" s="402" t="s">
        <v>77</v>
      </c>
      <c r="M77" s="114">
        <v>0.54861111111111105</v>
      </c>
      <c r="N77" s="135">
        <v>1.1000000000000001</v>
      </c>
      <c r="O77" s="123" t="s">
        <v>77</v>
      </c>
      <c r="P77" s="403">
        <v>0.27</v>
      </c>
      <c r="Q77" s="123" t="s">
        <v>77</v>
      </c>
      <c r="R77" s="404">
        <v>8.73</v>
      </c>
      <c r="S77" s="609" t="s">
        <v>79</v>
      </c>
      <c r="T77" s="405">
        <v>4.8499999999999996</v>
      </c>
    </row>
    <row r="78" spans="1:20" ht="15" customHeight="1">
      <c r="A78" s="709" t="s">
        <v>96</v>
      </c>
      <c r="B78" s="704">
        <v>42704</v>
      </c>
      <c r="C78" s="704" t="s">
        <v>97</v>
      </c>
      <c r="D78" s="97">
        <v>1</v>
      </c>
      <c r="E78" s="746" t="s">
        <v>98</v>
      </c>
      <c r="F78" s="747"/>
      <c r="G78" s="747"/>
      <c r="H78" s="747"/>
      <c r="I78" s="747"/>
      <c r="J78" s="747"/>
      <c r="K78" s="747"/>
      <c r="L78" s="748"/>
      <c r="M78" s="746" t="s">
        <v>98</v>
      </c>
      <c r="N78" s="747"/>
      <c r="O78" s="747"/>
      <c r="P78" s="747"/>
      <c r="Q78" s="747"/>
      <c r="R78" s="747"/>
      <c r="S78" s="747"/>
      <c r="T78" s="748"/>
    </row>
    <row r="79" spans="1:20">
      <c r="A79" s="710"/>
      <c r="B79" s="705"/>
      <c r="C79" s="705"/>
      <c r="D79" s="96">
        <v>2</v>
      </c>
      <c r="E79" s="749"/>
      <c r="F79" s="750"/>
      <c r="G79" s="750"/>
      <c r="H79" s="750"/>
      <c r="I79" s="750"/>
      <c r="J79" s="750"/>
      <c r="K79" s="750"/>
      <c r="L79" s="751"/>
      <c r="M79" s="749"/>
      <c r="N79" s="750"/>
      <c r="O79" s="750"/>
      <c r="P79" s="750"/>
      <c r="Q79" s="750"/>
      <c r="R79" s="750"/>
      <c r="S79" s="750"/>
      <c r="T79" s="751"/>
    </row>
    <row r="80" spans="1:20">
      <c r="A80" s="710"/>
      <c r="B80" s="705"/>
      <c r="C80" s="705"/>
      <c r="D80" s="96">
        <v>3</v>
      </c>
      <c r="E80" s="749"/>
      <c r="F80" s="750"/>
      <c r="G80" s="750"/>
      <c r="H80" s="750"/>
      <c r="I80" s="750"/>
      <c r="J80" s="750"/>
      <c r="K80" s="750"/>
      <c r="L80" s="751"/>
      <c r="M80" s="749"/>
      <c r="N80" s="750"/>
      <c r="O80" s="750"/>
      <c r="P80" s="750"/>
      <c r="Q80" s="750"/>
      <c r="R80" s="750"/>
      <c r="S80" s="750"/>
      <c r="T80" s="751"/>
    </row>
    <row r="81" spans="1:20">
      <c r="A81" s="710"/>
      <c r="B81" s="705"/>
      <c r="C81" s="705"/>
      <c r="D81" s="96">
        <v>4</v>
      </c>
      <c r="E81" s="749"/>
      <c r="F81" s="750"/>
      <c r="G81" s="750"/>
      <c r="H81" s="750"/>
      <c r="I81" s="750"/>
      <c r="J81" s="750"/>
      <c r="K81" s="750"/>
      <c r="L81" s="751"/>
      <c r="M81" s="749"/>
      <c r="N81" s="750"/>
      <c r="O81" s="750"/>
      <c r="P81" s="750"/>
      <c r="Q81" s="750"/>
      <c r="R81" s="750"/>
      <c r="S81" s="750"/>
      <c r="T81" s="751"/>
    </row>
    <row r="82" spans="1:20" ht="15" thickBot="1">
      <c r="A82" s="711"/>
      <c r="B82" s="712"/>
      <c r="C82" s="712"/>
      <c r="D82" s="98">
        <v>5</v>
      </c>
      <c r="E82" s="752"/>
      <c r="F82" s="753"/>
      <c r="G82" s="753"/>
      <c r="H82" s="753"/>
      <c r="I82" s="753"/>
      <c r="J82" s="753"/>
      <c r="K82" s="753"/>
      <c r="L82" s="754"/>
      <c r="M82" s="752"/>
      <c r="N82" s="753"/>
      <c r="O82" s="753"/>
      <c r="P82" s="753"/>
      <c r="Q82" s="753"/>
      <c r="R82" s="753"/>
      <c r="S82" s="753"/>
      <c r="T82" s="754"/>
    </row>
  </sheetData>
  <mergeCells count="58">
    <mergeCell ref="E78:L82"/>
    <mergeCell ref="M78:T82"/>
    <mergeCell ref="E58:L62"/>
    <mergeCell ref="M58:T62"/>
    <mergeCell ref="E63:L67"/>
    <mergeCell ref="M63:T67"/>
    <mergeCell ref="E68:L72"/>
    <mergeCell ref="M68:T72"/>
    <mergeCell ref="C1:O1"/>
    <mergeCell ref="C2:O2"/>
    <mergeCell ref="C3:O3"/>
    <mergeCell ref="C4:O4"/>
    <mergeCell ref="A13:D15"/>
    <mergeCell ref="E13:J13"/>
    <mergeCell ref="E14:G14"/>
    <mergeCell ref="H14:J14"/>
    <mergeCell ref="A16:A20"/>
    <mergeCell ref="B16:B20"/>
    <mergeCell ref="C16:C20"/>
    <mergeCell ref="A21:A25"/>
    <mergeCell ref="B21:B25"/>
    <mergeCell ref="C21:C25"/>
    <mergeCell ref="A26:A30"/>
    <mergeCell ref="B26:B30"/>
    <mergeCell ref="C26:C30"/>
    <mergeCell ref="A31:A35"/>
    <mergeCell ref="B31:B35"/>
    <mergeCell ref="C31:C35"/>
    <mergeCell ref="A36:A40"/>
    <mergeCell ref="B36:B40"/>
    <mergeCell ref="C36:C40"/>
    <mergeCell ref="A41:A45"/>
    <mergeCell ref="B41:B45"/>
    <mergeCell ref="C41:C45"/>
    <mergeCell ref="A50:D52"/>
    <mergeCell ref="E50:T50"/>
    <mergeCell ref="E51:L51"/>
    <mergeCell ref="M51:T51"/>
    <mergeCell ref="A53:A57"/>
    <mergeCell ref="B53:B57"/>
    <mergeCell ref="C53:C57"/>
    <mergeCell ref="E53:L57"/>
    <mergeCell ref="M53:T57"/>
    <mergeCell ref="A58:A62"/>
    <mergeCell ref="B58:B62"/>
    <mergeCell ref="C58:C62"/>
    <mergeCell ref="A63:A67"/>
    <mergeCell ref="B63:B67"/>
    <mergeCell ref="C63:C67"/>
    <mergeCell ref="A78:A82"/>
    <mergeCell ref="B78:B82"/>
    <mergeCell ref="C78:C82"/>
    <mergeCell ref="A68:A72"/>
    <mergeCell ref="B68:B72"/>
    <mergeCell ref="C68:C72"/>
    <mergeCell ref="A73:A77"/>
    <mergeCell ref="B73:B77"/>
    <mergeCell ref="C73:C77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Y594"/>
  <sheetViews>
    <sheetView topLeftCell="A22" zoomScale="85" zoomScaleNormal="85" workbookViewId="0">
      <selection activeCell="X12" sqref="X12"/>
    </sheetView>
  </sheetViews>
  <sheetFormatPr defaultRowHeight="14.45"/>
  <cols>
    <col min="1" max="1" width="18.140625" customWidth="1"/>
    <col min="2" max="2" width="15" customWidth="1"/>
    <col min="3" max="3" width="13.5703125" customWidth="1"/>
    <col min="4" max="4" width="15.7109375" customWidth="1"/>
    <col min="5" max="5" width="11" customWidth="1"/>
    <col min="6" max="6" width="10.28515625" bestFit="1" customWidth="1"/>
    <col min="8" max="8" width="13.28515625" customWidth="1"/>
    <col min="9" max="9" width="14.140625" customWidth="1"/>
    <col min="10" max="10" width="11.42578125" bestFit="1" customWidth="1"/>
    <col min="12" max="12" width="17.5703125" customWidth="1"/>
    <col min="13" max="13" width="12.140625" customWidth="1"/>
    <col min="14" max="14" width="11" customWidth="1"/>
    <col min="15" max="15" width="15.85546875" customWidth="1"/>
    <col min="16" max="16" width="12" bestFit="1" customWidth="1"/>
    <col min="19" max="19" width="12.85546875" customWidth="1"/>
    <col min="20" max="20" width="14" bestFit="1" customWidth="1"/>
    <col min="21" max="21" width="11.42578125" bestFit="1" customWidth="1"/>
  </cols>
  <sheetData>
    <row r="1" spans="1:25" ht="15">
      <c r="A1" s="629"/>
      <c r="B1" s="629"/>
      <c r="C1" s="662" t="s">
        <v>0</v>
      </c>
      <c r="D1" s="662"/>
      <c r="E1" s="662"/>
      <c r="F1" s="662"/>
      <c r="G1" s="662"/>
      <c r="H1" s="662"/>
      <c r="I1" s="662"/>
      <c r="J1" s="662"/>
      <c r="K1" s="662"/>
      <c r="L1" s="662"/>
      <c r="M1" s="662"/>
      <c r="N1" s="662"/>
      <c r="O1" s="662"/>
      <c r="P1" s="629"/>
      <c r="Q1" s="629"/>
      <c r="R1" s="629"/>
      <c r="S1" s="629"/>
      <c r="T1" s="629"/>
      <c r="U1" s="629"/>
      <c r="V1" s="629"/>
      <c r="W1" s="629"/>
      <c r="X1" s="629"/>
      <c r="Y1" s="629"/>
    </row>
    <row r="2" spans="1:25" ht="15">
      <c r="A2" s="629"/>
      <c r="B2" s="629"/>
      <c r="C2" s="662" t="s">
        <v>1</v>
      </c>
      <c r="D2" s="662"/>
      <c r="E2" s="662"/>
      <c r="F2" s="662"/>
      <c r="G2" s="662"/>
      <c r="H2" s="662"/>
      <c r="I2" s="662"/>
      <c r="J2" s="662"/>
      <c r="K2" s="662"/>
      <c r="L2" s="662"/>
      <c r="M2" s="662"/>
      <c r="N2" s="662"/>
      <c r="O2" s="662"/>
      <c r="P2" s="629"/>
      <c r="Q2" s="629"/>
      <c r="R2" s="629"/>
      <c r="S2" s="629"/>
      <c r="T2" s="629"/>
      <c r="U2" s="629"/>
      <c r="V2" s="629"/>
      <c r="W2" s="629"/>
      <c r="X2" s="629"/>
      <c r="Y2" s="629"/>
    </row>
    <row r="3" spans="1:25" ht="15">
      <c r="A3" s="629"/>
      <c r="B3" s="629"/>
      <c r="C3" s="662" t="s">
        <v>2</v>
      </c>
      <c r="D3" s="662"/>
      <c r="E3" s="662"/>
      <c r="F3" s="662"/>
      <c r="G3" s="662"/>
      <c r="H3" s="662"/>
      <c r="I3" s="662"/>
      <c r="J3" s="662"/>
      <c r="K3" s="662"/>
      <c r="L3" s="662"/>
      <c r="M3" s="662"/>
      <c r="N3" s="662"/>
      <c r="O3" s="662"/>
      <c r="P3" s="629"/>
      <c r="Q3" s="629"/>
      <c r="R3" s="629"/>
      <c r="S3" s="629"/>
      <c r="T3" s="629"/>
      <c r="U3" s="629"/>
      <c r="V3" s="629"/>
      <c r="W3" s="629"/>
      <c r="X3" s="629"/>
      <c r="Y3" s="629"/>
    </row>
    <row r="4" spans="1:25" ht="15">
      <c r="A4" s="629"/>
      <c r="B4" s="629"/>
      <c r="C4" s="663" t="s">
        <v>3</v>
      </c>
      <c r="D4" s="663"/>
      <c r="E4" s="663"/>
      <c r="F4" s="663"/>
      <c r="G4" s="663"/>
      <c r="H4" s="663"/>
      <c r="I4" s="663"/>
      <c r="J4" s="663"/>
      <c r="K4" s="663"/>
      <c r="L4" s="663"/>
      <c r="M4" s="663"/>
      <c r="N4" s="663"/>
      <c r="O4" s="663"/>
      <c r="P4" s="629"/>
      <c r="Q4" s="629"/>
      <c r="R4" s="629"/>
      <c r="S4" s="629"/>
      <c r="T4" s="629"/>
      <c r="U4" s="629"/>
      <c r="V4" s="629"/>
      <c r="W4" s="629"/>
      <c r="X4" s="629"/>
      <c r="Y4" s="629"/>
    </row>
    <row r="7" spans="1:25" ht="15">
      <c r="A7" s="1" t="s">
        <v>117</v>
      </c>
      <c r="B7" s="629"/>
      <c r="C7" s="629"/>
      <c r="D7" s="629"/>
      <c r="E7" s="629"/>
      <c r="F7" s="629"/>
      <c r="G7" s="629"/>
      <c r="H7" s="629"/>
      <c r="I7" s="629"/>
      <c r="J7" s="629"/>
      <c r="K7" s="629"/>
      <c r="L7" s="629"/>
      <c r="M7" s="629"/>
      <c r="N7" s="629"/>
      <c r="O7" s="629"/>
      <c r="P7" s="629"/>
      <c r="Q7" s="629"/>
      <c r="R7" s="629"/>
      <c r="S7" s="629"/>
      <c r="T7" s="629"/>
      <c r="U7" s="629"/>
      <c r="V7" s="629"/>
      <c r="W7" s="629"/>
      <c r="X7" s="629"/>
      <c r="Y7" s="629"/>
    </row>
    <row r="8" spans="1:25" ht="15.75" thickBot="1">
      <c r="A8" s="629"/>
      <c r="B8" s="629"/>
      <c r="C8" s="629"/>
      <c r="D8" s="629"/>
      <c r="E8" s="629"/>
      <c r="F8" s="629"/>
      <c r="G8" s="629"/>
      <c r="H8" s="629"/>
      <c r="I8" s="629"/>
      <c r="J8" s="629"/>
      <c r="K8" s="629"/>
      <c r="L8" s="629"/>
      <c r="M8" s="629"/>
      <c r="N8" s="629"/>
      <c r="O8" s="629"/>
      <c r="P8" s="629"/>
      <c r="Q8" s="629"/>
      <c r="R8" s="629"/>
      <c r="S8" s="629"/>
      <c r="T8" s="629"/>
      <c r="U8" s="629"/>
      <c r="V8" s="629"/>
      <c r="W8" s="629"/>
      <c r="X8" s="629"/>
      <c r="Y8" s="629"/>
    </row>
    <row r="9" spans="1:25" ht="15">
      <c r="A9" s="801" t="s">
        <v>118</v>
      </c>
      <c r="B9" s="802"/>
      <c r="C9" s="802"/>
      <c r="D9" s="802"/>
      <c r="E9" s="802"/>
      <c r="F9" s="802"/>
      <c r="G9" s="802"/>
      <c r="H9" s="802"/>
      <c r="I9" s="802"/>
      <c r="J9" s="803"/>
      <c r="K9" s="629"/>
      <c r="L9" s="801" t="s">
        <v>118</v>
      </c>
      <c r="M9" s="802"/>
      <c r="N9" s="802"/>
      <c r="O9" s="802"/>
      <c r="P9" s="802"/>
      <c r="Q9" s="802"/>
      <c r="R9" s="802"/>
      <c r="S9" s="802"/>
      <c r="T9" s="802"/>
      <c r="U9" s="803"/>
      <c r="V9" s="629"/>
      <c r="W9" s="629"/>
      <c r="X9" s="629"/>
      <c r="Y9" s="629"/>
    </row>
    <row r="10" spans="1:25" ht="15">
      <c r="A10" s="791" t="s">
        <v>119</v>
      </c>
      <c r="B10" s="766"/>
      <c r="C10" s="766"/>
      <c r="D10" s="766"/>
      <c r="E10" s="766"/>
      <c r="F10" s="766"/>
      <c r="G10" s="766"/>
      <c r="H10" s="766"/>
      <c r="I10" s="766"/>
      <c r="J10" s="767"/>
      <c r="K10" s="629"/>
      <c r="L10" s="791" t="s">
        <v>119</v>
      </c>
      <c r="M10" s="766"/>
      <c r="N10" s="766"/>
      <c r="O10" s="766"/>
      <c r="P10" s="766"/>
      <c r="Q10" s="766"/>
      <c r="R10" s="766"/>
      <c r="S10" s="766"/>
      <c r="T10" s="766"/>
      <c r="U10" s="767"/>
      <c r="V10" s="629"/>
      <c r="W10" s="629"/>
      <c r="X10" s="629"/>
      <c r="Y10" s="629"/>
    </row>
    <row r="11" spans="1:25" ht="15">
      <c r="A11" s="791" t="s">
        <v>120</v>
      </c>
      <c r="B11" s="766"/>
      <c r="C11" s="766"/>
      <c r="D11" s="766"/>
      <c r="E11" s="766"/>
      <c r="F11" s="766"/>
      <c r="G11" s="766"/>
      <c r="H11" s="766"/>
      <c r="I11" s="766"/>
      <c r="J11" s="767"/>
      <c r="K11" s="629"/>
      <c r="L11" s="791" t="s">
        <v>120</v>
      </c>
      <c r="M11" s="766"/>
      <c r="N11" s="766"/>
      <c r="O11" s="766"/>
      <c r="P11" s="766"/>
      <c r="Q11" s="766"/>
      <c r="R11" s="766"/>
      <c r="S11" s="766"/>
      <c r="T11" s="766"/>
      <c r="U11" s="767"/>
      <c r="V11" s="629"/>
      <c r="W11" s="629"/>
      <c r="X11" s="629"/>
      <c r="Y11" s="629"/>
    </row>
    <row r="12" spans="1:25" ht="15">
      <c r="A12" s="137" t="s">
        <v>121</v>
      </c>
      <c r="B12" s="804">
        <v>42487</v>
      </c>
      <c r="C12" s="766"/>
      <c r="D12" s="805"/>
      <c r="E12" s="806" t="s">
        <v>122</v>
      </c>
      <c r="F12" s="807"/>
      <c r="G12" s="766" t="s">
        <v>123</v>
      </c>
      <c r="H12" s="766"/>
      <c r="I12" s="766"/>
      <c r="J12" s="767"/>
      <c r="K12" s="629"/>
      <c r="L12" s="137" t="s">
        <v>121</v>
      </c>
      <c r="M12" s="804">
        <v>42487</v>
      </c>
      <c r="N12" s="766"/>
      <c r="O12" s="805"/>
      <c r="P12" s="806" t="s">
        <v>122</v>
      </c>
      <c r="Q12" s="807"/>
      <c r="R12" s="766" t="s">
        <v>124</v>
      </c>
      <c r="S12" s="766"/>
      <c r="T12" s="766"/>
      <c r="U12" s="767"/>
      <c r="V12" s="629"/>
      <c r="W12" s="629"/>
      <c r="X12" s="629"/>
      <c r="Y12" s="629"/>
    </row>
    <row r="13" spans="1:25" ht="15">
      <c r="A13" s="138" t="s">
        <v>125</v>
      </c>
      <c r="B13" s="766" t="s">
        <v>126</v>
      </c>
      <c r="C13" s="766"/>
      <c r="D13" s="766"/>
      <c r="E13" s="766"/>
      <c r="F13" s="766"/>
      <c r="G13" s="766"/>
      <c r="H13" s="766"/>
      <c r="I13" s="766"/>
      <c r="J13" s="767"/>
      <c r="K13" s="629"/>
      <c r="L13" s="138" t="s">
        <v>125</v>
      </c>
      <c r="M13" s="766" t="s">
        <v>126</v>
      </c>
      <c r="N13" s="766"/>
      <c r="O13" s="766"/>
      <c r="P13" s="766"/>
      <c r="Q13" s="766"/>
      <c r="R13" s="766"/>
      <c r="S13" s="766"/>
      <c r="T13" s="766"/>
      <c r="U13" s="767"/>
      <c r="V13" s="629"/>
      <c r="W13" s="629"/>
      <c r="X13" s="629"/>
      <c r="Y13" s="629"/>
    </row>
    <row r="14" spans="1:25" ht="15">
      <c r="A14" s="139" t="s">
        <v>127</v>
      </c>
      <c r="B14" s="140" t="s">
        <v>128</v>
      </c>
      <c r="C14" s="140" t="s">
        <v>129</v>
      </c>
      <c r="D14" s="141"/>
      <c r="E14" s="140" t="s">
        <v>130</v>
      </c>
      <c r="F14" s="140"/>
      <c r="G14" s="140"/>
      <c r="H14" s="140"/>
      <c r="I14" s="140"/>
      <c r="J14" s="142"/>
      <c r="K14" s="629"/>
      <c r="L14" s="139" t="s">
        <v>127</v>
      </c>
      <c r="M14" s="140" t="s">
        <v>128</v>
      </c>
      <c r="N14" s="140" t="s">
        <v>129</v>
      </c>
      <c r="O14" s="141"/>
      <c r="P14" s="140" t="s">
        <v>130</v>
      </c>
      <c r="Q14" s="140"/>
      <c r="R14" s="140"/>
      <c r="S14" s="140"/>
      <c r="T14" s="140"/>
      <c r="U14" s="142"/>
      <c r="V14" s="629"/>
      <c r="W14" s="629"/>
      <c r="X14" s="629"/>
      <c r="Y14" s="629"/>
    </row>
    <row r="15" spans="1:25" ht="15.75" thickBot="1">
      <c r="A15" s="783" t="s">
        <v>131</v>
      </c>
      <c r="B15" s="784"/>
      <c r="C15" s="784"/>
      <c r="D15" s="784"/>
      <c r="E15" s="785">
        <v>0.49652777777777773</v>
      </c>
      <c r="F15" s="786"/>
      <c r="G15" s="786"/>
      <c r="H15" s="786"/>
      <c r="I15" s="786"/>
      <c r="J15" s="787"/>
      <c r="K15" s="629"/>
      <c r="L15" s="783" t="s">
        <v>131</v>
      </c>
      <c r="M15" s="784"/>
      <c r="N15" s="784"/>
      <c r="O15" s="784"/>
      <c r="P15" s="785">
        <v>0.70486111111111116</v>
      </c>
      <c r="Q15" s="786"/>
      <c r="R15" s="786"/>
      <c r="S15" s="786"/>
      <c r="T15" s="786"/>
      <c r="U15" s="787"/>
      <c r="V15" s="629"/>
      <c r="W15" s="629"/>
      <c r="X15" s="629"/>
      <c r="Y15" s="629"/>
    </row>
    <row r="16" spans="1:25" ht="43.9" thickBot="1">
      <c r="A16" s="658" t="s">
        <v>132</v>
      </c>
      <c r="B16" s="143" t="s">
        <v>133</v>
      </c>
      <c r="C16" s="144" t="s">
        <v>134</v>
      </c>
      <c r="D16" s="145" t="s">
        <v>135</v>
      </c>
      <c r="E16" s="145" t="s">
        <v>136</v>
      </c>
      <c r="F16" s="144" t="s">
        <v>137</v>
      </c>
      <c r="G16" s="144" t="s">
        <v>138</v>
      </c>
      <c r="H16" s="145" t="s">
        <v>139</v>
      </c>
      <c r="I16" s="145" t="s">
        <v>140</v>
      </c>
      <c r="J16" s="146" t="s">
        <v>141</v>
      </c>
      <c r="K16" s="629"/>
      <c r="L16" s="658" t="s">
        <v>132</v>
      </c>
      <c r="M16" s="143" t="s">
        <v>133</v>
      </c>
      <c r="N16" s="144" t="s">
        <v>134</v>
      </c>
      <c r="O16" s="145" t="s">
        <v>135</v>
      </c>
      <c r="P16" s="145" t="s">
        <v>136</v>
      </c>
      <c r="Q16" s="144" t="s">
        <v>137</v>
      </c>
      <c r="R16" s="144" t="s">
        <v>138</v>
      </c>
      <c r="S16" s="145" t="s">
        <v>139</v>
      </c>
      <c r="T16" s="145" t="s">
        <v>140</v>
      </c>
      <c r="U16" s="146" t="s">
        <v>141</v>
      </c>
      <c r="V16" s="629"/>
      <c r="W16" s="629"/>
      <c r="X16" s="629"/>
      <c r="Y16" s="629"/>
    </row>
    <row r="17" spans="1:21">
      <c r="A17" s="760" t="s">
        <v>38</v>
      </c>
      <c r="B17" s="147">
        <v>0.38680555555555557</v>
      </c>
      <c r="C17" s="156">
        <v>12.53</v>
      </c>
      <c r="D17" s="148">
        <v>12.83</v>
      </c>
      <c r="E17" s="148">
        <v>7.4</v>
      </c>
      <c r="F17" s="149">
        <v>95.3</v>
      </c>
      <c r="G17" s="157">
        <v>9.68</v>
      </c>
      <c r="H17" s="158"/>
      <c r="I17" s="159">
        <v>2</v>
      </c>
      <c r="J17" s="160">
        <v>55</v>
      </c>
      <c r="K17" s="629"/>
      <c r="L17" s="762" t="str">
        <f>+A17</f>
        <v>HUD-1</v>
      </c>
      <c r="M17" s="147">
        <v>0.60069444444444442</v>
      </c>
      <c r="N17" s="156">
        <v>13.8</v>
      </c>
      <c r="O17" s="148">
        <v>15.31</v>
      </c>
      <c r="P17" s="148">
        <v>8.9600000000000009</v>
      </c>
      <c r="Q17" s="149">
        <v>87</v>
      </c>
      <c r="R17" s="157">
        <v>8.6199999999999992</v>
      </c>
      <c r="S17" s="169" t="s">
        <v>142</v>
      </c>
      <c r="T17" s="159">
        <v>2</v>
      </c>
      <c r="U17" s="160">
        <v>55</v>
      </c>
    </row>
    <row r="18" spans="1:21" ht="15" thickBot="1">
      <c r="A18" s="761"/>
      <c r="B18" s="161">
        <v>0.3888888888888889</v>
      </c>
      <c r="C18" s="162">
        <v>12.27</v>
      </c>
      <c r="D18" s="163">
        <v>21.5</v>
      </c>
      <c r="E18" s="164">
        <v>12.94</v>
      </c>
      <c r="F18" s="153">
        <v>89.8</v>
      </c>
      <c r="G18" s="165">
        <v>8.93</v>
      </c>
      <c r="H18" s="166"/>
      <c r="I18" s="167">
        <v>53</v>
      </c>
      <c r="J18" s="168">
        <v>55</v>
      </c>
      <c r="K18" s="629"/>
      <c r="L18" s="763"/>
      <c r="M18" s="161">
        <v>0.6020833333333333</v>
      </c>
      <c r="N18" s="162">
        <v>12.51</v>
      </c>
      <c r="O18" s="163">
        <v>24.07</v>
      </c>
      <c r="P18" s="164">
        <v>14.63</v>
      </c>
      <c r="Q18" s="153">
        <v>77.5</v>
      </c>
      <c r="R18" s="165">
        <v>8.09</v>
      </c>
      <c r="S18" s="166"/>
      <c r="T18" s="167">
        <v>53</v>
      </c>
      <c r="U18" s="168">
        <v>55</v>
      </c>
    </row>
    <row r="19" spans="1:21">
      <c r="A19" s="760" t="s">
        <v>39</v>
      </c>
      <c r="B19" s="147">
        <v>0.4694444444444445</v>
      </c>
      <c r="C19" s="156">
        <v>12.53</v>
      </c>
      <c r="D19" s="148">
        <v>17.739999999999998</v>
      </c>
      <c r="E19" s="148">
        <v>10.51</v>
      </c>
      <c r="F19" s="149">
        <v>83.6</v>
      </c>
      <c r="G19" s="157">
        <v>8.34</v>
      </c>
      <c r="H19" s="158"/>
      <c r="I19" s="159">
        <v>2</v>
      </c>
      <c r="J19" s="160">
        <v>70</v>
      </c>
      <c r="K19" s="629"/>
      <c r="L19" s="762" t="str">
        <f>+A19</f>
        <v>HUD-2</v>
      </c>
      <c r="M19" s="147">
        <v>0.60069444444444442</v>
      </c>
      <c r="N19" s="156">
        <v>15.28</v>
      </c>
      <c r="O19" s="148">
        <v>16.309999999999999</v>
      </c>
      <c r="P19" s="148">
        <v>9.6</v>
      </c>
      <c r="Q19" s="149">
        <v>100.1</v>
      </c>
      <c r="R19" s="157">
        <v>9.2799999999999994</v>
      </c>
      <c r="S19" s="158"/>
      <c r="T19" s="159">
        <v>2</v>
      </c>
      <c r="U19" s="160">
        <v>84.4</v>
      </c>
    </row>
    <row r="20" spans="1:21" ht="15" thickBot="1">
      <c r="A20" s="761"/>
      <c r="B20" s="161">
        <v>0.47083333333333338</v>
      </c>
      <c r="C20" s="162">
        <v>11.79</v>
      </c>
      <c r="D20" s="163">
        <v>31.23</v>
      </c>
      <c r="E20" s="164">
        <v>19.440000000000001</v>
      </c>
      <c r="F20" s="153">
        <v>74.599999999999994</v>
      </c>
      <c r="G20" s="165">
        <v>7.12</v>
      </c>
      <c r="H20" s="166"/>
      <c r="I20" s="167">
        <v>68</v>
      </c>
      <c r="J20" s="168">
        <v>70</v>
      </c>
      <c r="K20" s="629"/>
      <c r="L20" s="763"/>
      <c r="M20" s="161">
        <v>0.60277777777777775</v>
      </c>
      <c r="N20" s="162">
        <v>12.61</v>
      </c>
      <c r="O20" s="163">
        <v>33.25</v>
      </c>
      <c r="P20" s="164">
        <v>20.82</v>
      </c>
      <c r="Q20" s="153">
        <v>96.2</v>
      </c>
      <c r="R20" s="165">
        <v>8.92</v>
      </c>
      <c r="S20" s="166"/>
      <c r="T20" s="167">
        <v>82.4</v>
      </c>
      <c r="U20" s="168">
        <v>84.4</v>
      </c>
    </row>
    <row r="21" spans="1:21">
      <c r="A21" s="760" t="s">
        <v>40</v>
      </c>
      <c r="B21" s="147">
        <v>0.46249999999999997</v>
      </c>
      <c r="C21" s="156">
        <v>12.72</v>
      </c>
      <c r="D21" s="148">
        <v>13.62</v>
      </c>
      <c r="E21" s="148">
        <v>7.88</v>
      </c>
      <c r="F21" s="149">
        <v>83.9</v>
      </c>
      <c r="G21" s="157">
        <v>8.4499999999999993</v>
      </c>
      <c r="H21" s="158"/>
      <c r="I21" s="159">
        <v>2</v>
      </c>
      <c r="J21" s="160">
        <v>62</v>
      </c>
      <c r="K21" s="629"/>
      <c r="L21" s="762" t="str">
        <f>+A21</f>
        <v>HUD-3</v>
      </c>
      <c r="M21" s="147">
        <v>0.61111111111111105</v>
      </c>
      <c r="N21" s="156">
        <v>14.39</v>
      </c>
      <c r="O21" s="148">
        <v>19.23</v>
      </c>
      <c r="P21" s="148">
        <v>11.47</v>
      </c>
      <c r="Q21" s="149">
        <v>106.2</v>
      </c>
      <c r="R21" s="157">
        <v>10.02</v>
      </c>
      <c r="S21" s="158"/>
      <c r="T21" s="159">
        <v>2</v>
      </c>
      <c r="U21" s="160">
        <v>71</v>
      </c>
    </row>
    <row r="22" spans="1:21" ht="15" thickBot="1">
      <c r="A22" s="761"/>
      <c r="B22" s="161">
        <v>0.46388888888888885</v>
      </c>
      <c r="C22" s="162">
        <v>11.75</v>
      </c>
      <c r="D22" s="163">
        <v>29.61</v>
      </c>
      <c r="E22" s="164">
        <v>18.329999999999998</v>
      </c>
      <c r="F22" s="153">
        <v>75</v>
      </c>
      <c r="G22" s="165">
        <v>7.21</v>
      </c>
      <c r="H22" s="166"/>
      <c r="I22" s="167">
        <v>60</v>
      </c>
      <c r="J22" s="168">
        <v>62</v>
      </c>
      <c r="K22" s="629"/>
      <c r="L22" s="763"/>
      <c r="M22" s="161">
        <v>0.61319444444444449</v>
      </c>
      <c r="N22" s="162">
        <v>12.43</v>
      </c>
      <c r="O22" s="163">
        <v>34.880000000000003</v>
      </c>
      <c r="P22" s="164">
        <v>21.96</v>
      </c>
      <c r="Q22" s="153">
        <v>95.3</v>
      </c>
      <c r="R22" s="165">
        <v>8.82</v>
      </c>
      <c r="S22" s="166"/>
      <c r="T22" s="167">
        <v>69</v>
      </c>
      <c r="U22" s="168">
        <v>71</v>
      </c>
    </row>
    <row r="23" spans="1:21">
      <c r="A23" s="760" t="s">
        <v>41</v>
      </c>
      <c r="B23" s="147">
        <v>0.45833333333333331</v>
      </c>
      <c r="C23" s="156">
        <v>12.34</v>
      </c>
      <c r="D23" s="148">
        <v>17.16</v>
      </c>
      <c r="E23" s="148">
        <v>10.14</v>
      </c>
      <c r="F23" s="149">
        <v>82.5</v>
      </c>
      <c r="G23" s="157">
        <v>8.2899999999999991</v>
      </c>
      <c r="H23" s="158"/>
      <c r="I23" s="159">
        <v>2</v>
      </c>
      <c r="J23" s="160">
        <v>7</v>
      </c>
      <c r="K23" s="629"/>
      <c r="L23" s="762" t="str">
        <f>+A23</f>
        <v>HUD-4</v>
      </c>
      <c r="M23" s="147">
        <v>0.62152777777777779</v>
      </c>
      <c r="N23" s="156">
        <v>14.19</v>
      </c>
      <c r="O23" s="148">
        <v>18.89</v>
      </c>
      <c r="P23" s="148">
        <v>11.26</v>
      </c>
      <c r="Q23" s="149">
        <v>105.3</v>
      </c>
      <c r="R23" s="157">
        <v>10.08</v>
      </c>
      <c r="S23" s="158"/>
      <c r="T23" s="159">
        <v>2</v>
      </c>
      <c r="U23" s="160">
        <v>6.3</v>
      </c>
    </row>
    <row r="24" spans="1:21" ht="15" thickBot="1">
      <c r="A24" s="761"/>
      <c r="B24" s="161">
        <v>0.4597222222222222</v>
      </c>
      <c r="C24" s="162">
        <v>12.27</v>
      </c>
      <c r="D24" s="163">
        <v>17.62</v>
      </c>
      <c r="E24" s="164">
        <v>10.42</v>
      </c>
      <c r="F24" s="170">
        <v>82.3</v>
      </c>
      <c r="G24" s="165">
        <v>8.23</v>
      </c>
      <c r="H24" s="166"/>
      <c r="I24" s="167">
        <v>5</v>
      </c>
      <c r="J24" s="168">
        <v>7</v>
      </c>
      <c r="K24" s="629"/>
      <c r="L24" s="763"/>
      <c r="M24" s="161">
        <v>0.62361111111111112</v>
      </c>
      <c r="N24" s="162">
        <v>13.36</v>
      </c>
      <c r="O24" s="163">
        <v>19.89</v>
      </c>
      <c r="P24" s="164">
        <v>11.9</v>
      </c>
      <c r="Q24" s="170">
        <v>97.2</v>
      </c>
      <c r="R24" s="165">
        <v>9.43</v>
      </c>
      <c r="S24" s="166"/>
      <c r="T24" s="167">
        <v>4.3</v>
      </c>
      <c r="U24" s="168">
        <v>6.3</v>
      </c>
    </row>
    <row r="25" spans="1:21">
      <c r="A25" s="760" t="s">
        <v>42</v>
      </c>
      <c r="B25" s="147">
        <v>0.44513888888888892</v>
      </c>
      <c r="C25" s="156">
        <v>12.46</v>
      </c>
      <c r="D25" s="148">
        <v>17</v>
      </c>
      <c r="E25" s="148">
        <v>10.039999999999999</v>
      </c>
      <c r="F25" s="149">
        <v>79.900000000000006</v>
      </c>
      <c r="G25" s="157">
        <v>7.89</v>
      </c>
      <c r="H25" s="158"/>
      <c r="I25" s="159">
        <v>2</v>
      </c>
      <c r="J25" s="160">
        <v>62</v>
      </c>
      <c r="K25" s="629"/>
      <c r="L25" s="762" t="str">
        <f>+A25</f>
        <v>HUD-5</v>
      </c>
      <c r="M25" s="147">
        <v>0.625</v>
      </c>
      <c r="N25" s="156">
        <v>13.91</v>
      </c>
      <c r="O25" s="148">
        <v>21.28</v>
      </c>
      <c r="P25" s="148">
        <v>12.81</v>
      </c>
      <c r="Q25" s="149">
        <v>97.5</v>
      </c>
      <c r="R25" s="157">
        <v>9.23</v>
      </c>
      <c r="S25" s="158"/>
      <c r="T25" s="159">
        <v>2</v>
      </c>
      <c r="U25" s="160">
        <v>57.4</v>
      </c>
    </row>
    <row r="26" spans="1:21" ht="15" thickBot="1">
      <c r="A26" s="761"/>
      <c r="B26" s="161">
        <v>0.4465277777777778</v>
      </c>
      <c r="C26" s="162">
        <v>11.65</v>
      </c>
      <c r="D26" s="163">
        <v>34.71</v>
      </c>
      <c r="E26" s="164">
        <v>21.82</v>
      </c>
      <c r="F26" s="153">
        <v>72.599999999999994</v>
      </c>
      <c r="G26" s="165">
        <v>6.89</v>
      </c>
      <c r="H26" s="166"/>
      <c r="I26" s="167">
        <v>60</v>
      </c>
      <c r="J26" s="168">
        <v>62</v>
      </c>
      <c r="K26" s="629"/>
      <c r="L26" s="763"/>
      <c r="M26" s="161">
        <v>0.62708333333333333</v>
      </c>
      <c r="N26" s="162">
        <v>12.17</v>
      </c>
      <c r="O26" s="163">
        <v>37.049999999999997</v>
      </c>
      <c r="P26" s="164">
        <v>23.46</v>
      </c>
      <c r="Q26" s="153">
        <v>91.4</v>
      </c>
      <c r="R26" s="165">
        <v>8.4700000000000006</v>
      </c>
      <c r="S26" s="166"/>
      <c r="T26" s="167">
        <v>55.4</v>
      </c>
      <c r="U26" s="168">
        <v>57.4</v>
      </c>
    </row>
    <row r="27" spans="1:21">
      <c r="A27" s="760" t="s">
        <v>43</v>
      </c>
      <c r="B27" s="147">
        <v>0.44027777777777777</v>
      </c>
      <c r="C27" s="156">
        <v>12.38</v>
      </c>
      <c r="D27" s="148">
        <v>21.58</v>
      </c>
      <c r="E27" s="148">
        <v>13</v>
      </c>
      <c r="F27" s="149">
        <v>74.400000000000006</v>
      </c>
      <c r="G27" s="157">
        <v>7.32</v>
      </c>
      <c r="H27" s="158"/>
      <c r="I27" s="159">
        <v>3</v>
      </c>
      <c r="J27" s="160">
        <v>5</v>
      </c>
      <c r="K27" s="629"/>
      <c r="L27" s="762" t="str">
        <f>+A27</f>
        <v>HUD-6</v>
      </c>
      <c r="M27" s="147">
        <v>0.63541666666666663</v>
      </c>
      <c r="N27" s="156">
        <v>14.11</v>
      </c>
      <c r="O27" s="148">
        <v>22.07</v>
      </c>
      <c r="P27" s="148">
        <v>13.32</v>
      </c>
      <c r="Q27" s="149">
        <v>106</v>
      </c>
      <c r="R27" s="157">
        <v>9.91</v>
      </c>
      <c r="S27" s="158"/>
      <c r="T27" s="159">
        <v>2</v>
      </c>
      <c r="U27" s="160">
        <v>5</v>
      </c>
    </row>
    <row r="28" spans="1:21" ht="15" thickBot="1">
      <c r="A28" s="761"/>
      <c r="B28" s="777" t="s">
        <v>143</v>
      </c>
      <c r="C28" s="778"/>
      <c r="D28" s="778"/>
      <c r="E28" s="778"/>
      <c r="F28" s="778"/>
      <c r="G28" s="778"/>
      <c r="H28" s="778"/>
      <c r="I28" s="778"/>
      <c r="J28" s="779"/>
      <c r="K28" s="629"/>
      <c r="L28" s="763"/>
      <c r="M28" s="777" t="s">
        <v>143</v>
      </c>
      <c r="N28" s="778"/>
      <c r="O28" s="778"/>
      <c r="P28" s="778"/>
      <c r="Q28" s="778"/>
      <c r="R28" s="778"/>
      <c r="S28" s="778"/>
      <c r="T28" s="778"/>
      <c r="U28" s="779"/>
    </row>
    <row r="29" spans="1:21">
      <c r="A29" s="760" t="s">
        <v>44</v>
      </c>
      <c r="B29" s="147">
        <v>0.43263888888888885</v>
      </c>
      <c r="C29" s="156">
        <v>12.11</v>
      </c>
      <c r="D29" s="148">
        <v>20.47</v>
      </c>
      <c r="E29" s="148">
        <v>12.27</v>
      </c>
      <c r="F29" s="149">
        <v>94</v>
      </c>
      <c r="G29" s="157">
        <v>9.35</v>
      </c>
      <c r="H29" s="158"/>
      <c r="I29" s="159">
        <v>2</v>
      </c>
      <c r="J29" s="160">
        <v>52</v>
      </c>
      <c r="K29" s="629"/>
      <c r="L29" s="762" t="str">
        <f>+A29</f>
        <v>HUD-7</v>
      </c>
      <c r="M29" s="147">
        <v>0.63888888888888895</v>
      </c>
      <c r="N29" s="156">
        <v>13.38</v>
      </c>
      <c r="O29" s="148">
        <v>24.01</v>
      </c>
      <c r="P29" s="148">
        <v>14.73</v>
      </c>
      <c r="Q29" s="149">
        <v>97.9</v>
      </c>
      <c r="R29" s="157">
        <v>9.23</v>
      </c>
      <c r="S29" s="158"/>
      <c r="T29" s="159">
        <v>2</v>
      </c>
      <c r="U29" s="160">
        <v>54</v>
      </c>
    </row>
    <row r="30" spans="1:21" ht="15" thickBot="1">
      <c r="A30" s="761"/>
      <c r="B30" s="161">
        <v>0.43402777777777773</v>
      </c>
      <c r="C30" s="162">
        <v>11.62</v>
      </c>
      <c r="D30" s="163">
        <v>33.659999999999997</v>
      </c>
      <c r="E30" s="164">
        <v>21.09</v>
      </c>
      <c r="F30" s="170">
        <v>92.5</v>
      </c>
      <c r="G30" s="165">
        <v>8.7899999999999991</v>
      </c>
      <c r="H30" s="166"/>
      <c r="I30" s="167">
        <v>50</v>
      </c>
      <c r="J30" s="168">
        <v>52</v>
      </c>
      <c r="K30" s="629"/>
      <c r="L30" s="763"/>
      <c r="M30" s="161">
        <v>0.64097222222222217</v>
      </c>
      <c r="N30" s="162">
        <v>12.04</v>
      </c>
      <c r="O30" s="163">
        <v>38.21</v>
      </c>
      <c r="P30" s="164">
        <v>24.24</v>
      </c>
      <c r="Q30" s="170">
        <v>94</v>
      </c>
      <c r="R30" s="165">
        <v>8.67</v>
      </c>
      <c r="S30" s="166"/>
      <c r="T30" s="167">
        <v>52</v>
      </c>
      <c r="U30" s="168">
        <v>54</v>
      </c>
    </row>
    <row r="31" spans="1:21">
      <c r="A31" s="760" t="s">
        <v>45</v>
      </c>
      <c r="B31" s="147">
        <v>0.42499999999999999</v>
      </c>
      <c r="C31" s="156">
        <v>12.04</v>
      </c>
      <c r="D31" s="148">
        <v>22.21</v>
      </c>
      <c r="E31" s="148">
        <v>13.4</v>
      </c>
      <c r="F31" s="149">
        <v>93.2</v>
      </c>
      <c r="G31" s="157">
        <v>9.2200000000000006</v>
      </c>
      <c r="H31" s="158"/>
      <c r="I31" s="159">
        <v>2</v>
      </c>
      <c r="J31" s="160">
        <v>58</v>
      </c>
      <c r="K31" s="629"/>
      <c r="L31" s="762" t="str">
        <f>+A31</f>
        <v>HUD-8</v>
      </c>
      <c r="M31" s="147">
        <v>0.64930555555555558</v>
      </c>
      <c r="N31" s="156">
        <v>12.92</v>
      </c>
      <c r="O31" s="148">
        <v>27.41</v>
      </c>
      <c r="P31" s="148">
        <v>16.88</v>
      </c>
      <c r="Q31" s="149">
        <v>93.9</v>
      </c>
      <c r="R31" s="157">
        <v>8.89</v>
      </c>
      <c r="S31" s="158"/>
      <c r="T31" s="159">
        <v>2</v>
      </c>
      <c r="U31" s="160">
        <v>62</v>
      </c>
    </row>
    <row r="32" spans="1:21" ht="15" thickBot="1">
      <c r="A32" s="761"/>
      <c r="B32" s="161">
        <v>0.42638888888888887</v>
      </c>
      <c r="C32" s="162">
        <v>11.55</v>
      </c>
      <c r="D32" s="163">
        <v>35.590000000000003</v>
      </c>
      <c r="E32" s="164">
        <v>22.43</v>
      </c>
      <c r="F32" s="170">
        <v>92.1</v>
      </c>
      <c r="G32" s="165">
        <v>8.6999999999999993</v>
      </c>
      <c r="H32" s="166"/>
      <c r="I32" s="167">
        <v>56</v>
      </c>
      <c r="J32" s="168">
        <v>58</v>
      </c>
      <c r="K32" s="629"/>
      <c r="L32" s="763"/>
      <c r="M32" s="161">
        <v>0.65138888888888891</v>
      </c>
      <c r="N32" s="162">
        <v>11.89</v>
      </c>
      <c r="O32" s="163">
        <v>39.85</v>
      </c>
      <c r="P32" s="164">
        <v>25.4</v>
      </c>
      <c r="Q32" s="170">
        <v>92.4</v>
      </c>
      <c r="R32" s="165">
        <v>8.51</v>
      </c>
      <c r="S32" s="166"/>
      <c r="T32" s="167">
        <v>60</v>
      </c>
      <c r="U32" s="168">
        <v>62</v>
      </c>
    </row>
    <row r="33" spans="1:21">
      <c r="A33" s="760" t="s">
        <v>46</v>
      </c>
      <c r="B33" s="147">
        <v>0.42083333333333334</v>
      </c>
      <c r="C33" s="156">
        <v>11.7</v>
      </c>
      <c r="D33" s="148">
        <v>27.31</v>
      </c>
      <c r="E33" s="148">
        <v>16.78</v>
      </c>
      <c r="F33" s="149">
        <v>91.8</v>
      </c>
      <c r="G33" s="157">
        <v>8.9700000000000006</v>
      </c>
      <c r="H33" s="158"/>
      <c r="I33" s="159">
        <v>2</v>
      </c>
      <c r="J33" s="160">
        <v>25</v>
      </c>
      <c r="K33" s="629"/>
      <c r="L33" s="762" t="str">
        <f>+A33</f>
        <v>HUD-9</v>
      </c>
      <c r="M33" s="147">
        <v>0.65486111111111112</v>
      </c>
      <c r="N33" s="156">
        <v>13.28</v>
      </c>
      <c r="O33" s="148">
        <v>27.98</v>
      </c>
      <c r="P33" s="148">
        <v>17.239999999999998</v>
      </c>
      <c r="Q33" s="149">
        <v>94.2</v>
      </c>
      <c r="R33" s="157">
        <v>8.82</v>
      </c>
      <c r="S33" s="158"/>
      <c r="T33" s="159">
        <v>2</v>
      </c>
      <c r="U33" s="160">
        <v>23.7</v>
      </c>
    </row>
    <row r="34" spans="1:21" ht="15" thickBot="1">
      <c r="A34" s="761"/>
      <c r="B34" s="161">
        <v>0.42152777777777778</v>
      </c>
      <c r="C34" s="162">
        <v>11.7</v>
      </c>
      <c r="D34" s="163">
        <v>29.35</v>
      </c>
      <c r="E34" s="164">
        <v>18.149999999999999</v>
      </c>
      <c r="F34" s="170">
        <v>91.9</v>
      </c>
      <c r="G34" s="165">
        <v>8.7899999999999991</v>
      </c>
      <c r="H34" s="166"/>
      <c r="I34" s="167">
        <v>23</v>
      </c>
      <c r="J34" s="168">
        <v>25</v>
      </c>
      <c r="K34" s="629"/>
      <c r="L34" s="763"/>
      <c r="M34" s="161">
        <v>0.65694444444444444</v>
      </c>
      <c r="N34" s="162">
        <v>12.21</v>
      </c>
      <c r="O34" s="163">
        <v>34.840000000000003</v>
      </c>
      <c r="P34" s="164">
        <v>21.92</v>
      </c>
      <c r="Q34" s="170">
        <v>90.4</v>
      </c>
      <c r="R34" s="165">
        <v>8.42</v>
      </c>
      <c r="S34" s="166"/>
      <c r="T34" s="167">
        <v>21.7</v>
      </c>
      <c r="U34" s="168">
        <v>23.7</v>
      </c>
    </row>
    <row r="35" spans="1:21">
      <c r="A35" s="760" t="s">
        <v>47</v>
      </c>
      <c r="B35" s="147">
        <v>0.40833333333333338</v>
      </c>
      <c r="C35" s="156">
        <v>11.79</v>
      </c>
      <c r="D35" s="148">
        <v>5.31</v>
      </c>
      <c r="E35" s="148">
        <v>15.44</v>
      </c>
      <c r="F35" s="149">
        <v>91.7</v>
      </c>
      <c r="G35" s="157">
        <v>8.9600000000000009</v>
      </c>
      <c r="H35" s="158"/>
      <c r="I35" s="159">
        <v>2</v>
      </c>
      <c r="J35" s="160">
        <v>64</v>
      </c>
      <c r="K35" s="629"/>
      <c r="L35" s="762" t="str">
        <f>+A35</f>
        <v>HUD-10</v>
      </c>
      <c r="M35" s="147">
        <v>0.67013888888888884</v>
      </c>
      <c r="N35" s="156">
        <v>13.17</v>
      </c>
      <c r="O35" s="148">
        <v>28.56</v>
      </c>
      <c r="P35" s="148">
        <v>17.64</v>
      </c>
      <c r="Q35" s="149">
        <v>91.5</v>
      </c>
      <c r="R35" s="157">
        <v>8.5399999999999991</v>
      </c>
      <c r="S35" s="158"/>
      <c r="T35" s="159">
        <v>2</v>
      </c>
      <c r="U35" s="160">
        <v>58</v>
      </c>
    </row>
    <row r="36" spans="1:21" ht="15" thickBot="1">
      <c r="A36" s="761"/>
      <c r="B36" s="161">
        <v>0.41041666666666665</v>
      </c>
      <c r="C36" s="162">
        <v>11.36</v>
      </c>
      <c r="D36" s="163">
        <v>39.08</v>
      </c>
      <c r="E36" s="164">
        <v>24.83</v>
      </c>
      <c r="F36" s="170">
        <v>92.4</v>
      </c>
      <c r="G36" s="165">
        <v>8.6300000000000008</v>
      </c>
      <c r="H36" s="166"/>
      <c r="I36" s="167">
        <v>62</v>
      </c>
      <c r="J36" s="168">
        <v>64</v>
      </c>
      <c r="K36" s="629"/>
      <c r="L36" s="763"/>
      <c r="M36" s="161">
        <v>0.67222222222222217</v>
      </c>
      <c r="N36" s="162">
        <v>11.86</v>
      </c>
      <c r="O36" s="163">
        <v>40.57</v>
      </c>
      <c r="P36" s="164">
        <v>25.89</v>
      </c>
      <c r="Q36" s="170">
        <v>90.7</v>
      </c>
      <c r="R36" s="165">
        <v>8.2899999999999991</v>
      </c>
      <c r="S36" s="166"/>
      <c r="T36" s="167">
        <v>56</v>
      </c>
      <c r="U36" s="168">
        <v>58</v>
      </c>
    </row>
    <row r="38" spans="1:21" ht="15">
      <c r="A38" s="629" t="s">
        <v>75</v>
      </c>
      <c r="B38" s="629" t="s">
        <v>144</v>
      </c>
      <c r="C38" s="629"/>
      <c r="D38" s="629"/>
      <c r="E38" s="629"/>
      <c r="F38" s="629"/>
      <c r="G38" s="629"/>
      <c r="H38" s="629"/>
      <c r="I38" s="629"/>
      <c r="J38" s="629"/>
      <c r="K38" s="629"/>
      <c r="L38" s="629" t="s">
        <v>75</v>
      </c>
      <c r="M38" s="629" t="s">
        <v>145</v>
      </c>
      <c r="N38" s="629"/>
      <c r="O38" s="629" t="s">
        <v>114</v>
      </c>
      <c r="P38" s="629"/>
      <c r="Q38" s="629"/>
      <c r="R38" s="629"/>
      <c r="S38" s="629"/>
      <c r="T38" s="629"/>
      <c r="U38" s="629"/>
    </row>
    <row r="39" spans="1:21" ht="15">
      <c r="A39" s="629"/>
      <c r="B39" s="629" t="s">
        <v>146</v>
      </c>
      <c r="C39" s="629"/>
      <c r="D39" s="629"/>
      <c r="E39" s="629"/>
      <c r="F39" s="629"/>
      <c r="G39" s="629"/>
      <c r="H39" s="629"/>
      <c r="I39" s="629"/>
      <c r="J39" s="629"/>
      <c r="K39" s="629"/>
      <c r="L39" s="629"/>
      <c r="M39" s="629"/>
      <c r="N39" s="629"/>
      <c r="O39" s="629"/>
      <c r="P39" s="629"/>
      <c r="Q39" s="629"/>
      <c r="R39" s="629"/>
      <c r="S39" s="629"/>
      <c r="T39" s="629"/>
      <c r="U39" s="629"/>
    </row>
    <row r="40" spans="1:21" ht="15">
      <c r="A40" s="629"/>
      <c r="B40" s="629" t="s">
        <v>147</v>
      </c>
      <c r="C40" s="629"/>
      <c r="D40" s="629"/>
      <c r="E40" s="629"/>
      <c r="F40" s="629"/>
      <c r="G40" s="629"/>
      <c r="H40" s="629"/>
      <c r="I40" s="629"/>
      <c r="J40" s="629"/>
      <c r="K40" s="629"/>
      <c r="L40" s="629"/>
      <c r="M40" s="629"/>
      <c r="N40" s="629"/>
      <c r="O40" s="629"/>
      <c r="P40" s="629"/>
      <c r="Q40" s="629"/>
      <c r="R40" s="629"/>
      <c r="S40" s="629"/>
      <c r="T40" s="629"/>
      <c r="U40" s="629"/>
    </row>
    <row r="41" spans="1:21" ht="15">
      <c r="A41" s="629"/>
      <c r="B41" s="629" t="s">
        <v>148</v>
      </c>
      <c r="C41" s="629"/>
      <c r="D41" s="629"/>
      <c r="E41" s="629"/>
      <c r="F41" s="629"/>
      <c r="G41" s="629"/>
      <c r="H41" s="629"/>
      <c r="I41" s="629"/>
      <c r="J41" s="629"/>
      <c r="K41" s="629"/>
      <c r="L41" s="629"/>
      <c r="M41" s="629"/>
      <c r="N41" s="629"/>
      <c r="O41" s="629"/>
      <c r="P41" s="629"/>
      <c r="Q41" s="629"/>
      <c r="R41" s="629"/>
      <c r="S41" s="629"/>
      <c r="T41" s="629"/>
      <c r="U41" s="629"/>
    </row>
    <row r="42" spans="1:21" ht="15.75" thickBot="1">
      <c r="A42" s="629"/>
      <c r="B42" s="629"/>
      <c r="C42" s="629"/>
      <c r="D42" s="629"/>
      <c r="E42" s="629"/>
      <c r="F42" s="629"/>
      <c r="G42" s="629"/>
      <c r="H42" s="629"/>
      <c r="I42" s="629"/>
      <c r="J42" s="629"/>
      <c r="K42" s="629"/>
      <c r="L42" s="629"/>
      <c r="M42" s="629"/>
      <c r="N42" s="629"/>
      <c r="O42" s="629"/>
      <c r="P42" s="629"/>
      <c r="Q42" s="629"/>
      <c r="R42" s="629"/>
      <c r="S42" s="629"/>
      <c r="T42" s="629"/>
      <c r="U42" s="629"/>
    </row>
    <row r="43" spans="1:21" ht="15">
      <c r="A43" s="801" t="s">
        <v>118</v>
      </c>
      <c r="B43" s="802"/>
      <c r="C43" s="802"/>
      <c r="D43" s="802"/>
      <c r="E43" s="802"/>
      <c r="F43" s="802"/>
      <c r="G43" s="802"/>
      <c r="H43" s="802"/>
      <c r="I43" s="802"/>
      <c r="J43" s="803"/>
      <c r="K43" s="629"/>
      <c r="L43" s="801" t="s">
        <v>118</v>
      </c>
      <c r="M43" s="802"/>
      <c r="N43" s="802"/>
      <c r="O43" s="802"/>
      <c r="P43" s="802"/>
      <c r="Q43" s="802"/>
      <c r="R43" s="802"/>
      <c r="S43" s="802"/>
      <c r="T43" s="802"/>
      <c r="U43" s="803"/>
    </row>
    <row r="44" spans="1:21" ht="15">
      <c r="A44" s="791" t="s">
        <v>119</v>
      </c>
      <c r="B44" s="766"/>
      <c r="C44" s="766"/>
      <c r="D44" s="766"/>
      <c r="E44" s="766"/>
      <c r="F44" s="766"/>
      <c r="G44" s="766"/>
      <c r="H44" s="766"/>
      <c r="I44" s="766"/>
      <c r="J44" s="767"/>
      <c r="K44" s="629"/>
      <c r="L44" s="791" t="s">
        <v>119</v>
      </c>
      <c r="M44" s="766"/>
      <c r="N44" s="766"/>
      <c r="O44" s="766"/>
      <c r="P44" s="766"/>
      <c r="Q44" s="766"/>
      <c r="R44" s="766"/>
      <c r="S44" s="766"/>
      <c r="T44" s="766"/>
      <c r="U44" s="767"/>
    </row>
    <row r="45" spans="1:21" ht="15">
      <c r="A45" s="791" t="s">
        <v>120</v>
      </c>
      <c r="B45" s="766"/>
      <c r="C45" s="766"/>
      <c r="D45" s="766"/>
      <c r="E45" s="766"/>
      <c r="F45" s="766"/>
      <c r="G45" s="766"/>
      <c r="H45" s="766"/>
      <c r="I45" s="766"/>
      <c r="J45" s="767"/>
      <c r="K45" s="629"/>
      <c r="L45" s="791" t="s">
        <v>120</v>
      </c>
      <c r="M45" s="766"/>
      <c r="N45" s="766"/>
      <c r="O45" s="766"/>
      <c r="P45" s="766"/>
      <c r="Q45" s="766"/>
      <c r="R45" s="766"/>
      <c r="S45" s="766"/>
      <c r="T45" s="766"/>
      <c r="U45" s="767"/>
    </row>
    <row r="46" spans="1:21" ht="15">
      <c r="A46" s="137" t="s">
        <v>121</v>
      </c>
      <c r="B46" s="804">
        <v>42488</v>
      </c>
      <c r="C46" s="766"/>
      <c r="D46" s="805"/>
      <c r="E46" s="806" t="s">
        <v>122</v>
      </c>
      <c r="F46" s="807"/>
      <c r="G46" s="766" t="s">
        <v>149</v>
      </c>
      <c r="H46" s="766"/>
      <c r="I46" s="766"/>
      <c r="J46" s="767"/>
      <c r="K46" s="629"/>
      <c r="L46" s="137" t="s">
        <v>121</v>
      </c>
      <c r="M46" s="804">
        <v>42488</v>
      </c>
      <c r="N46" s="766"/>
      <c r="O46" s="805"/>
      <c r="P46" s="806" t="s">
        <v>122</v>
      </c>
      <c r="Q46" s="807"/>
      <c r="R46" s="766" t="s">
        <v>150</v>
      </c>
      <c r="S46" s="766"/>
      <c r="T46" s="766"/>
      <c r="U46" s="767"/>
    </row>
    <row r="47" spans="1:21" ht="15">
      <c r="A47" s="138" t="s">
        <v>125</v>
      </c>
      <c r="B47" s="766" t="s">
        <v>151</v>
      </c>
      <c r="C47" s="766"/>
      <c r="D47" s="766"/>
      <c r="E47" s="766"/>
      <c r="F47" s="766"/>
      <c r="G47" s="766"/>
      <c r="H47" s="766"/>
      <c r="I47" s="766"/>
      <c r="J47" s="767"/>
      <c r="K47" s="629"/>
      <c r="L47" s="138" t="s">
        <v>125</v>
      </c>
      <c r="M47" s="766" t="s">
        <v>151</v>
      </c>
      <c r="N47" s="766"/>
      <c r="O47" s="766"/>
      <c r="P47" s="766"/>
      <c r="Q47" s="766"/>
      <c r="R47" s="766"/>
      <c r="S47" s="766"/>
      <c r="T47" s="766"/>
      <c r="U47" s="767"/>
    </row>
    <row r="48" spans="1:21" ht="15">
      <c r="A48" s="139" t="s">
        <v>127</v>
      </c>
      <c r="B48" s="140" t="s">
        <v>128</v>
      </c>
      <c r="C48" s="140" t="s">
        <v>129</v>
      </c>
      <c r="D48" s="141"/>
      <c r="E48" s="140" t="s">
        <v>130</v>
      </c>
      <c r="F48" s="140"/>
      <c r="G48" s="140"/>
      <c r="H48" s="140"/>
      <c r="I48" s="140"/>
      <c r="J48" s="142"/>
      <c r="K48" s="629"/>
      <c r="L48" s="139" t="s">
        <v>127</v>
      </c>
      <c r="M48" s="140" t="s">
        <v>128</v>
      </c>
      <c r="N48" s="140" t="s">
        <v>129</v>
      </c>
      <c r="O48" s="141"/>
      <c r="P48" s="140" t="s">
        <v>130</v>
      </c>
      <c r="Q48" s="140"/>
      <c r="R48" s="140"/>
      <c r="S48" s="140"/>
      <c r="T48" s="140"/>
      <c r="U48" s="142"/>
    </row>
    <row r="49" spans="1:21" ht="15.75" thickBot="1">
      <c r="A49" s="783" t="s">
        <v>152</v>
      </c>
      <c r="B49" s="784"/>
      <c r="C49" s="784"/>
      <c r="D49" s="784"/>
      <c r="E49" s="785"/>
      <c r="F49" s="786"/>
      <c r="G49" s="786"/>
      <c r="H49" s="786"/>
      <c r="I49" s="786"/>
      <c r="J49" s="787"/>
      <c r="K49" s="629"/>
      <c r="L49" s="783" t="s">
        <v>153</v>
      </c>
      <c r="M49" s="784"/>
      <c r="N49" s="784"/>
      <c r="O49" s="784"/>
      <c r="P49" s="785"/>
      <c r="Q49" s="786"/>
      <c r="R49" s="786"/>
      <c r="S49" s="786"/>
      <c r="T49" s="786"/>
      <c r="U49" s="787"/>
    </row>
    <row r="50" spans="1:21" ht="43.9" thickBot="1">
      <c r="A50" s="658" t="s">
        <v>132</v>
      </c>
      <c r="B50" s="143" t="s">
        <v>133</v>
      </c>
      <c r="C50" s="144" t="s">
        <v>134</v>
      </c>
      <c r="D50" s="145" t="s">
        <v>135</v>
      </c>
      <c r="E50" s="145" t="s">
        <v>136</v>
      </c>
      <c r="F50" s="144" t="s">
        <v>137</v>
      </c>
      <c r="G50" s="144" t="s">
        <v>138</v>
      </c>
      <c r="H50" s="145" t="s">
        <v>139</v>
      </c>
      <c r="I50" s="145" t="s">
        <v>140</v>
      </c>
      <c r="J50" s="146" t="s">
        <v>141</v>
      </c>
      <c r="K50" s="629"/>
      <c r="L50" s="658" t="s">
        <v>132</v>
      </c>
      <c r="M50" s="143" t="s">
        <v>133</v>
      </c>
      <c r="N50" s="144" t="s">
        <v>134</v>
      </c>
      <c r="O50" s="145" t="s">
        <v>135</v>
      </c>
      <c r="P50" s="145" t="s">
        <v>136</v>
      </c>
      <c r="Q50" s="144" t="s">
        <v>137</v>
      </c>
      <c r="R50" s="144" t="s">
        <v>138</v>
      </c>
      <c r="S50" s="145" t="s">
        <v>139</v>
      </c>
      <c r="T50" s="145" t="s">
        <v>140</v>
      </c>
      <c r="U50" s="146" t="s">
        <v>141</v>
      </c>
    </row>
    <row r="51" spans="1:21">
      <c r="A51" s="760" t="s">
        <v>38</v>
      </c>
      <c r="B51" s="147">
        <v>0.39166666666666666</v>
      </c>
      <c r="C51" s="156">
        <v>12.65</v>
      </c>
      <c r="D51" s="148">
        <v>11.14</v>
      </c>
      <c r="E51" s="148">
        <v>6.36</v>
      </c>
      <c r="F51" s="149">
        <v>87.9</v>
      </c>
      <c r="G51" s="157">
        <v>8.6199999999999992</v>
      </c>
      <c r="H51" s="169" t="s">
        <v>142</v>
      </c>
      <c r="I51" s="159">
        <v>2</v>
      </c>
      <c r="J51" s="160">
        <v>53</v>
      </c>
      <c r="K51" s="629"/>
      <c r="L51" s="760" t="s">
        <v>38</v>
      </c>
      <c r="M51" s="147">
        <v>0.63541666666666663</v>
      </c>
      <c r="N51" s="156">
        <v>13.81</v>
      </c>
      <c r="O51" s="148">
        <v>14.58</v>
      </c>
      <c r="P51" s="157">
        <v>8.5</v>
      </c>
      <c r="Q51" s="173">
        <v>77.5</v>
      </c>
      <c r="R51" s="156">
        <v>7.6</v>
      </c>
      <c r="S51" s="158"/>
      <c r="T51" s="159">
        <v>2</v>
      </c>
      <c r="U51" s="160">
        <v>54</v>
      </c>
    </row>
    <row r="52" spans="1:21" ht="15" thickBot="1">
      <c r="A52" s="761"/>
      <c r="B52" s="161">
        <v>0.39305555555555555</v>
      </c>
      <c r="C52" s="162">
        <v>12.44</v>
      </c>
      <c r="D52" s="163">
        <v>11.15</v>
      </c>
      <c r="E52" s="164">
        <v>6.38</v>
      </c>
      <c r="F52" s="153">
        <v>84.6</v>
      </c>
      <c r="G52" s="165">
        <v>8.6999999999999993</v>
      </c>
      <c r="H52" s="166"/>
      <c r="I52" s="167">
        <v>51</v>
      </c>
      <c r="J52" s="168">
        <v>53</v>
      </c>
      <c r="K52" s="629"/>
      <c r="L52" s="761"/>
      <c r="M52" s="161">
        <v>0.63750000000000007</v>
      </c>
      <c r="N52" s="162">
        <v>12.09</v>
      </c>
      <c r="O52" s="163">
        <v>27.28</v>
      </c>
      <c r="P52" s="165">
        <v>16.170000000000002</v>
      </c>
      <c r="Q52" s="174">
        <v>69.099999999999994</v>
      </c>
      <c r="R52" s="151">
        <v>6.54</v>
      </c>
      <c r="S52" s="166"/>
      <c r="T52" s="167">
        <v>52</v>
      </c>
      <c r="U52" s="168">
        <v>54</v>
      </c>
    </row>
    <row r="53" spans="1:21">
      <c r="A53" s="760" t="s">
        <v>39</v>
      </c>
      <c r="B53" s="147">
        <v>0.47916666666666669</v>
      </c>
      <c r="C53" s="156">
        <v>13.24</v>
      </c>
      <c r="D53" s="148">
        <v>14.29</v>
      </c>
      <c r="E53" s="148">
        <v>8.32</v>
      </c>
      <c r="F53" s="149">
        <v>90.7</v>
      </c>
      <c r="G53" s="157">
        <v>9.01</v>
      </c>
      <c r="H53" s="158"/>
      <c r="I53" s="159">
        <v>2</v>
      </c>
      <c r="J53" s="160">
        <v>83</v>
      </c>
      <c r="K53" s="629"/>
      <c r="L53" s="760" t="s">
        <v>39</v>
      </c>
      <c r="M53" s="147">
        <v>0.70833333333333337</v>
      </c>
      <c r="N53" s="156">
        <v>13.11</v>
      </c>
      <c r="O53" s="148">
        <v>18.3</v>
      </c>
      <c r="P53" s="157">
        <v>10.88</v>
      </c>
      <c r="Q53" s="173">
        <v>79.8</v>
      </c>
      <c r="R53" s="457">
        <v>7.8</v>
      </c>
      <c r="S53" s="158"/>
      <c r="T53" s="159">
        <v>2</v>
      </c>
      <c r="U53" s="160">
        <v>83</v>
      </c>
    </row>
    <row r="54" spans="1:21" ht="15" thickBot="1">
      <c r="A54" s="761"/>
      <c r="B54" s="161">
        <v>0.48194444444444445</v>
      </c>
      <c r="C54" s="162">
        <v>12.32</v>
      </c>
      <c r="D54" s="163">
        <v>30.97</v>
      </c>
      <c r="E54" s="164">
        <v>19.27</v>
      </c>
      <c r="F54" s="153">
        <v>88.8</v>
      </c>
      <c r="G54" s="165">
        <v>8.33</v>
      </c>
      <c r="H54" s="166"/>
      <c r="I54" s="167">
        <v>81</v>
      </c>
      <c r="J54" s="168">
        <v>83</v>
      </c>
      <c r="K54" s="629"/>
      <c r="L54" s="761"/>
      <c r="M54" s="161">
        <v>0.70972222222222225</v>
      </c>
      <c r="N54" s="162">
        <v>11.96</v>
      </c>
      <c r="O54" s="163">
        <v>33.770000000000003</v>
      </c>
      <c r="P54" s="165">
        <v>21.18</v>
      </c>
      <c r="Q54" s="458">
        <v>66.8</v>
      </c>
      <c r="R54" s="459">
        <v>6.28</v>
      </c>
      <c r="S54" s="166"/>
      <c r="T54" s="167">
        <v>81</v>
      </c>
      <c r="U54" s="168">
        <v>83</v>
      </c>
    </row>
    <row r="55" spans="1:21">
      <c r="A55" s="760" t="s">
        <v>40</v>
      </c>
      <c r="B55" s="147">
        <v>0.46875</v>
      </c>
      <c r="C55" s="156">
        <v>13.41</v>
      </c>
      <c r="D55" s="148">
        <v>12.73</v>
      </c>
      <c r="E55" s="148">
        <v>7.35</v>
      </c>
      <c r="F55" s="149">
        <v>90.7</v>
      </c>
      <c r="G55" s="157">
        <v>9.01</v>
      </c>
      <c r="H55" s="158"/>
      <c r="I55" s="159">
        <v>2</v>
      </c>
      <c r="J55" s="160">
        <v>62</v>
      </c>
      <c r="K55" s="629"/>
      <c r="L55" s="760" t="s">
        <v>40</v>
      </c>
      <c r="M55" s="147">
        <v>0.7006944444444444</v>
      </c>
      <c r="N55" s="156">
        <v>13.26</v>
      </c>
      <c r="O55" s="148">
        <v>19.18</v>
      </c>
      <c r="P55" s="157">
        <v>11.43</v>
      </c>
      <c r="Q55" s="173">
        <v>84.8</v>
      </c>
      <c r="R55" s="457">
        <v>8.2100000000000009</v>
      </c>
      <c r="S55" s="158"/>
      <c r="T55" s="159">
        <v>2</v>
      </c>
      <c r="U55" s="160">
        <v>52</v>
      </c>
    </row>
    <row r="56" spans="1:21" ht="15" thickBot="1">
      <c r="A56" s="761"/>
      <c r="B56" s="161">
        <v>0.47083333333333338</v>
      </c>
      <c r="C56" s="162">
        <v>12.58</v>
      </c>
      <c r="D56" s="163">
        <v>28.44</v>
      </c>
      <c r="E56" s="164">
        <v>17.55</v>
      </c>
      <c r="F56" s="153">
        <v>88.9</v>
      </c>
      <c r="G56" s="165">
        <v>8.43</v>
      </c>
      <c r="H56" s="166"/>
      <c r="I56" s="167">
        <v>60</v>
      </c>
      <c r="J56" s="168">
        <v>62</v>
      </c>
      <c r="K56" s="629"/>
      <c r="L56" s="761"/>
      <c r="M56" s="161">
        <v>0.70208333333333339</v>
      </c>
      <c r="N56" s="162">
        <v>13.07</v>
      </c>
      <c r="O56" s="163">
        <v>19.73</v>
      </c>
      <c r="P56" s="165">
        <v>11.77</v>
      </c>
      <c r="Q56" s="458">
        <v>79.099999999999994</v>
      </c>
      <c r="R56" s="459">
        <v>7.66</v>
      </c>
      <c r="S56" s="166"/>
      <c r="T56" s="167">
        <v>50</v>
      </c>
      <c r="U56" s="168">
        <v>52</v>
      </c>
    </row>
    <row r="57" spans="1:21">
      <c r="A57" s="760" t="s">
        <v>41</v>
      </c>
      <c r="B57" s="147">
        <v>0.46180555555555558</v>
      </c>
      <c r="C57" s="156">
        <v>13.06</v>
      </c>
      <c r="D57" s="148">
        <v>15.78</v>
      </c>
      <c r="E57" s="148">
        <v>9.26</v>
      </c>
      <c r="F57" s="149">
        <v>90.4</v>
      </c>
      <c r="G57" s="157">
        <v>8.99</v>
      </c>
      <c r="H57" s="158"/>
      <c r="I57" s="159">
        <v>2</v>
      </c>
      <c r="J57" s="160">
        <v>5.5</v>
      </c>
      <c r="K57" s="629"/>
      <c r="L57" s="760" t="s">
        <v>41</v>
      </c>
      <c r="M57" s="147">
        <v>0.6972222222222223</v>
      </c>
      <c r="N57" s="156">
        <v>13.26</v>
      </c>
      <c r="O57" s="148">
        <v>19.93</v>
      </c>
      <c r="P57" s="157">
        <v>11.91</v>
      </c>
      <c r="Q57" s="173">
        <v>84.5</v>
      </c>
      <c r="R57" s="457">
        <v>8.2200000000000006</v>
      </c>
      <c r="S57" s="158"/>
      <c r="T57" s="159">
        <v>2</v>
      </c>
      <c r="U57" s="160">
        <v>5.8</v>
      </c>
    </row>
    <row r="58" spans="1:21" ht="15" thickBot="1">
      <c r="A58" s="761"/>
      <c r="B58" s="161">
        <v>0.46388888888888885</v>
      </c>
      <c r="C58" s="162">
        <v>13.17</v>
      </c>
      <c r="D58" s="163">
        <v>15.67</v>
      </c>
      <c r="E58" s="164">
        <v>9.19</v>
      </c>
      <c r="F58" s="170">
        <v>89.5</v>
      </c>
      <c r="G58" s="165">
        <v>8.86</v>
      </c>
      <c r="H58" s="166"/>
      <c r="I58" s="167">
        <v>3.5</v>
      </c>
      <c r="J58" s="168">
        <v>5.5</v>
      </c>
      <c r="K58" s="629"/>
      <c r="L58" s="761"/>
      <c r="M58" s="161">
        <v>0.69861111111111107</v>
      </c>
      <c r="N58" s="162">
        <v>13.02</v>
      </c>
      <c r="O58" s="163">
        <v>19.75</v>
      </c>
      <c r="P58" s="165">
        <v>11.8</v>
      </c>
      <c r="Q58" s="458">
        <v>83.8</v>
      </c>
      <c r="R58" s="459">
        <v>8.16</v>
      </c>
      <c r="S58" s="166"/>
      <c r="T58" s="167">
        <v>3.8</v>
      </c>
      <c r="U58" s="168">
        <v>5.8</v>
      </c>
    </row>
    <row r="59" spans="1:21">
      <c r="A59" s="760" t="s">
        <v>42</v>
      </c>
      <c r="B59" s="147">
        <v>0.4513888888888889</v>
      </c>
      <c r="C59" s="156">
        <v>12.9</v>
      </c>
      <c r="D59" s="148">
        <v>14.87</v>
      </c>
      <c r="E59" s="148">
        <v>8.68</v>
      </c>
      <c r="F59" s="149">
        <v>91.8</v>
      </c>
      <c r="G59" s="157">
        <v>9.18</v>
      </c>
      <c r="H59" s="158"/>
      <c r="I59" s="159">
        <v>2</v>
      </c>
      <c r="J59" s="160">
        <v>61</v>
      </c>
      <c r="K59" s="629"/>
      <c r="L59" s="760" t="s">
        <v>42</v>
      </c>
      <c r="M59" s="147">
        <v>0.68888888888888899</v>
      </c>
      <c r="N59" s="156">
        <v>13.17</v>
      </c>
      <c r="O59" s="148">
        <v>21.28</v>
      </c>
      <c r="P59" s="148">
        <v>12.81</v>
      </c>
      <c r="Q59" s="153">
        <v>85.8</v>
      </c>
      <c r="R59" s="157">
        <v>8.2899999999999991</v>
      </c>
      <c r="S59" s="158"/>
      <c r="T59" s="159">
        <v>2</v>
      </c>
      <c r="U59" s="160">
        <v>53</v>
      </c>
    </row>
    <row r="60" spans="1:21" ht="15" thickBot="1">
      <c r="A60" s="761"/>
      <c r="B60" s="161">
        <v>0.4548611111111111</v>
      </c>
      <c r="C60" s="162">
        <v>12.08</v>
      </c>
      <c r="D60" s="163">
        <v>33.51</v>
      </c>
      <c r="E60" s="164">
        <v>21</v>
      </c>
      <c r="F60" s="153">
        <v>85.7</v>
      </c>
      <c r="G60" s="165">
        <v>8.06</v>
      </c>
      <c r="H60" s="166"/>
      <c r="I60" s="167">
        <v>59</v>
      </c>
      <c r="J60" s="168">
        <v>61</v>
      </c>
      <c r="K60" s="629"/>
      <c r="L60" s="761"/>
      <c r="M60" s="161">
        <v>0.69027777777777777</v>
      </c>
      <c r="N60" s="162">
        <v>12.03</v>
      </c>
      <c r="O60" s="163">
        <v>37.200000000000003</v>
      </c>
      <c r="P60" s="164">
        <v>23.53</v>
      </c>
      <c r="Q60" s="153">
        <v>81</v>
      </c>
      <c r="R60" s="165">
        <v>7.53</v>
      </c>
      <c r="S60" s="166"/>
      <c r="T60" s="167">
        <v>51</v>
      </c>
      <c r="U60" s="168">
        <v>53</v>
      </c>
    </row>
    <row r="61" spans="1:21">
      <c r="A61" s="760" t="s">
        <v>43</v>
      </c>
      <c r="B61" s="147">
        <v>0.44444444444444442</v>
      </c>
      <c r="C61" s="156">
        <v>12.77</v>
      </c>
      <c r="D61" s="148">
        <v>20.32</v>
      </c>
      <c r="E61" s="148">
        <v>12.17</v>
      </c>
      <c r="F61" s="149">
        <v>89.5</v>
      </c>
      <c r="G61" s="157">
        <v>8.76</v>
      </c>
      <c r="H61" s="158"/>
      <c r="I61" s="159">
        <v>2</v>
      </c>
      <c r="J61" s="160">
        <v>4.5</v>
      </c>
      <c r="K61" s="629"/>
      <c r="L61" s="760" t="s">
        <v>43</v>
      </c>
      <c r="M61" s="147">
        <v>0.68402777777777779</v>
      </c>
      <c r="N61" s="156">
        <v>13.02</v>
      </c>
      <c r="O61" s="148">
        <v>21.3</v>
      </c>
      <c r="P61" s="148">
        <v>12.8</v>
      </c>
      <c r="Q61" s="149">
        <v>83.9</v>
      </c>
      <c r="R61" s="157">
        <v>8.14</v>
      </c>
      <c r="S61" s="158"/>
      <c r="T61" s="159">
        <v>2</v>
      </c>
      <c r="U61" s="160">
        <v>4.8</v>
      </c>
    </row>
    <row r="62" spans="1:21" ht="15" thickBot="1">
      <c r="A62" s="761"/>
      <c r="B62" s="780" t="s">
        <v>143</v>
      </c>
      <c r="C62" s="781"/>
      <c r="D62" s="781"/>
      <c r="E62" s="781"/>
      <c r="F62" s="781"/>
      <c r="G62" s="781"/>
      <c r="H62" s="781"/>
      <c r="I62" s="781"/>
      <c r="J62" s="782"/>
      <c r="K62" s="629"/>
      <c r="L62" s="761"/>
      <c r="M62" s="780" t="s">
        <v>143</v>
      </c>
      <c r="N62" s="781"/>
      <c r="O62" s="781"/>
      <c r="P62" s="781"/>
      <c r="Q62" s="781"/>
      <c r="R62" s="781"/>
      <c r="S62" s="781"/>
      <c r="T62" s="781"/>
      <c r="U62" s="782"/>
    </row>
    <row r="63" spans="1:21">
      <c r="A63" s="760" t="s">
        <v>44</v>
      </c>
      <c r="B63" s="147">
        <v>0.4375</v>
      </c>
      <c r="C63" s="156">
        <v>12.87</v>
      </c>
      <c r="D63" s="148">
        <v>16.96</v>
      </c>
      <c r="E63" s="148">
        <v>10.01</v>
      </c>
      <c r="F63" s="149">
        <v>88.5</v>
      </c>
      <c r="G63" s="157">
        <v>8.77</v>
      </c>
      <c r="H63" s="158"/>
      <c r="I63" s="159">
        <v>2</v>
      </c>
      <c r="J63" s="160">
        <v>55</v>
      </c>
      <c r="K63" s="629"/>
      <c r="L63" s="760" t="s">
        <v>44</v>
      </c>
      <c r="M63" s="147">
        <v>0.67569444444444438</v>
      </c>
      <c r="N63" s="156">
        <v>12.91</v>
      </c>
      <c r="O63" s="148">
        <v>21.88</v>
      </c>
      <c r="P63" s="148">
        <v>13.2</v>
      </c>
      <c r="Q63" s="149">
        <v>84.7</v>
      </c>
      <c r="R63" s="157">
        <v>8.2100000000000009</v>
      </c>
      <c r="S63" s="158"/>
      <c r="T63" s="159">
        <v>2</v>
      </c>
      <c r="U63" s="160">
        <v>45</v>
      </c>
    </row>
    <row r="64" spans="1:21" ht="15" thickBot="1">
      <c r="A64" s="761"/>
      <c r="B64" s="161">
        <v>0.44027777777777777</v>
      </c>
      <c r="C64" s="162">
        <v>12.25</v>
      </c>
      <c r="D64" s="163">
        <v>28.59</v>
      </c>
      <c r="E64" s="164">
        <v>17.649999999999999</v>
      </c>
      <c r="F64" s="170">
        <v>88.2</v>
      </c>
      <c r="G64" s="165">
        <v>8.44</v>
      </c>
      <c r="H64" s="166"/>
      <c r="I64" s="197">
        <v>53</v>
      </c>
      <c r="J64" s="168">
        <v>55</v>
      </c>
      <c r="K64" s="629"/>
      <c r="L64" s="761"/>
      <c r="M64" s="161">
        <v>0.67708333333333337</v>
      </c>
      <c r="N64" s="162">
        <v>11.91</v>
      </c>
      <c r="O64" s="163">
        <v>38.31</v>
      </c>
      <c r="P64" s="164">
        <v>24.36</v>
      </c>
      <c r="Q64" s="170">
        <v>82.8</v>
      </c>
      <c r="R64" s="165">
        <v>7.64</v>
      </c>
      <c r="S64" s="166"/>
      <c r="T64" s="167">
        <v>43</v>
      </c>
      <c r="U64" s="168">
        <v>45</v>
      </c>
    </row>
    <row r="65" spans="1:21">
      <c r="A65" s="760" t="s">
        <v>45</v>
      </c>
      <c r="B65" s="147">
        <v>0.42499999999999999</v>
      </c>
      <c r="C65" s="156">
        <v>12.67</v>
      </c>
      <c r="D65" s="148">
        <v>19.21</v>
      </c>
      <c r="E65" s="148">
        <v>11.45</v>
      </c>
      <c r="F65" s="149">
        <v>88.1</v>
      </c>
      <c r="G65" s="157">
        <v>8.6999999999999993</v>
      </c>
      <c r="H65" s="158"/>
      <c r="I65" s="159">
        <v>2</v>
      </c>
      <c r="J65" s="160">
        <v>63</v>
      </c>
      <c r="K65" s="629"/>
      <c r="L65" s="760" t="s">
        <v>45</v>
      </c>
      <c r="M65" s="147">
        <v>0.66597222222222219</v>
      </c>
      <c r="N65" s="156">
        <v>12.74</v>
      </c>
      <c r="O65" s="148">
        <v>25.44</v>
      </c>
      <c r="P65" s="148">
        <v>15.54</v>
      </c>
      <c r="Q65" s="149">
        <v>85.5</v>
      </c>
      <c r="R65" s="157">
        <v>8.19</v>
      </c>
      <c r="S65" s="158"/>
      <c r="T65" s="159">
        <v>2</v>
      </c>
      <c r="U65" s="160">
        <v>59</v>
      </c>
    </row>
    <row r="66" spans="1:21" ht="15" thickBot="1">
      <c r="A66" s="761"/>
      <c r="B66" s="161">
        <v>0.42708333333333331</v>
      </c>
      <c r="C66" s="162">
        <v>11.92</v>
      </c>
      <c r="D66" s="163">
        <v>34.590000000000003</v>
      </c>
      <c r="E66" s="164">
        <v>21.75</v>
      </c>
      <c r="F66" s="170">
        <v>87.5</v>
      </c>
      <c r="G66" s="165">
        <v>8.2200000000000006</v>
      </c>
      <c r="H66" s="166"/>
      <c r="I66" s="167">
        <v>61</v>
      </c>
      <c r="J66" s="168">
        <v>63</v>
      </c>
      <c r="K66" s="629"/>
      <c r="L66" s="761"/>
      <c r="M66" s="161">
        <v>0.66736111111111107</v>
      </c>
      <c r="N66" s="162">
        <v>11.92</v>
      </c>
      <c r="O66" s="163">
        <v>38.909999999999997</v>
      </c>
      <c r="P66" s="164">
        <v>24.83</v>
      </c>
      <c r="Q66" s="170">
        <v>85.3</v>
      </c>
      <c r="R66" s="165">
        <v>7.84</v>
      </c>
      <c r="S66" s="166"/>
      <c r="T66" s="167">
        <v>57</v>
      </c>
      <c r="U66" s="168">
        <v>59</v>
      </c>
    </row>
    <row r="67" spans="1:21">
      <c r="A67" s="760" t="s">
        <v>46</v>
      </c>
      <c r="B67" s="147">
        <v>0.42152777777777778</v>
      </c>
      <c r="C67" s="156">
        <v>12.48</v>
      </c>
      <c r="D67" s="148">
        <v>24.65</v>
      </c>
      <c r="E67" s="148">
        <v>15.02</v>
      </c>
      <c r="F67" s="149">
        <v>88.5</v>
      </c>
      <c r="G67" s="157">
        <v>8.56</v>
      </c>
      <c r="H67" s="158"/>
      <c r="I67" s="159">
        <v>2</v>
      </c>
      <c r="J67" s="160">
        <v>24</v>
      </c>
      <c r="K67" s="629"/>
      <c r="L67" s="760" t="s">
        <v>46</v>
      </c>
      <c r="M67" s="147">
        <v>0.66180555555555554</v>
      </c>
      <c r="N67" s="156">
        <v>12.73</v>
      </c>
      <c r="O67" s="148">
        <v>25.41</v>
      </c>
      <c r="P67" s="148">
        <v>15.51</v>
      </c>
      <c r="Q67" s="149">
        <v>87.3</v>
      </c>
      <c r="R67" s="157">
        <v>8.36</v>
      </c>
      <c r="S67" s="158"/>
      <c r="T67" s="159">
        <v>2</v>
      </c>
      <c r="U67" s="160">
        <v>25</v>
      </c>
    </row>
    <row r="68" spans="1:21" ht="15" thickBot="1">
      <c r="A68" s="761"/>
      <c r="B68" s="161">
        <v>0.4236111111111111</v>
      </c>
      <c r="C68" s="162">
        <v>12.24</v>
      </c>
      <c r="D68" s="163">
        <v>29.58</v>
      </c>
      <c r="E68" s="164">
        <v>18.32</v>
      </c>
      <c r="F68" s="170">
        <v>85.7</v>
      </c>
      <c r="G68" s="165">
        <v>8.17</v>
      </c>
      <c r="H68" s="166"/>
      <c r="I68" s="167">
        <v>22</v>
      </c>
      <c r="J68" s="168">
        <v>24</v>
      </c>
      <c r="K68" s="629"/>
      <c r="L68" s="761"/>
      <c r="M68" s="161">
        <v>0.66319444444444442</v>
      </c>
      <c r="N68" s="162">
        <v>12.33</v>
      </c>
      <c r="O68" s="163">
        <v>32.869999999999997</v>
      </c>
      <c r="P68" s="164">
        <v>20.57</v>
      </c>
      <c r="Q68" s="170">
        <v>85.5</v>
      </c>
      <c r="R68" s="165">
        <v>8</v>
      </c>
      <c r="S68" s="166"/>
      <c r="T68" s="167">
        <v>23</v>
      </c>
      <c r="U68" s="168">
        <v>25</v>
      </c>
    </row>
    <row r="69" spans="1:21">
      <c r="A69" s="760" t="s">
        <v>47</v>
      </c>
      <c r="B69" s="147">
        <v>0.40625</v>
      </c>
      <c r="C69" s="156">
        <v>13.2</v>
      </c>
      <c r="D69" s="148">
        <v>20.51</v>
      </c>
      <c r="E69" s="148">
        <v>12.3</v>
      </c>
      <c r="F69" s="149">
        <v>89.3</v>
      </c>
      <c r="G69" s="157">
        <v>8.64</v>
      </c>
      <c r="H69" s="158"/>
      <c r="I69" s="159">
        <v>2</v>
      </c>
      <c r="J69" s="160" t="s">
        <v>154</v>
      </c>
      <c r="K69" s="629"/>
      <c r="L69" s="760" t="s">
        <v>47</v>
      </c>
      <c r="M69" s="147">
        <v>0.65625</v>
      </c>
      <c r="N69" s="156">
        <v>13</v>
      </c>
      <c r="O69" s="148">
        <v>29.96</v>
      </c>
      <c r="P69" s="148">
        <v>18.61</v>
      </c>
      <c r="Q69" s="149">
        <v>88.5</v>
      </c>
      <c r="R69" s="157">
        <v>8.24</v>
      </c>
      <c r="S69" s="158"/>
      <c r="T69" s="159">
        <v>2</v>
      </c>
      <c r="U69" s="160">
        <v>55</v>
      </c>
    </row>
    <row r="70" spans="1:21" ht="15" thickBot="1">
      <c r="A70" s="761"/>
      <c r="B70" s="161">
        <v>0.40833333333333338</v>
      </c>
      <c r="C70" s="162">
        <v>12.15</v>
      </c>
      <c r="D70" s="163">
        <v>35.47</v>
      </c>
      <c r="E70" s="164">
        <v>22.35</v>
      </c>
      <c r="F70" s="170">
        <v>85.9</v>
      </c>
      <c r="G70" s="165">
        <v>8.01</v>
      </c>
      <c r="H70" s="166"/>
      <c r="I70" s="167" t="s">
        <v>154</v>
      </c>
      <c r="J70" s="168" t="s">
        <v>154</v>
      </c>
      <c r="K70" s="629"/>
      <c r="L70" s="761"/>
      <c r="M70" s="161">
        <v>0.65763888888888888</v>
      </c>
      <c r="N70" s="162">
        <v>11.97</v>
      </c>
      <c r="O70" s="163">
        <v>40.700000000000003</v>
      </c>
      <c r="P70" s="164">
        <v>26.01</v>
      </c>
      <c r="Q70" s="170">
        <v>87.4</v>
      </c>
      <c r="R70" s="165">
        <v>7.98</v>
      </c>
      <c r="S70" s="166"/>
      <c r="T70" s="167">
        <v>53</v>
      </c>
      <c r="U70" s="168">
        <v>55</v>
      </c>
    </row>
    <row r="72" spans="1:21">
      <c r="A72" s="629" t="s">
        <v>75</v>
      </c>
      <c r="B72" s="629" t="s">
        <v>155</v>
      </c>
      <c r="C72" s="629"/>
      <c r="D72" s="629"/>
      <c r="E72" s="629"/>
      <c r="F72" s="629"/>
      <c r="G72" s="629"/>
      <c r="H72" s="629"/>
      <c r="I72" s="629"/>
      <c r="J72" s="629"/>
      <c r="K72" s="629"/>
      <c r="L72" s="629" t="s">
        <v>75</v>
      </c>
      <c r="M72" s="629" t="s">
        <v>156</v>
      </c>
      <c r="N72" s="629"/>
      <c r="O72" s="629"/>
      <c r="P72" s="629"/>
      <c r="Q72" s="629"/>
      <c r="R72" s="629"/>
      <c r="S72" s="629"/>
      <c r="T72" s="629"/>
      <c r="U72" s="629"/>
    </row>
    <row r="73" spans="1:21">
      <c r="A73" s="629"/>
      <c r="B73" s="629" t="s">
        <v>157</v>
      </c>
      <c r="C73" s="629"/>
      <c r="D73" s="629"/>
      <c r="E73" s="629"/>
      <c r="F73" s="629"/>
      <c r="G73" s="629"/>
      <c r="H73" s="629"/>
      <c r="I73" s="629"/>
      <c r="J73" s="629"/>
      <c r="K73" s="629"/>
      <c r="L73" s="629"/>
      <c r="M73" s="629"/>
      <c r="N73" s="629"/>
      <c r="O73" s="629"/>
      <c r="P73" s="629"/>
      <c r="Q73" s="629"/>
      <c r="R73" s="629"/>
      <c r="S73" s="175"/>
      <c r="T73" s="629"/>
      <c r="U73" s="629"/>
    </row>
    <row r="76" spans="1:21" ht="15" thickBot="1">
      <c r="A76" s="629"/>
      <c r="B76" s="629"/>
      <c r="C76" s="629"/>
      <c r="D76" s="629"/>
      <c r="E76" s="629"/>
      <c r="F76" s="629"/>
      <c r="G76" s="629"/>
      <c r="H76" s="629"/>
      <c r="I76" s="629"/>
      <c r="J76" s="629"/>
      <c r="K76" s="629"/>
      <c r="L76" s="629"/>
      <c r="M76" s="629"/>
      <c r="N76" s="629"/>
      <c r="O76" s="629"/>
      <c r="P76" s="629"/>
      <c r="Q76" s="629"/>
      <c r="R76" s="629"/>
      <c r="S76" s="629"/>
      <c r="T76" s="629"/>
      <c r="U76" s="629"/>
    </row>
    <row r="77" spans="1:21">
      <c r="A77" s="801" t="s">
        <v>118</v>
      </c>
      <c r="B77" s="802"/>
      <c r="C77" s="802"/>
      <c r="D77" s="802"/>
      <c r="E77" s="802"/>
      <c r="F77" s="802"/>
      <c r="G77" s="802"/>
      <c r="H77" s="802"/>
      <c r="I77" s="802"/>
      <c r="J77" s="803"/>
      <c r="K77" s="629"/>
      <c r="L77" s="801" t="s">
        <v>118</v>
      </c>
      <c r="M77" s="802"/>
      <c r="N77" s="802"/>
      <c r="O77" s="802"/>
      <c r="P77" s="802"/>
      <c r="Q77" s="802"/>
      <c r="R77" s="802"/>
      <c r="S77" s="802"/>
      <c r="T77" s="802"/>
      <c r="U77" s="803"/>
    </row>
    <row r="78" spans="1:21">
      <c r="A78" s="791" t="s">
        <v>119</v>
      </c>
      <c r="B78" s="766"/>
      <c r="C78" s="766"/>
      <c r="D78" s="766"/>
      <c r="E78" s="766"/>
      <c r="F78" s="766"/>
      <c r="G78" s="766"/>
      <c r="H78" s="766"/>
      <c r="I78" s="766"/>
      <c r="J78" s="767"/>
      <c r="K78" s="629"/>
      <c r="L78" s="791" t="s">
        <v>119</v>
      </c>
      <c r="M78" s="766"/>
      <c r="N78" s="766"/>
      <c r="O78" s="766"/>
      <c r="P78" s="766"/>
      <c r="Q78" s="766"/>
      <c r="R78" s="766"/>
      <c r="S78" s="766"/>
      <c r="T78" s="766"/>
      <c r="U78" s="767"/>
    </row>
    <row r="79" spans="1:21">
      <c r="A79" s="791" t="s">
        <v>120</v>
      </c>
      <c r="B79" s="766"/>
      <c r="C79" s="766"/>
      <c r="D79" s="766"/>
      <c r="E79" s="766"/>
      <c r="F79" s="766"/>
      <c r="G79" s="766"/>
      <c r="H79" s="766"/>
      <c r="I79" s="766"/>
      <c r="J79" s="767"/>
      <c r="K79" s="629"/>
      <c r="L79" s="791" t="s">
        <v>120</v>
      </c>
      <c r="M79" s="766"/>
      <c r="N79" s="766"/>
      <c r="O79" s="766"/>
      <c r="P79" s="766"/>
      <c r="Q79" s="766"/>
      <c r="R79" s="766"/>
      <c r="S79" s="766"/>
      <c r="T79" s="766"/>
      <c r="U79" s="767"/>
    </row>
    <row r="80" spans="1:21">
      <c r="A80" s="137" t="s">
        <v>121</v>
      </c>
      <c r="B80" s="804">
        <v>42489</v>
      </c>
      <c r="C80" s="766"/>
      <c r="D80" s="805"/>
      <c r="E80" s="806" t="s">
        <v>122</v>
      </c>
      <c r="F80" s="807"/>
      <c r="G80" s="766" t="s">
        <v>158</v>
      </c>
      <c r="H80" s="766"/>
      <c r="I80" s="766"/>
      <c r="J80" s="767"/>
      <c r="K80" s="629"/>
      <c r="L80" s="137" t="s">
        <v>121</v>
      </c>
      <c r="M80" s="804">
        <v>42489</v>
      </c>
      <c r="N80" s="766"/>
      <c r="O80" s="805"/>
      <c r="P80" s="806" t="s">
        <v>122</v>
      </c>
      <c r="Q80" s="807"/>
      <c r="R80" s="766" t="s">
        <v>159</v>
      </c>
      <c r="S80" s="766"/>
      <c r="T80" s="766"/>
      <c r="U80" s="767"/>
    </row>
    <row r="81" spans="1:21">
      <c r="A81" s="138" t="s">
        <v>125</v>
      </c>
      <c r="B81" s="766" t="s">
        <v>160</v>
      </c>
      <c r="C81" s="766"/>
      <c r="D81" s="766"/>
      <c r="E81" s="766"/>
      <c r="F81" s="766"/>
      <c r="G81" s="766"/>
      <c r="H81" s="766"/>
      <c r="I81" s="766"/>
      <c r="J81" s="767"/>
      <c r="K81" s="629"/>
      <c r="L81" s="138" t="s">
        <v>125</v>
      </c>
      <c r="M81" s="766" t="s">
        <v>160</v>
      </c>
      <c r="N81" s="766"/>
      <c r="O81" s="766"/>
      <c r="P81" s="766"/>
      <c r="Q81" s="766"/>
      <c r="R81" s="766"/>
      <c r="S81" s="766"/>
      <c r="T81" s="766"/>
      <c r="U81" s="767"/>
    </row>
    <row r="82" spans="1:21">
      <c r="A82" s="139" t="s">
        <v>127</v>
      </c>
      <c r="B82" s="140" t="s">
        <v>128</v>
      </c>
      <c r="C82" s="140" t="s">
        <v>129</v>
      </c>
      <c r="D82" s="141"/>
      <c r="E82" s="140" t="s">
        <v>130</v>
      </c>
      <c r="F82" s="140"/>
      <c r="G82" s="140"/>
      <c r="H82" s="140"/>
      <c r="I82" s="140"/>
      <c r="J82" s="142"/>
      <c r="K82" s="629"/>
      <c r="L82" s="139" t="s">
        <v>127</v>
      </c>
      <c r="M82" s="140" t="s">
        <v>128</v>
      </c>
      <c r="N82" s="140" t="s">
        <v>129</v>
      </c>
      <c r="O82" s="141"/>
      <c r="P82" s="140" t="s">
        <v>130</v>
      </c>
      <c r="Q82" s="140"/>
      <c r="R82" s="140"/>
      <c r="S82" s="140"/>
      <c r="T82" s="140"/>
      <c r="U82" s="142"/>
    </row>
    <row r="83" spans="1:21" ht="15" thickBot="1">
      <c r="A83" s="783" t="s">
        <v>161</v>
      </c>
      <c r="B83" s="784"/>
      <c r="C83" s="784"/>
      <c r="D83" s="784"/>
      <c r="E83" s="785"/>
      <c r="F83" s="786"/>
      <c r="G83" s="786"/>
      <c r="H83" s="786"/>
      <c r="I83" s="786"/>
      <c r="J83" s="787"/>
      <c r="K83" s="629"/>
      <c r="L83" s="783" t="s">
        <v>162</v>
      </c>
      <c r="M83" s="784"/>
      <c r="N83" s="784"/>
      <c r="O83" s="784"/>
      <c r="P83" s="785">
        <v>0.7729166666666667</v>
      </c>
      <c r="Q83" s="786"/>
      <c r="R83" s="786"/>
      <c r="S83" s="786"/>
      <c r="T83" s="786"/>
      <c r="U83" s="787"/>
    </row>
    <row r="84" spans="1:21" ht="43.9" thickBot="1">
      <c r="A84" s="658" t="s">
        <v>132</v>
      </c>
      <c r="B84" s="143" t="s">
        <v>133</v>
      </c>
      <c r="C84" s="144" t="s">
        <v>134</v>
      </c>
      <c r="D84" s="144" t="s">
        <v>135</v>
      </c>
      <c r="E84" s="145" t="s">
        <v>136</v>
      </c>
      <c r="F84" s="144" t="s">
        <v>137</v>
      </c>
      <c r="G84" s="144" t="s">
        <v>138</v>
      </c>
      <c r="H84" s="145" t="s">
        <v>139</v>
      </c>
      <c r="I84" s="145" t="s">
        <v>140</v>
      </c>
      <c r="J84" s="146" t="s">
        <v>141</v>
      </c>
      <c r="K84" s="629"/>
      <c r="L84" s="658" t="s">
        <v>132</v>
      </c>
      <c r="M84" s="143" t="s">
        <v>133</v>
      </c>
      <c r="N84" s="144" t="s">
        <v>134</v>
      </c>
      <c r="O84" s="145" t="s">
        <v>135</v>
      </c>
      <c r="P84" s="145" t="s">
        <v>136</v>
      </c>
      <c r="Q84" s="144" t="s">
        <v>137</v>
      </c>
      <c r="R84" s="144" t="s">
        <v>138</v>
      </c>
      <c r="S84" s="145" t="s">
        <v>139</v>
      </c>
      <c r="T84" s="145" t="s">
        <v>140</v>
      </c>
      <c r="U84" s="146" t="s">
        <v>141</v>
      </c>
    </row>
    <row r="85" spans="1:21">
      <c r="A85" s="760" t="s">
        <v>38</v>
      </c>
      <c r="B85" s="147">
        <v>0.40763888888888888</v>
      </c>
      <c r="C85" s="156">
        <v>12.75</v>
      </c>
      <c r="D85" s="148">
        <v>11.59</v>
      </c>
      <c r="E85" s="148">
        <v>6.63</v>
      </c>
      <c r="F85" s="149">
        <v>92.9</v>
      </c>
      <c r="G85" s="157">
        <v>9.43</v>
      </c>
      <c r="H85" s="169" t="s">
        <v>142</v>
      </c>
      <c r="I85" s="159">
        <v>2</v>
      </c>
      <c r="J85" s="160">
        <v>54</v>
      </c>
      <c r="K85" s="629"/>
      <c r="L85" s="760" t="s">
        <v>38</v>
      </c>
      <c r="M85" s="147">
        <v>0.66319444444444442</v>
      </c>
      <c r="N85" s="156">
        <v>12.93</v>
      </c>
      <c r="O85" s="148">
        <v>15.9</v>
      </c>
      <c r="P85" s="148">
        <v>9.32</v>
      </c>
      <c r="Q85" s="149">
        <v>86.3</v>
      </c>
      <c r="R85" s="157">
        <v>8.57</v>
      </c>
      <c r="S85" s="158"/>
      <c r="T85" s="159">
        <v>2</v>
      </c>
      <c r="U85" s="160">
        <v>55</v>
      </c>
    </row>
    <row r="86" spans="1:21" ht="15" thickBot="1">
      <c r="A86" s="761"/>
      <c r="B86" s="161">
        <v>0.40902777777777777</v>
      </c>
      <c r="C86" s="162">
        <v>12.38</v>
      </c>
      <c r="D86" s="163">
        <v>18.440000000000001</v>
      </c>
      <c r="E86" s="164">
        <v>10.95</v>
      </c>
      <c r="F86" s="153">
        <v>88.4</v>
      </c>
      <c r="G86" s="165">
        <v>8.84</v>
      </c>
      <c r="H86" s="166"/>
      <c r="I86" s="167">
        <v>52</v>
      </c>
      <c r="J86" s="168">
        <v>54</v>
      </c>
      <c r="K86" s="629"/>
      <c r="L86" s="761"/>
      <c r="M86" s="161">
        <v>0.66527777777777775</v>
      </c>
      <c r="N86" s="162">
        <v>12</v>
      </c>
      <c r="O86" s="163">
        <v>28.36</v>
      </c>
      <c r="P86" s="164">
        <v>17.489999999999998</v>
      </c>
      <c r="Q86" s="153">
        <v>81.900000000000006</v>
      </c>
      <c r="R86" s="165">
        <v>7.89</v>
      </c>
      <c r="S86" s="166"/>
      <c r="T86" s="167">
        <v>53</v>
      </c>
      <c r="U86" s="168">
        <v>55</v>
      </c>
    </row>
    <row r="87" spans="1:21">
      <c r="A87" s="760" t="s">
        <v>39</v>
      </c>
      <c r="B87" s="147">
        <v>0.50347222222222221</v>
      </c>
      <c r="C87" s="156">
        <v>12.68</v>
      </c>
      <c r="D87" s="148">
        <v>19.64</v>
      </c>
      <c r="E87" s="148">
        <v>11.71</v>
      </c>
      <c r="F87" s="149">
        <v>102.9</v>
      </c>
      <c r="G87" s="157">
        <v>10.039999999999999</v>
      </c>
      <c r="H87" s="158"/>
      <c r="I87" s="159">
        <v>2</v>
      </c>
      <c r="J87" s="160">
        <v>79</v>
      </c>
      <c r="K87" s="629"/>
      <c r="L87" s="760" t="s">
        <v>39</v>
      </c>
      <c r="M87" s="147">
        <v>0.73055555555555562</v>
      </c>
      <c r="N87" s="156">
        <v>12.61</v>
      </c>
      <c r="O87" s="148">
        <v>20.69</v>
      </c>
      <c r="P87" s="148">
        <v>12.41</v>
      </c>
      <c r="Q87" s="149">
        <v>62.7</v>
      </c>
      <c r="R87" s="157">
        <v>6.17</v>
      </c>
      <c r="S87" s="158"/>
      <c r="T87" s="159">
        <v>2</v>
      </c>
      <c r="U87" s="160">
        <v>78</v>
      </c>
    </row>
    <row r="88" spans="1:21" ht="15" thickBot="1">
      <c r="A88" s="761"/>
      <c r="B88" s="161">
        <v>0.50555555555555554</v>
      </c>
      <c r="C88" s="162">
        <v>12.1</v>
      </c>
      <c r="D88" s="163">
        <v>30.41</v>
      </c>
      <c r="E88" s="164">
        <v>18.940000000000001</v>
      </c>
      <c r="F88" s="153">
        <v>88.4</v>
      </c>
      <c r="G88" s="165">
        <v>8.41</v>
      </c>
      <c r="H88" s="166"/>
      <c r="I88" s="167">
        <v>77</v>
      </c>
      <c r="J88" s="168">
        <v>79</v>
      </c>
      <c r="K88" s="629"/>
      <c r="L88" s="761"/>
      <c r="M88" s="161">
        <v>0.7319444444444444</v>
      </c>
      <c r="N88" s="162">
        <v>12.03</v>
      </c>
      <c r="O88" s="163">
        <v>35.119999999999997</v>
      </c>
      <c r="P88" s="164">
        <v>22.13</v>
      </c>
      <c r="Q88" s="153">
        <v>64.2</v>
      </c>
      <c r="R88" s="165">
        <v>6.05</v>
      </c>
      <c r="S88" s="166"/>
      <c r="T88" s="167">
        <v>76</v>
      </c>
      <c r="U88" s="168">
        <v>78</v>
      </c>
    </row>
    <row r="89" spans="1:21">
      <c r="A89" s="760" t="s">
        <v>40</v>
      </c>
      <c r="B89" s="147">
        <v>0.49305555555555558</v>
      </c>
      <c r="C89" s="156">
        <v>13.12</v>
      </c>
      <c r="D89" s="148">
        <v>12.97</v>
      </c>
      <c r="E89" s="148">
        <v>7.49</v>
      </c>
      <c r="F89" s="149">
        <v>87.9</v>
      </c>
      <c r="G89" s="157">
        <v>9.32</v>
      </c>
      <c r="H89" s="158"/>
      <c r="I89" s="159">
        <v>2</v>
      </c>
      <c r="J89" s="160">
        <v>51</v>
      </c>
      <c r="K89" s="629"/>
      <c r="L89" s="760" t="s">
        <v>40</v>
      </c>
      <c r="M89" s="147">
        <v>0.72430555555555554</v>
      </c>
      <c r="N89" s="156">
        <v>12.67</v>
      </c>
      <c r="O89" s="148">
        <v>21.7</v>
      </c>
      <c r="P89" s="148">
        <v>13.1</v>
      </c>
      <c r="Q89" s="149">
        <v>63.2</v>
      </c>
      <c r="R89" s="157">
        <v>6.16</v>
      </c>
      <c r="S89" s="158"/>
      <c r="T89" s="159">
        <v>2</v>
      </c>
      <c r="U89" s="160">
        <v>50</v>
      </c>
    </row>
    <row r="90" spans="1:21" ht="15" thickBot="1">
      <c r="A90" s="761"/>
      <c r="B90" s="161">
        <v>0.49583333333333335</v>
      </c>
      <c r="C90" s="162">
        <v>12.15</v>
      </c>
      <c r="D90" s="163">
        <v>30.5</v>
      </c>
      <c r="E90" s="164">
        <v>18.96</v>
      </c>
      <c r="F90" s="153">
        <v>76.400000000000006</v>
      </c>
      <c r="G90" s="165">
        <v>7.28</v>
      </c>
      <c r="H90" s="166"/>
      <c r="I90" s="167">
        <v>49</v>
      </c>
      <c r="J90" s="168">
        <v>51</v>
      </c>
      <c r="K90" s="629"/>
      <c r="L90" s="761"/>
      <c r="M90" s="161">
        <v>0.72569444444444453</v>
      </c>
      <c r="N90" s="162">
        <v>11.96</v>
      </c>
      <c r="O90" s="163">
        <v>35.869999999999997</v>
      </c>
      <c r="P90" s="164">
        <v>22.63</v>
      </c>
      <c r="Q90" s="153">
        <v>63.6</v>
      </c>
      <c r="R90" s="165">
        <v>5.94</v>
      </c>
      <c r="S90" s="166"/>
      <c r="T90" s="167">
        <v>48</v>
      </c>
      <c r="U90" s="168">
        <v>50</v>
      </c>
    </row>
    <row r="91" spans="1:21">
      <c r="A91" s="760" t="s">
        <v>41</v>
      </c>
      <c r="B91" s="147">
        <v>0.48819444444444443</v>
      </c>
      <c r="C91" s="156">
        <v>12.92</v>
      </c>
      <c r="D91" s="148">
        <v>15.66</v>
      </c>
      <c r="E91" s="148">
        <v>9.16</v>
      </c>
      <c r="F91" s="149">
        <v>94.9</v>
      </c>
      <c r="G91" s="157">
        <v>9.4600000000000009</v>
      </c>
      <c r="H91" s="158"/>
      <c r="I91" s="159">
        <v>2</v>
      </c>
      <c r="J91" s="160">
        <v>5.5</v>
      </c>
      <c r="K91" s="629"/>
      <c r="L91" s="760" t="s">
        <v>41</v>
      </c>
      <c r="M91" s="147">
        <v>0.72083333333333333</v>
      </c>
      <c r="N91" s="156">
        <v>12.78</v>
      </c>
      <c r="O91" s="148">
        <v>20.6</v>
      </c>
      <c r="P91" s="148">
        <v>12.37</v>
      </c>
      <c r="Q91" s="149">
        <v>74.3</v>
      </c>
      <c r="R91" s="157">
        <v>7.29</v>
      </c>
      <c r="S91" s="158"/>
      <c r="T91" s="159">
        <v>2</v>
      </c>
      <c r="U91" s="160">
        <v>6.3</v>
      </c>
    </row>
    <row r="92" spans="1:21" ht="15" thickBot="1">
      <c r="A92" s="761"/>
      <c r="B92" s="161">
        <v>0.49027777777777781</v>
      </c>
      <c r="C92" s="162">
        <v>13.04</v>
      </c>
      <c r="D92" s="163">
        <v>15.36</v>
      </c>
      <c r="E92" s="164">
        <v>8.99</v>
      </c>
      <c r="F92" s="170">
        <v>94.9</v>
      </c>
      <c r="G92" s="165">
        <v>9.4600000000000009</v>
      </c>
      <c r="H92" s="166"/>
      <c r="I92" s="460">
        <v>3.5</v>
      </c>
      <c r="J92" s="168">
        <v>5.5</v>
      </c>
      <c r="K92" s="629"/>
      <c r="L92" s="761"/>
      <c r="M92" s="161">
        <v>0.72222222222222221</v>
      </c>
      <c r="N92" s="162">
        <v>12.81</v>
      </c>
      <c r="O92" s="163">
        <v>20.38</v>
      </c>
      <c r="P92" s="164">
        <v>12.21</v>
      </c>
      <c r="Q92" s="170">
        <v>62.6</v>
      </c>
      <c r="R92" s="165">
        <v>6.14</v>
      </c>
      <c r="S92" s="166"/>
      <c r="T92" s="167">
        <v>4.3</v>
      </c>
      <c r="U92" s="168">
        <v>6.3</v>
      </c>
    </row>
    <row r="93" spans="1:21">
      <c r="A93" s="760" t="s">
        <v>42</v>
      </c>
      <c r="B93" s="147">
        <v>0.4826388888888889</v>
      </c>
      <c r="C93" s="156">
        <v>12.84</v>
      </c>
      <c r="D93" s="148">
        <v>15.03</v>
      </c>
      <c r="E93" s="148">
        <v>8.77</v>
      </c>
      <c r="F93" s="149">
        <v>95.1</v>
      </c>
      <c r="G93" s="157">
        <v>9.7799999999999994</v>
      </c>
      <c r="H93" s="158"/>
      <c r="I93" s="159">
        <v>2</v>
      </c>
      <c r="J93" s="160">
        <v>52</v>
      </c>
      <c r="K93" s="629"/>
      <c r="L93" s="760" t="s">
        <v>42</v>
      </c>
      <c r="M93" s="147">
        <v>0.71250000000000002</v>
      </c>
      <c r="N93" s="156">
        <v>12.55</v>
      </c>
      <c r="O93" s="148">
        <v>23.33</v>
      </c>
      <c r="P93" s="148">
        <v>14.14</v>
      </c>
      <c r="Q93" s="149">
        <v>66.400000000000006</v>
      </c>
      <c r="R93" s="157">
        <v>6.49</v>
      </c>
      <c r="S93" s="158"/>
      <c r="T93" s="159">
        <v>2</v>
      </c>
      <c r="U93" s="160">
        <v>51</v>
      </c>
    </row>
    <row r="94" spans="1:21" ht="15" thickBot="1">
      <c r="A94" s="761"/>
      <c r="B94" s="161">
        <v>0.48541666666666666</v>
      </c>
      <c r="C94" s="162">
        <v>12.15</v>
      </c>
      <c r="D94" s="163">
        <v>31.97</v>
      </c>
      <c r="E94" s="164">
        <v>19.96</v>
      </c>
      <c r="F94" s="153">
        <v>85.4</v>
      </c>
      <c r="G94" s="165">
        <v>8.08</v>
      </c>
      <c r="H94" s="166"/>
      <c r="I94" s="167">
        <v>50</v>
      </c>
      <c r="J94" s="168">
        <v>52</v>
      </c>
      <c r="K94" s="629"/>
      <c r="L94" s="761"/>
      <c r="M94" s="161">
        <v>0.71388888888888891</v>
      </c>
      <c r="N94" s="162">
        <v>12</v>
      </c>
      <c r="O94" s="163">
        <v>37.74</v>
      </c>
      <c r="P94" s="164">
        <v>23.97</v>
      </c>
      <c r="Q94" s="153">
        <v>60.3</v>
      </c>
      <c r="R94" s="165">
        <v>5.59</v>
      </c>
      <c r="S94" s="166"/>
      <c r="T94" s="167">
        <v>49</v>
      </c>
      <c r="U94" s="168">
        <v>51</v>
      </c>
    </row>
    <row r="95" spans="1:21">
      <c r="A95" s="760" t="s">
        <v>43</v>
      </c>
      <c r="B95" s="147">
        <v>0.47638888888888892</v>
      </c>
      <c r="C95" s="156">
        <v>12.84</v>
      </c>
      <c r="D95" s="148">
        <v>20.28</v>
      </c>
      <c r="E95" s="148">
        <v>12.15</v>
      </c>
      <c r="F95" s="149">
        <v>85.3</v>
      </c>
      <c r="G95" s="157">
        <v>8.6199999999999992</v>
      </c>
      <c r="H95" s="158"/>
      <c r="I95" s="159">
        <v>2</v>
      </c>
      <c r="J95" s="160">
        <v>4.9000000000000004</v>
      </c>
      <c r="K95" s="629"/>
      <c r="L95" s="760" t="s">
        <v>43</v>
      </c>
      <c r="M95" s="147">
        <v>0.7090277777777777</v>
      </c>
      <c r="N95" s="156">
        <v>12.66</v>
      </c>
      <c r="O95" s="148">
        <v>21.81</v>
      </c>
      <c r="P95" s="148">
        <v>13.15</v>
      </c>
      <c r="Q95" s="149">
        <v>79</v>
      </c>
      <c r="R95" s="157">
        <v>7.66</v>
      </c>
      <c r="S95" s="158"/>
      <c r="T95" s="159">
        <v>2</v>
      </c>
      <c r="U95" s="160">
        <v>4.7</v>
      </c>
    </row>
    <row r="96" spans="1:21" ht="15" thickBot="1">
      <c r="A96" s="761"/>
      <c r="B96" s="780" t="s">
        <v>143</v>
      </c>
      <c r="C96" s="781"/>
      <c r="D96" s="781"/>
      <c r="E96" s="781"/>
      <c r="F96" s="781"/>
      <c r="G96" s="781"/>
      <c r="H96" s="781"/>
      <c r="I96" s="781"/>
      <c r="J96" s="782"/>
      <c r="K96" s="629"/>
      <c r="L96" s="761"/>
      <c r="M96" s="780" t="s">
        <v>143</v>
      </c>
      <c r="N96" s="781"/>
      <c r="O96" s="781"/>
      <c r="P96" s="781"/>
      <c r="Q96" s="781"/>
      <c r="R96" s="781"/>
      <c r="S96" s="781"/>
      <c r="T96" s="781"/>
      <c r="U96" s="782"/>
    </row>
    <row r="97" spans="1:21" ht="15" thickBot="1">
      <c r="A97" s="760" t="s">
        <v>44</v>
      </c>
      <c r="B97" s="147">
        <v>0.46875</v>
      </c>
      <c r="C97" s="162">
        <v>12.59</v>
      </c>
      <c r="D97" s="148">
        <v>18.02</v>
      </c>
      <c r="E97" s="148">
        <v>10.08</v>
      </c>
      <c r="F97" s="149">
        <v>82</v>
      </c>
      <c r="G97" s="157">
        <v>8.15</v>
      </c>
      <c r="H97" s="158"/>
      <c r="I97" s="159">
        <v>2</v>
      </c>
      <c r="J97" s="160">
        <v>53</v>
      </c>
      <c r="K97" s="629"/>
      <c r="L97" s="760" t="s">
        <v>44</v>
      </c>
      <c r="M97" s="147">
        <v>0.70277777777777783</v>
      </c>
      <c r="N97" s="156">
        <v>12.52</v>
      </c>
      <c r="O97" s="148">
        <v>27.79</v>
      </c>
      <c r="P97" s="148">
        <v>13.79</v>
      </c>
      <c r="Q97" s="149">
        <v>72.2</v>
      </c>
      <c r="R97" s="157">
        <v>7.07</v>
      </c>
      <c r="S97" s="158"/>
      <c r="T97" s="159">
        <v>2</v>
      </c>
      <c r="U97" s="160">
        <v>50</v>
      </c>
    </row>
    <row r="98" spans="1:21" ht="15" thickBot="1">
      <c r="A98" s="761"/>
      <c r="B98" s="161">
        <v>0.47152777777777777</v>
      </c>
      <c r="C98" s="156">
        <v>12</v>
      </c>
      <c r="D98" s="163">
        <v>35.549999999999997</v>
      </c>
      <c r="E98" s="164">
        <v>21.1</v>
      </c>
      <c r="F98" s="170">
        <v>76.3</v>
      </c>
      <c r="G98" s="165">
        <v>7.22</v>
      </c>
      <c r="H98" s="166"/>
      <c r="I98" s="167">
        <v>51</v>
      </c>
      <c r="J98" s="168">
        <v>53</v>
      </c>
      <c r="K98" s="629"/>
      <c r="L98" s="761"/>
      <c r="M98" s="161">
        <v>0.70416666666666661</v>
      </c>
      <c r="N98" s="162">
        <v>11.96</v>
      </c>
      <c r="O98" s="163">
        <v>38.81</v>
      </c>
      <c r="P98" s="164">
        <v>24.65</v>
      </c>
      <c r="Q98" s="170">
        <v>62.7</v>
      </c>
      <c r="R98" s="165">
        <v>5.79</v>
      </c>
      <c r="S98" s="166"/>
      <c r="T98" s="167">
        <v>48</v>
      </c>
      <c r="U98" s="168">
        <v>50</v>
      </c>
    </row>
    <row r="99" spans="1:21" ht="15" thickBot="1">
      <c r="A99" s="760" t="s">
        <v>45</v>
      </c>
      <c r="B99" s="147">
        <v>0.46180555555555558</v>
      </c>
      <c r="C99" s="162">
        <v>12.56</v>
      </c>
      <c r="D99" s="148">
        <v>20.04</v>
      </c>
      <c r="E99" s="148">
        <v>12.01</v>
      </c>
      <c r="F99" s="149">
        <v>81</v>
      </c>
      <c r="G99" s="157">
        <v>8.17</v>
      </c>
      <c r="H99" s="158"/>
      <c r="I99" s="159">
        <v>2</v>
      </c>
      <c r="J99" s="160">
        <v>56</v>
      </c>
      <c r="K99" s="629"/>
      <c r="L99" s="760" t="s">
        <v>45</v>
      </c>
      <c r="M99" s="147">
        <v>0.69444444444444453</v>
      </c>
      <c r="N99" s="156">
        <v>12.54</v>
      </c>
      <c r="O99" s="148">
        <v>26.18</v>
      </c>
      <c r="P99" s="148">
        <v>16.07</v>
      </c>
      <c r="Q99" s="149">
        <v>83.8</v>
      </c>
      <c r="R99" s="157">
        <v>8.08</v>
      </c>
      <c r="S99" s="158"/>
      <c r="T99" s="159">
        <v>2</v>
      </c>
      <c r="U99" s="160">
        <v>54</v>
      </c>
    </row>
    <row r="100" spans="1:21" ht="15" thickBot="1">
      <c r="A100" s="761"/>
      <c r="B100" s="161">
        <v>0.46388888888888885</v>
      </c>
      <c r="C100" s="156">
        <v>11.89</v>
      </c>
      <c r="D100" s="163">
        <v>35.340000000000003</v>
      </c>
      <c r="E100" s="164">
        <v>35.340000000000003</v>
      </c>
      <c r="F100" s="170">
        <v>74.400000000000006</v>
      </c>
      <c r="G100" s="165">
        <v>6.99</v>
      </c>
      <c r="H100" s="166"/>
      <c r="I100" s="167">
        <v>54</v>
      </c>
      <c r="J100" s="168">
        <v>56</v>
      </c>
      <c r="K100" s="629"/>
      <c r="L100" s="761"/>
      <c r="M100" s="161">
        <v>0.6958333333333333</v>
      </c>
      <c r="N100" s="162">
        <v>11.98</v>
      </c>
      <c r="O100" s="163">
        <v>38.86</v>
      </c>
      <c r="P100" s="164">
        <v>25.46</v>
      </c>
      <c r="Q100" s="170">
        <v>63.1</v>
      </c>
      <c r="R100" s="165">
        <v>5.66</v>
      </c>
      <c r="S100" s="166"/>
      <c r="T100" s="167">
        <v>52</v>
      </c>
      <c r="U100" s="168">
        <v>54</v>
      </c>
    </row>
    <row r="101" spans="1:21" ht="15" thickBot="1">
      <c r="A101" s="760" t="s">
        <v>46</v>
      </c>
      <c r="B101" s="147">
        <v>0.45208333333333334</v>
      </c>
      <c r="C101" s="162">
        <v>12.51</v>
      </c>
      <c r="D101" s="148">
        <v>24.64</v>
      </c>
      <c r="E101" s="148">
        <v>15.01</v>
      </c>
      <c r="F101" s="149">
        <v>88.9</v>
      </c>
      <c r="G101" s="157">
        <v>8.41</v>
      </c>
      <c r="H101" s="158"/>
      <c r="I101" s="159">
        <v>2</v>
      </c>
      <c r="J101" s="160">
        <v>22</v>
      </c>
      <c r="K101" s="629"/>
      <c r="L101" s="760" t="s">
        <v>46</v>
      </c>
      <c r="M101" s="147">
        <v>0.69027777777777777</v>
      </c>
      <c r="N101" s="156">
        <v>12.41</v>
      </c>
      <c r="O101" s="148">
        <v>26.85</v>
      </c>
      <c r="P101" s="148">
        <v>16.41</v>
      </c>
      <c r="Q101" s="149">
        <v>93.1</v>
      </c>
      <c r="R101" s="157">
        <v>8.93</v>
      </c>
      <c r="S101" s="158"/>
      <c r="T101" s="159">
        <v>2</v>
      </c>
      <c r="U101" s="160">
        <v>24</v>
      </c>
    </row>
    <row r="102" spans="1:21" ht="15" thickBot="1">
      <c r="A102" s="761"/>
      <c r="B102" s="161">
        <v>0.45833333333333331</v>
      </c>
      <c r="C102" s="156">
        <v>12.31</v>
      </c>
      <c r="D102" s="163">
        <v>28.88</v>
      </c>
      <c r="E102" s="164">
        <v>17.88</v>
      </c>
      <c r="F102" s="170">
        <v>79</v>
      </c>
      <c r="G102" s="165">
        <v>7.89</v>
      </c>
      <c r="H102" s="166"/>
      <c r="I102" s="167">
        <v>20</v>
      </c>
      <c r="J102" s="168">
        <v>22</v>
      </c>
      <c r="K102" s="629"/>
      <c r="L102" s="761"/>
      <c r="M102" s="161">
        <v>0.69166666666666676</v>
      </c>
      <c r="N102" s="162">
        <v>12.32</v>
      </c>
      <c r="O102" s="163">
        <v>32.25</v>
      </c>
      <c r="P102" s="164">
        <v>20.12</v>
      </c>
      <c r="Q102" s="170">
        <v>83</v>
      </c>
      <c r="R102" s="165">
        <v>7.81</v>
      </c>
      <c r="S102" s="166"/>
      <c r="T102" s="167">
        <v>22</v>
      </c>
      <c r="U102" s="168">
        <v>24</v>
      </c>
    </row>
    <row r="103" spans="1:21" ht="15" thickBot="1">
      <c r="A103" s="760" t="s">
        <v>47</v>
      </c>
      <c r="B103" s="147">
        <v>0.44444444444444442</v>
      </c>
      <c r="C103" s="162">
        <v>13.26</v>
      </c>
      <c r="D103" s="148">
        <v>21.01</v>
      </c>
      <c r="E103" s="148">
        <v>12.63</v>
      </c>
      <c r="F103" s="149">
        <v>77.599999999999994</v>
      </c>
      <c r="G103" s="157">
        <v>7.37</v>
      </c>
      <c r="H103" s="158"/>
      <c r="I103" s="159">
        <v>2</v>
      </c>
      <c r="J103" s="160">
        <v>50</v>
      </c>
      <c r="K103" s="629"/>
      <c r="L103" s="760" t="s">
        <v>47</v>
      </c>
      <c r="M103" s="147">
        <v>0.68263888888888891</v>
      </c>
      <c r="N103" s="156">
        <v>12.52</v>
      </c>
      <c r="O103" s="148">
        <v>30.64</v>
      </c>
      <c r="P103" s="148">
        <v>19.04</v>
      </c>
      <c r="Q103" s="149">
        <v>89.4</v>
      </c>
      <c r="R103" s="157">
        <v>8.44</v>
      </c>
      <c r="S103" s="158"/>
      <c r="T103" s="159">
        <v>2</v>
      </c>
      <c r="U103" s="160">
        <v>54</v>
      </c>
    </row>
    <row r="104" spans="1:21" ht="15" thickBot="1">
      <c r="A104" s="761"/>
      <c r="B104" s="161">
        <v>0.44722222222222219</v>
      </c>
      <c r="C104" s="156">
        <v>12.58</v>
      </c>
      <c r="D104" s="163">
        <v>22.95</v>
      </c>
      <c r="E104" s="164">
        <v>13.87</v>
      </c>
      <c r="F104" s="170">
        <v>75.5</v>
      </c>
      <c r="G104" s="165">
        <v>7.38</v>
      </c>
      <c r="H104" s="166"/>
      <c r="I104" s="167">
        <v>48</v>
      </c>
      <c r="J104" s="168">
        <v>50</v>
      </c>
      <c r="K104" s="629"/>
      <c r="L104" s="761"/>
      <c r="M104" s="161">
        <v>0.68402777777777779</v>
      </c>
      <c r="N104" s="162">
        <v>11.93</v>
      </c>
      <c r="O104" s="163">
        <v>41.53</v>
      </c>
      <c r="P104" s="164">
        <v>26.58</v>
      </c>
      <c r="Q104" s="170">
        <v>93.8</v>
      </c>
      <c r="R104" s="165">
        <v>8.42</v>
      </c>
      <c r="S104" s="166"/>
      <c r="T104" s="167">
        <v>52</v>
      </c>
      <c r="U104" s="168">
        <v>54</v>
      </c>
    </row>
    <row r="106" spans="1:21">
      <c r="A106" s="629" t="s">
        <v>75</v>
      </c>
      <c r="B106" s="629" t="s">
        <v>163</v>
      </c>
      <c r="C106" s="629"/>
      <c r="D106" s="629"/>
      <c r="E106" s="629"/>
      <c r="F106" s="629"/>
      <c r="G106" s="629"/>
      <c r="H106" s="629"/>
      <c r="I106" s="629"/>
      <c r="J106" s="629"/>
      <c r="K106" s="629"/>
      <c r="L106" s="629" t="s">
        <v>75</v>
      </c>
      <c r="M106" s="629" t="s">
        <v>164</v>
      </c>
      <c r="N106" s="629"/>
      <c r="O106" s="629"/>
      <c r="P106" s="629"/>
      <c r="Q106" s="629"/>
      <c r="R106" s="629"/>
      <c r="S106" s="629"/>
      <c r="T106" s="629"/>
      <c r="U106" s="629"/>
    </row>
    <row r="107" spans="1:21">
      <c r="A107" s="629"/>
      <c r="B107" s="629" t="s">
        <v>165</v>
      </c>
      <c r="C107" s="629"/>
      <c r="D107" s="629"/>
      <c r="E107" s="629"/>
      <c r="F107" s="629"/>
      <c r="G107" s="629"/>
      <c r="H107" s="629"/>
      <c r="I107" s="629"/>
      <c r="J107" s="629"/>
      <c r="K107" s="629"/>
      <c r="L107" s="629"/>
      <c r="M107" s="629" t="s">
        <v>166</v>
      </c>
      <c r="N107" s="629"/>
      <c r="O107" s="629"/>
      <c r="P107" s="629"/>
      <c r="Q107" s="629"/>
      <c r="R107" s="629"/>
      <c r="S107" s="629"/>
      <c r="T107" s="629"/>
      <c r="U107" s="629"/>
    </row>
    <row r="108" spans="1:21">
      <c r="A108" s="629"/>
      <c r="B108" s="629"/>
      <c r="C108" s="629"/>
      <c r="D108" s="629"/>
      <c r="E108" s="629"/>
      <c r="F108" s="629"/>
      <c r="G108" s="629"/>
      <c r="H108" s="629"/>
      <c r="I108" s="629"/>
      <c r="J108" s="629"/>
      <c r="K108" s="629"/>
      <c r="L108" s="629"/>
      <c r="M108" s="629" t="s">
        <v>167</v>
      </c>
      <c r="N108" s="629"/>
      <c r="O108" s="629"/>
      <c r="P108" s="629"/>
      <c r="Q108" s="629"/>
      <c r="R108" s="629"/>
      <c r="S108" s="629"/>
      <c r="T108" s="629"/>
      <c r="U108" s="629"/>
    </row>
    <row r="109" spans="1:21" s="629" customFormat="1">
      <c r="M109" s="629" t="s">
        <v>148</v>
      </c>
    </row>
    <row r="110" spans="1:21" ht="15" thickBot="1">
      <c r="A110" s="629"/>
      <c r="B110" s="629"/>
      <c r="C110" s="629"/>
      <c r="D110" s="629"/>
      <c r="E110" s="629"/>
      <c r="F110" s="629"/>
      <c r="G110" s="629"/>
      <c r="H110" s="629"/>
      <c r="I110" s="629"/>
      <c r="J110" s="629"/>
      <c r="K110" s="629"/>
      <c r="L110" s="629"/>
      <c r="M110" s="629"/>
      <c r="N110" s="629"/>
      <c r="O110" s="629"/>
      <c r="P110" s="629"/>
      <c r="Q110" s="629"/>
      <c r="R110" s="629"/>
      <c r="S110" s="629"/>
      <c r="T110" s="629"/>
      <c r="U110" s="629"/>
    </row>
    <row r="111" spans="1:21">
      <c r="A111" s="801" t="s">
        <v>118</v>
      </c>
      <c r="B111" s="802"/>
      <c r="C111" s="802"/>
      <c r="D111" s="802"/>
      <c r="E111" s="802"/>
      <c r="F111" s="802"/>
      <c r="G111" s="802"/>
      <c r="H111" s="802"/>
      <c r="I111" s="802"/>
      <c r="J111" s="803"/>
      <c r="K111" s="629"/>
      <c r="L111" s="801" t="s">
        <v>118</v>
      </c>
      <c r="M111" s="802"/>
      <c r="N111" s="802"/>
      <c r="O111" s="802"/>
      <c r="P111" s="802"/>
      <c r="Q111" s="802"/>
      <c r="R111" s="802"/>
      <c r="S111" s="802"/>
      <c r="T111" s="802"/>
      <c r="U111" s="803"/>
    </row>
    <row r="112" spans="1:21">
      <c r="A112" s="791" t="s">
        <v>119</v>
      </c>
      <c r="B112" s="766"/>
      <c r="C112" s="766"/>
      <c r="D112" s="766"/>
      <c r="E112" s="766"/>
      <c r="F112" s="766"/>
      <c r="G112" s="766"/>
      <c r="H112" s="766"/>
      <c r="I112" s="766"/>
      <c r="J112" s="767"/>
      <c r="K112" s="629"/>
      <c r="L112" s="791" t="s">
        <v>119</v>
      </c>
      <c r="M112" s="766"/>
      <c r="N112" s="766"/>
      <c r="O112" s="766"/>
      <c r="P112" s="766"/>
      <c r="Q112" s="766"/>
      <c r="R112" s="766"/>
      <c r="S112" s="766"/>
      <c r="T112" s="766"/>
      <c r="U112" s="767"/>
    </row>
    <row r="113" spans="1:21">
      <c r="A113" s="791" t="s">
        <v>168</v>
      </c>
      <c r="B113" s="766"/>
      <c r="C113" s="766"/>
      <c r="D113" s="766"/>
      <c r="E113" s="766"/>
      <c r="F113" s="766"/>
      <c r="G113" s="766"/>
      <c r="H113" s="766"/>
      <c r="I113" s="766"/>
      <c r="J113" s="767"/>
      <c r="K113" s="629"/>
      <c r="L113" s="791" t="s">
        <v>168</v>
      </c>
      <c r="M113" s="766"/>
      <c r="N113" s="766"/>
      <c r="O113" s="766"/>
      <c r="P113" s="766"/>
      <c r="Q113" s="766"/>
      <c r="R113" s="766"/>
      <c r="S113" s="766"/>
      <c r="T113" s="766"/>
      <c r="U113" s="767"/>
    </row>
    <row r="114" spans="1:21">
      <c r="A114" s="137" t="s">
        <v>121</v>
      </c>
      <c r="B114" s="804">
        <v>42490</v>
      </c>
      <c r="C114" s="766"/>
      <c r="D114" s="805"/>
      <c r="E114" s="806" t="s">
        <v>122</v>
      </c>
      <c r="F114" s="807"/>
      <c r="G114" s="766" t="s">
        <v>169</v>
      </c>
      <c r="H114" s="766"/>
      <c r="I114" s="766"/>
      <c r="J114" s="767"/>
      <c r="K114" s="629"/>
      <c r="L114" s="137" t="s">
        <v>121</v>
      </c>
      <c r="M114" s="804">
        <v>42490</v>
      </c>
      <c r="N114" s="766"/>
      <c r="O114" s="805"/>
      <c r="P114" s="806" t="s">
        <v>122</v>
      </c>
      <c r="Q114" s="807"/>
      <c r="R114" s="766" t="s">
        <v>170</v>
      </c>
      <c r="S114" s="766"/>
      <c r="T114" s="766"/>
      <c r="U114" s="767"/>
    </row>
    <row r="115" spans="1:21">
      <c r="A115" s="138" t="s">
        <v>125</v>
      </c>
      <c r="B115" s="766" t="s">
        <v>160</v>
      </c>
      <c r="C115" s="766"/>
      <c r="D115" s="766"/>
      <c r="E115" s="766"/>
      <c r="F115" s="766"/>
      <c r="G115" s="766"/>
      <c r="H115" s="766"/>
      <c r="I115" s="766"/>
      <c r="J115" s="767"/>
      <c r="K115" s="629"/>
      <c r="L115" s="138" t="s">
        <v>125</v>
      </c>
      <c r="M115" s="766" t="s">
        <v>160</v>
      </c>
      <c r="N115" s="766"/>
      <c r="O115" s="766"/>
      <c r="P115" s="766"/>
      <c r="Q115" s="766"/>
      <c r="R115" s="766"/>
      <c r="S115" s="766"/>
      <c r="T115" s="766"/>
      <c r="U115" s="767"/>
    </row>
    <row r="116" spans="1:21">
      <c r="A116" s="139" t="s">
        <v>127</v>
      </c>
      <c r="B116" s="140" t="s">
        <v>128</v>
      </c>
      <c r="C116" s="140" t="s">
        <v>129</v>
      </c>
      <c r="D116" s="141"/>
      <c r="E116" s="140" t="s">
        <v>130</v>
      </c>
      <c r="F116" s="140"/>
      <c r="G116" s="140"/>
      <c r="H116" s="140"/>
      <c r="I116" s="140"/>
      <c r="J116" s="142"/>
      <c r="K116" s="629"/>
      <c r="L116" s="139" t="s">
        <v>127</v>
      </c>
      <c r="M116" s="140" t="s">
        <v>128</v>
      </c>
      <c r="N116" s="140" t="s">
        <v>129</v>
      </c>
      <c r="O116" s="141"/>
      <c r="P116" s="140" t="s">
        <v>130</v>
      </c>
      <c r="Q116" s="140"/>
      <c r="R116" s="140"/>
      <c r="S116" s="140"/>
      <c r="T116" s="140"/>
      <c r="U116" s="142"/>
    </row>
    <row r="117" spans="1:21" ht="15" thickBot="1">
      <c r="A117" s="783" t="s">
        <v>171</v>
      </c>
      <c r="B117" s="784"/>
      <c r="C117" s="784"/>
      <c r="D117" s="784"/>
      <c r="E117" s="785">
        <v>0.41805555555555557</v>
      </c>
      <c r="F117" s="786"/>
      <c r="G117" s="786"/>
      <c r="H117" s="786"/>
      <c r="I117" s="786"/>
      <c r="J117" s="787"/>
      <c r="K117" s="629"/>
      <c r="L117" s="783" t="s">
        <v>171</v>
      </c>
      <c r="M117" s="784"/>
      <c r="N117" s="784"/>
      <c r="O117" s="784"/>
      <c r="P117" s="785">
        <v>0.625</v>
      </c>
      <c r="Q117" s="786"/>
      <c r="R117" s="786"/>
      <c r="S117" s="786"/>
      <c r="T117" s="786"/>
      <c r="U117" s="787"/>
    </row>
    <row r="118" spans="1:21" ht="43.9" thickBot="1">
      <c r="A118" s="658" t="s">
        <v>132</v>
      </c>
      <c r="B118" s="143" t="s">
        <v>133</v>
      </c>
      <c r="C118" s="144" t="s">
        <v>134</v>
      </c>
      <c r="D118" s="144" t="s">
        <v>135</v>
      </c>
      <c r="E118" s="145" t="s">
        <v>136</v>
      </c>
      <c r="F118" s="144" t="s">
        <v>137</v>
      </c>
      <c r="G118" s="144" t="s">
        <v>138</v>
      </c>
      <c r="H118" s="145" t="s">
        <v>139</v>
      </c>
      <c r="I118" s="145" t="s">
        <v>140</v>
      </c>
      <c r="J118" s="146" t="s">
        <v>141</v>
      </c>
      <c r="K118" s="629"/>
      <c r="L118" s="657" t="s">
        <v>132</v>
      </c>
      <c r="M118" s="190" t="s">
        <v>133</v>
      </c>
      <c r="N118" s="144" t="s">
        <v>134</v>
      </c>
      <c r="O118" s="145" t="s">
        <v>135</v>
      </c>
      <c r="P118" s="145" t="s">
        <v>136</v>
      </c>
      <c r="Q118" s="144" t="s">
        <v>137</v>
      </c>
      <c r="R118" s="144" t="s">
        <v>138</v>
      </c>
      <c r="S118" s="145" t="s">
        <v>139</v>
      </c>
      <c r="T118" s="145" t="s">
        <v>140</v>
      </c>
      <c r="U118" s="146" t="s">
        <v>141</v>
      </c>
    </row>
    <row r="119" spans="1:21">
      <c r="A119" s="760" t="s">
        <v>38</v>
      </c>
      <c r="B119" s="147">
        <v>0.30902777777777779</v>
      </c>
      <c r="C119" s="156">
        <v>11.8</v>
      </c>
      <c r="D119" s="148">
        <v>13.44</v>
      </c>
      <c r="E119" s="148">
        <v>7.78</v>
      </c>
      <c r="F119" s="149">
        <v>90</v>
      </c>
      <c r="G119" s="157">
        <v>9.2200000000000006</v>
      </c>
      <c r="H119" s="158"/>
      <c r="I119" s="159">
        <v>2</v>
      </c>
      <c r="J119" s="160">
        <v>56</v>
      </c>
      <c r="K119" s="629"/>
      <c r="L119" s="760" t="s">
        <v>38</v>
      </c>
      <c r="M119" s="147">
        <v>0.50555555555555554</v>
      </c>
      <c r="N119" s="156">
        <v>15.14</v>
      </c>
      <c r="O119" s="148">
        <v>11.27</v>
      </c>
      <c r="P119" s="148">
        <v>6.46</v>
      </c>
      <c r="Q119" s="149">
        <v>95.8</v>
      </c>
      <c r="R119" s="157">
        <v>9.1999999999999993</v>
      </c>
      <c r="S119" s="158"/>
      <c r="T119" s="159">
        <v>2</v>
      </c>
      <c r="U119" s="160">
        <v>53</v>
      </c>
    </row>
    <row r="120" spans="1:21" ht="15" thickBot="1">
      <c r="A120" s="761"/>
      <c r="B120" s="161">
        <v>0.31111111111111112</v>
      </c>
      <c r="C120" s="162">
        <v>11.61</v>
      </c>
      <c r="D120" s="163">
        <v>31.91</v>
      </c>
      <c r="E120" s="164">
        <v>19.899999999999999</v>
      </c>
      <c r="F120" s="153">
        <v>81.2</v>
      </c>
      <c r="G120" s="165">
        <v>7.73</v>
      </c>
      <c r="H120" s="166"/>
      <c r="I120" s="167">
        <v>54</v>
      </c>
      <c r="J120" s="168">
        <v>56</v>
      </c>
      <c r="K120" s="629"/>
      <c r="L120" s="761"/>
      <c r="M120" s="161">
        <v>0.50694444444444442</v>
      </c>
      <c r="N120" s="162">
        <v>12.93</v>
      </c>
      <c r="O120" s="163">
        <v>25.96</v>
      </c>
      <c r="P120" s="164">
        <v>15.9</v>
      </c>
      <c r="Q120" s="153">
        <v>82.7</v>
      </c>
      <c r="R120" s="165">
        <v>7.91</v>
      </c>
      <c r="S120" s="166"/>
      <c r="T120" s="167">
        <v>51</v>
      </c>
      <c r="U120" s="168">
        <v>53</v>
      </c>
    </row>
    <row r="121" spans="1:21">
      <c r="A121" s="760" t="s">
        <v>39</v>
      </c>
      <c r="B121" s="147">
        <v>0.3756944444444445</v>
      </c>
      <c r="C121" s="156">
        <v>12.65</v>
      </c>
      <c r="D121" s="148">
        <v>12.66</v>
      </c>
      <c r="E121" s="148">
        <v>7.3</v>
      </c>
      <c r="F121" s="149">
        <v>92</v>
      </c>
      <c r="G121" s="157">
        <v>9.34</v>
      </c>
      <c r="H121" s="158"/>
      <c r="I121" s="159">
        <v>2</v>
      </c>
      <c r="J121" s="160">
        <v>73</v>
      </c>
      <c r="K121" s="629"/>
      <c r="L121" s="760" t="s">
        <v>39</v>
      </c>
      <c r="M121" s="147">
        <v>0.58750000000000002</v>
      </c>
      <c r="N121" s="156">
        <v>14.39</v>
      </c>
      <c r="O121" s="148">
        <v>16.559999999999999</v>
      </c>
      <c r="P121" s="148">
        <v>9.76</v>
      </c>
      <c r="Q121" s="149">
        <v>100</v>
      </c>
      <c r="R121" s="157">
        <v>9.6</v>
      </c>
      <c r="S121" s="158"/>
      <c r="T121" s="617"/>
      <c r="U121" s="623"/>
    </row>
    <row r="122" spans="1:21" ht="15" thickBot="1">
      <c r="A122" s="761"/>
      <c r="B122" s="161">
        <v>0.37708333333333338</v>
      </c>
      <c r="C122" s="162">
        <v>12.19</v>
      </c>
      <c r="D122" s="163">
        <v>33.229999999999997</v>
      </c>
      <c r="E122" s="164">
        <v>20.8</v>
      </c>
      <c r="F122" s="153">
        <v>89.8</v>
      </c>
      <c r="G122" s="165">
        <v>8.42</v>
      </c>
      <c r="H122" s="166"/>
      <c r="I122" s="167">
        <v>71</v>
      </c>
      <c r="J122" s="168">
        <v>73</v>
      </c>
      <c r="K122" s="629"/>
      <c r="L122" s="761"/>
      <c r="M122" s="161">
        <v>0.59027777777777779</v>
      </c>
      <c r="N122" s="162">
        <v>12.51</v>
      </c>
      <c r="O122" s="163">
        <v>31.68</v>
      </c>
      <c r="P122" s="164">
        <v>19.75</v>
      </c>
      <c r="Q122" s="153">
        <v>98</v>
      </c>
      <c r="R122" s="165">
        <v>9.1999999999999993</v>
      </c>
      <c r="S122" s="166"/>
      <c r="T122" s="618"/>
      <c r="U122" s="624"/>
    </row>
    <row r="123" spans="1:21">
      <c r="A123" s="760" t="s">
        <v>40</v>
      </c>
      <c r="B123" s="147">
        <v>0.36805555555555558</v>
      </c>
      <c r="C123" s="156">
        <v>12.57</v>
      </c>
      <c r="D123" s="148">
        <v>13.31</v>
      </c>
      <c r="E123" s="148">
        <v>7.7</v>
      </c>
      <c r="F123" s="149">
        <v>92.3</v>
      </c>
      <c r="G123" s="157">
        <v>9.36</v>
      </c>
      <c r="H123" s="158"/>
      <c r="I123" s="159">
        <v>2</v>
      </c>
      <c r="J123" s="160">
        <v>50</v>
      </c>
      <c r="K123" s="629"/>
      <c r="L123" s="760" t="s">
        <v>40</v>
      </c>
      <c r="M123" s="147">
        <v>0.58333333333333337</v>
      </c>
      <c r="N123" s="156">
        <v>14.55</v>
      </c>
      <c r="O123" s="148">
        <v>12.48</v>
      </c>
      <c r="P123" s="148">
        <v>7.19</v>
      </c>
      <c r="Q123" s="149">
        <v>98</v>
      </c>
      <c r="R123" s="157">
        <v>9.52</v>
      </c>
      <c r="S123" s="169" t="s">
        <v>142</v>
      </c>
      <c r="T123" s="159">
        <v>2</v>
      </c>
      <c r="U123" s="160">
        <v>50</v>
      </c>
    </row>
    <row r="124" spans="1:21" ht="15" thickBot="1">
      <c r="A124" s="761"/>
      <c r="B124" s="161">
        <v>0.36944444444444446</v>
      </c>
      <c r="C124" s="162">
        <v>12.16</v>
      </c>
      <c r="D124" s="163">
        <v>34.08</v>
      </c>
      <c r="E124" s="164">
        <v>21.4</v>
      </c>
      <c r="F124" s="153">
        <v>90.1</v>
      </c>
      <c r="G124" s="165">
        <v>8.42</v>
      </c>
      <c r="H124" s="166"/>
      <c r="I124" s="167">
        <v>48</v>
      </c>
      <c r="J124" s="168">
        <v>50</v>
      </c>
      <c r="K124" s="629"/>
      <c r="L124" s="761"/>
      <c r="M124" s="161">
        <v>0.5854166666666667</v>
      </c>
      <c r="N124" s="162">
        <v>12.87</v>
      </c>
      <c r="O124" s="163">
        <v>30.02</v>
      </c>
      <c r="P124" s="164">
        <v>18.649999999999999</v>
      </c>
      <c r="Q124" s="153">
        <v>93.9</v>
      </c>
      <c r="R124" s="165">
        <v>8.7899999999999991</v>
      </c>
      <c r="S124" s="166"/>
      <c r="T124" s="167">
        <v>48</v>
      </c>
      <c r="U124" s="168">
        <v>50</v>
      </c>
    </row>
    <row r="125" spans="1:21">
      <c r="A125" s="760" t="s">
        <v>41</v>
      </c>
      <c r="B125" s="147">
        <v>0.36527777777777781</v>
      </c>
      <c r="C125" s="156">
        <v>12.39</v>
      </c>
      <c r="D125" s="148">
        <v>21.84</v>
      </c>
      <c r="E125" s="148">
        <v>13.16</v>
      </c>
      <c r="F125" s="149">
        <v>90.7</v>
      </c>
      <c r="G125" s="157">
        <v>8.92</v>
      </c>
      <c r="H125" s="158"/>
      <c r="I125" s="159">
        <v>2</v>
      </c>
      <c r="J125" s="160">
        <v>4.7</v>
      </c>
      <c r="K125" s="629"/>
      <c r="L125" s="760" t="s">
        <v>41</v>
      </c>
      <c r="M125" s="147">
        <v>0.57361111111111118</v>
      </c>
      <c r="N125" s="156">
        <v>14.68</v>
      </c>
      <c r="O125" s="148">
        <v>13.72</v>
      </c>
      <c r="P125" s="148">
        <v>7.96</v>
      </c>
      <c r="Q125" s="149">
        <v>98.7</v>
      </c>
      <c r="R125" s="157">
        <v>9.51</v>
      </c>
      <c r="S125" s="158"/>
      <c r="T125" s="159">
        <v>2</v>
      </c>
      <c r="U125" s="160">
        <v>6.5</v>
      </c>
    </row>
    <row r="126" spans="1:21" ht="15" thickBot="1">
      <c r="A126" s="761"/>
      <c r="B126" s="161" t="s">
        <v>172</v>
      </c>
      <c r="C126" s="162" t="s">
        <v>172</v>
      </c>
      <c r="D126" s="179" t="s">
        <v>172</v>
      </c>
      <c r="E126" s="164" t="s">
        <v>172</v>
      </c>
      <c r="F126" s="170" t="s">
        <v>172</v>
      </c>
      <c r="G126" s="165" t="s">
        <v>172</v>
      </c>
      <c r="H126" s="166"/>
      <c r="I126" s="461" t="s">
        <v>172</v>
      </c>
      <c r="J126" s="462" t="s">
        <v>172</v>
      </c>
      <c r="K126" s="629"/>
      <c r="L126" s="761"/>
      <c r="M126" s="161">
        <v>0.57638888888888895</v>
      </c>
      <c r="N126" s="162">
        <v>14.59</v>
      </c>
      <c r="O126" s="163">
        <v>13.51</v>
      </c>
      <c r="P126" s="164">
        <v>7.88</v>
      </c>
      <c r="Q126" s="170">
        <v>99.4</v>
      </c>
      <c r="R126" s="165">
        <v>9.61</v>
      </c>
      <c r="S126" s="166"/>
      <c r="T126" s="167">
        <v>4.5</v>
      </c>
      <c r="U126" s="168">
        <v>6.5</v>
      </c>
    </row>
    <row r="127" spans="1:21">
      <c r="A127" s="760" t="s">
        <v>42</v>
      </c>
      <c r="B127" s="147">
        <v>0.35625000000000001</v>
      </c>
      <c r="C127" s="156">
        <v>12.36</v>
      </c>
      <c r="D127" s="148">
        <v>17.649999999999999</v>
      </c>
      <c r="E127" s="148">
        <v>10.45</v>
      </c>
      <c r="F127" s="149">
        <v>99.1</v>
      </c>
      <c r="G127" s="157">
        <v>9.7899999999999991</v>
      </c>
      <c r="H127" s="158"/>
      <c r="I127" s="159">
        <v>2</v>
      </c>
      <c r="J127" s="160">
        <v>51</v>
      </c>
      <c r="K127" s="629"/>
      <c r="L127" s="760" t="s">
        <v>42</v>
      </c>
      <c r="M127" s="147">
        <v>0.56736111111111109</v>
      </c>
      <c r="N127" s="156">
        <v>14.14</v>
      </c>
      <c r="O127" s="148">
        <v>13.83</v>
      </c>
      <c r="P127" s="148">
        <v>8.0299999999999994</v>
      </c>
      <c r="Q127" s="149">
        <v>97.7</v>
      </c>
      <c r="R127" s="157">
        <v>9.49</v>
      </c>
      <c r="S127" s="158"/>
      <c r="T127" s="159">
        <v>2</v>
      </c>
      <c r="U127" s="160">
        <v>53</v>
      </c>
    </row>
    <row r="128" spans="1:21" ht="15" thickBot="1">
      <c r="A128" s="761"/>
      <c r="B128" s="161">
        <v>0.3576388888888889</v>
      </c>
      <c r="C128" s="162">
        <v>12.04</v>
      </c>
      <c r="D128" s="163">
        <v>36.81</v>
      </c>
      <c r="E128" s="164">
        <v>23.28</v>
      </c>
      <c r="F128" s="153">
        <v>90.1</v>
      </c>
      <c r="G128" s="165">
        <v>8.36</v>
      </c>
      <c r="H128" s="166"/>
      <c r="I128" s="167">
        <v>49</v>
      </c>
      <c r="J128" s="168">
        <v>51</v>
      </c>
      <c r="K128" s="629"/>
      <c r="L128" s="761"/>
      <c r="M128" s="161">
        <v>0.57013888888888886</v>
      </c>
      <c r="N128" s="162">
        <v>12.55</v>
      </c>
      <c r="O128" s="163">
        <v>34.93</v>
      </c>
      <c r="P128" s="164">
        <v>22</v>
      </c>
      <c r="Q128" s="153">
        <v>94.5</v>
      </c>
      <c r="R128" s="165">
        <v>8.75</v>
      </c>
      <c r="S128" s="166"/>
      <c r="T128" s="167">
        <v>51</v>
      </c>
      <c r="U128" s="168">
        <v>53</v>
      </c>
    </row>
    <row r="129" spans="1:21">
      <c r="A129" s="760" t="s">
        <v>43</v>
      </c>
      <c r="B129" s="147">
        <v>0.3527777777777778</v>
      </c>
      <c r="C129" s="156">
        <v>12.13</v>
      </c>
      <c r="D129" s="148">
        <v>23.95</v>
      </c>
      <c r="E129" s="148">
        <v>14.54</v>
      </c>
      <c r="F129" s="149">
        <v>91.6</v>
      </c>
      <c r="G129" s="157">
        <v>8.86</v>
      </c>
      <c r="H129" s="158"/>
      <c r="I129" s="159">
        <v>2</v>
      </c>
      <c r="J129" s="160">
        <v>3</v>
      </c>
      <c r="K129" s="629"/>
      <c r="L129" s="760" t="s">
        <v>43</v>
      </c>
      <c r="M129" s="147">
        <v>0.56388888888888888</v>
      </c>
      <c r="N129" s="156">
        <v>13.86</v>
      </c>
      <c r="O129" s="148">
        <v>17.079999999999998</v>
      </c>
      <c r="P129" s="148">
        <v>10.08</v>
      </c>
      <c r="Q129" s="149">
        <v>97.5</v>
      </c>
      <c r="R129" s="157">
        <v>9.42</v>
      </c>
      <c r="S129" s="158"/>
      <c r="T129" s="159">
        <v>2</v>
      </c>
      <c r="U129" s="160">
        <v>5</v>
      </c>
    </row>
    <row r="130" spans="1:21" ht="15" thickBot="1">
      <c r="A130" s="761"/>
      <c r="B130" s="780" t="s">
        <v>143</v>
      </c>
      <c r="C130" s="781"/>
      <c r="D130" s="781"/>
      <c r="E130" s="781"/>
      <c r="F130" s="781"/>
      <c r="G130" s="781"/>
      <c r="H130" s="781"/>
      <c r="I130" s="781"/>
      <c r="J130" s="782"/>
      <c r="K130" s="629"/>
      <c r="L130" s="761"/>
      <c r="M130" s="610" t="s">
        <v>172</v>
      </c>
      <c r="N130" s="611" t="s">
        <v>172</v>
      </c>
      <c r="O130" s="612" t="s">
        <v>172</v>
      </c>
      <c r="P130" s="509" t="s">
        <v>172</v>
      </c>
      <c r="Q130" s="613" t="s">
        <v>172</v>
      </c>
      <c r="R130" s="614" t="s">
        <v>172</v>
      </c>
      <c r="S130" s="615"/>
      <c r="T130" s="616" t="s">
        <v>172</v>
      </c>
      <c r="U130" s="625" t="s">
        <v>172</v>
      </c>
    </row>
    <row r="131" spans="1:21">
      <c r="A131" s="760" t="s">
        <v>44</v>
      </c>
      <c r="B131" s="147">
        <v>0.34652777777777777</v>
      </c>
      <c r="C131" s="156">
        <v>12.27</v>
      </c>
      <c r="D131" s="148">
        <v>19.600000000000001</v>
      </c>
      <c r="E131" s="148">
        <v>11.7</v>
      </c>
      <c r="F131" s="149">
        <v>92</v>
      </c>
      <c r="G131" s="157">
        <v>9.14</v>
      </c>
      <c r="H131" s="158"/>
      <c r="I131" s="159">
        <v>2</v>
      </c>
      <c r="J131" s="160">
        <v>44</v>
      </c>
      <c r="K131" s="629"/>
      <c r="L131" s="760" t="s">
        <v>44</v>
      </c>
      <c r="M131" s="147">
        <v>0.56041666666666667</v>
      </c>
      <c r="N131" s="156">
        <v>13.76</v>
      </c>
      <c r="O131" s="148">
        <v>16.96</v>
      </c>
      <c r="P131" s="148">
        <v>10.01</v>
      </c>
      <c r="Q131" s="149">
        <v>98.1</v>
      </c>
      <c r="R131" s="157">
        <v>9.49</v>
      </c>
      <c r="S131" s="158"/>
      <c r="T131" s="159">
        <v>2</v>
      </c>
      <c r="U131" s="160">
        <v>45</v>
      </c>
    </row>
    <row r="132" spans="1:21" ht="15" thickBot="1">
      <c r="A132" s="761"/>
      <c r="B132" s="161">
        <v>0.34791666666666665</v>
      </c>
      <c r="C132" s="162">
        <v>12.02</v>
      </c>
      <c r="D132" s="163">
        <v>37.72</v>
      </c>
      <c r="E132" s="164">
        <v>23.91</v>
      </c>
      <c r="F132" s="170">
        <v>90.5</v>
      </c>
      <c r="G132" s="165">
        <v>8.3699999999999992</v>
      </c>
      <c r="H132" s="166"/>
      <c r="I132" s="167">
        <v>42</v>
      </c>
      <c r="J132" s="168">
        <v>44</v>
      </c>
      <c r="K132" s="629"/>
      <c r="L132" s="761"/>
      <c r="M132" s="161">
        <v>0.5625</v>
      </c>
      <c r="N132" s="162">
        <v>12.61</v>
      </c>
      <c r="O132" s="163">
        <v>33.299999999999997</v>
      </c>
      <c r="P132" s="164">
        <v>20.86</v>
      </c>
      <c r="Q132" s="170">
        <v>93.6</v>
      </c>
      <c r="R132" s="165">
        <v>8.69</v>
      </c>
      <c r="S132" s="166"/>
      <c r="T132" s="167">
        <v>43</v>
      </c>
      <c r="U132" s="168">
        <v>45</v>
      </c>
    </row>
    <row r="133" spans="1:21">
      <c r="A133" s="760" t="s">
        <v>45</v>
      </c>
      <c r="B133" s="147">
        <v>0.33888888888888885</v>
      </c>
      <c r="C133" s="156">
        <v>12.23</v>
      </c>
      <c r="D133" s="148">
        <v>22.37</v>
      </c>
      <c r="E133" s="148">
        <v>13.51</v>
      </c>
      <c r="F133" s="149">
        <v>97.5</v>
      </c>
      <c r="G133" s="157">
        <v>9.4700000000000006</v>
      </c>
      <c r="H133" s="158"/>
      <c r="I133" s="159">
        <v>2</v>
      </c>
      <c r="J133" s="160">
        <v>55</v>
      </c>
      <c r="K133" s="629"/>
      <c r="L133" s="760" t="s">
        <v>45</v>
      </c>
      <c r="M133" s="147">
        <v>0.54999999999999993</v>
      </c>
      <c r="N133" s="156">
        <v>13.59</v>
      </c>
      <c r="O133" s="148">
        <v>17.34</v>
      </c>
      <c r="P133" s="148">
        <v>10.26</v>
      </c>
      <c r="Q133" s="149">
        <v>95.7</v>
      </c>
      <c r="R133" s="157">
        <v>9.3000000000000007</v>
      </c>
      <c r="S133" s="158"/>
      <c r="T133" s="159">
        <v>2</v>
      </c>
      <c r="U133" s="160">
        <v>57</v>
      </c>
    </row>
    <row r="134" spans="1:21" ht="15" thickBot="1">
      <c r="A134" s="761"/>
      <c r="B134" s="161">
        <v>0.34027777777777773</v>
      </c>
      <c r="C134" s="162">
        <v>12.06</v>
      </c>
      <c r="D134" s="163">
        <v>38.729999999999997</v>
      </c>
      <c r="E134" s="164">
        <v>24.61</v>
      </c>
      <c r="F134" s="170">
        <v>90.6</v>
      </c>
      <c r="G134" s="165">
        <v>8.33</v>
      </c>
      <c r="H134" s="166"/>
      <c r="I134" s="167">
        <v>53</v>
      </c>
      <c r="J134" s="168">
        <v>55</v>
      </c>
      <c r="K134" s="629"/>
      <c r="L134" s="761"/>
      <c r="M134" s="161">
        <v>0.55138888888888882</v>
      </c>
      <c r="N134" s="162">
        <v>12.57</v>
      </c>
      <c r="O134" s="163">
        <v>35.93</v>
      </c>
      <c r="P134" s="164">
        <v>22.68</v>
      </c>
      <c r="Q134" s="170">
        <v>93.9</v>
      </c>
      <c r="R134" s="165">
        <v>8.59</v>
      </c>
      <c r="S134" s="166"/>
      <c r="T134" s="167">
        <v>55</v>
      </c>
      <c r="U134" s="168">
        <v>57</v>
      </c>
    </row>
    <row r="135" spans="1:21">
      <c r="A135" s="760" t="s">
        <v>46</v>
      </c>
      <c r="B135" s="147">
        <v>0.3354166666666667</v>
      </c>
      <c r="C135" s="156">
        <v>12.15</v>
      </c>
      <c r="D135" s="148">
        <v>26.39</v>
      </c>
      <c r="E135" s="148">
        <v>16.16</v>
      </c>
      <c r="F135" s="149">
        <v>91.3</v>
      </c>
      <c r="G135" s="157">
        <v>8.85</v>
      </c>
      <c r="H135" s="158"/>
      <c r="I135" s="159">
        <v>2</v>
      </c>
      <c r="J135" s="160">
        <v>21</v>
      </c>
      <c r="K135" s="629"/>
      <c r="L135" s="760" t="s">
        <v>46</v>
      </c>
      <c r="M135" s="147">
        <v>0.54513888888888895</v>
      </c>
      <c r="N135" s="156">
        <v>13.86</v>
      </c>
      <c r="O135" s="148">
        <v>21</v>
      </c>
      <c r="P135" s="148">
        <v>12.63</v>
      </c>
      <c r="Q135" s="149">
        <v>98.5</v>
      </c>
      <c r="R135" s="157">
        <v>9.3800000000000008</v>
      </c>
      <c r="S135" s="158"/>
      <c r="T135" s="159">
        <v>2</v>
      </c>
      <c r="U135" s="160">
        <v>23</v>
      </c>
    </row>
    <row r="136" spans="1:21" ht="15" thickBot="1">
      <c r="A136" s="761"/>
      <c r="B136" s="161">
        <v>0.33680555555555558</v>
      </c>
      <c r="C136" s="162">
        <v>12.09</v>
      </c>
      <c r="D136" s="163">
        <v>34.42</v>
      </c>
      <c r="E136" s="164">
        <v>21.62</v>
      </c>
      <c r="F136" s="170">
        <v>90.8</v>
      </c>
      <c r="G136" s="165">
        <v>8.51</v>
      </c>
      <c r="H136" s="166"/>
      <c r="I136" s="167">
        <v>19</v>
      </c>
      <c r="J136" s="168">
        <v>21</v>
      </c>
      <c r="K136" s="629"/>
      <c r="L136" s="761"/>
      <c r="M136" s="161">
        <v>0.54791666666666672</v>
      </c>
      <c r="N136" s="162">
        <v>12.64</v>
      </c>
      <c r="O136" s="163">
        <v>31.83</v>
      </c>
      <c r="P136" s="164">
        <v>19.86</v>
      </c>
      <c r="Q136" s="170">
        <v>94.5</v>
      </c>
      <c r="R136" s="165">
        <v>8.83</v>
      </c>
      <c r="S136" s="166"/>
      <c r="T136" s="167">
        <v>21</v>
      </c>
      <c r="U136" s="168">
        <v>23</v>
      </c>
    </row>
    <row r="137" spans="1:21">
      <c r="A137" s="760" t="s">
        <v>47</v>
      </c>
      <c r="B137" s="147">
        <v>0.32708333333333334</v>
      </c>
      <c r="C137" s="156">
        <v>11.96</v>
      </c>
      <c r="D137" s="148">
        <v>23.78</v>
      </c>
      <c r="E137" s="148">
        <v>14.44</v>
      </c>
      <c r="F137" s="149">
        <v>93.5</v>
      </c>
      <c r="G137" s="157">
        <v>9.19</v>
      </c>
      <c r="H137" s="158"/>
      <c r="I137" s="159">
        <v>2</v>
      </c>
      <c r="J137" s="160">
        <v>51</v>
      </c>
      <c r="K137" s="629"/>
      <c r="L137" s="760" t="s">
        <v>47</v>
      </c>
      <c r="M137" s="147">
        <v>0.53472222222222221</v>
      </c>
      <c r="N137" s="156">
        <v>14.13</v>
      </c>
      <c r="O137" s="148">
        <v>17.350000000000001</v>
      </c>
      <c r="P137" s="148">
        <v>10.26</v>
      </c>
      <c r="Q137" s="149">
        <v>97.5</v>
      </c>
      <c r="R137" s="157">
        <v>9.4</v>
      </c>
      <c r="S137" s="158"/>
      <c r="T137" s="159">
        <v>2</v>
      </c>
      <c r="U137" s="160">
        <v>50</v>
      </c>
    </row>
    <row r="138" spans="1:21" ht="15" thickBot="1">
      <c r="A138" s="761"/>
      <c r="B138" s="161">
        <v>0.32847222222222222</v>
      </c>
      <c r="C138" s="162">
        <v>11.96</v>
      </c>
      <c r="D138" s="163">
        <v>40.11</v>
      </c>
      <c r="E138" s="164">
        <v>25.58</v>
      </c>
      <c r="F138" s="170">
        <v>92.4</v>
      </c>
      <c r="G138" s="165">
        <v>8.4700000000000006</v>
      </c>
      <c r="H138" s="166"/>
      <c r="I138" s="167">
        <v>49</v>
      </c>
      <c r="J138" s="168">
        <v>51</v>
      </c>
      <c r="K138" s="629"/>
      <c r="L138" s="761"/>
      <c r="M138" s="161">
        <v>0.53680555555555554</v>
      </c>
      <c r="N138" s="162">
        <v>12.48</v>
      </c>
      <c r="O138" s="163">
        <v>36.69</v>
      </c>
      <c r="P138" s="164">
        <v>23.2</v>
      </c>
      <c r="Q138" s="170">
        <v>97.2</v>
      </c>
      <c r="R138" s="165">
        <v>8.83</v>
      </c>
      <c r="S138" s="166"/>
      <c r="T138" s="167">
        <v>48</v>
      </c>
      <c r="U138" s="168">
        <v>50</v>
      </c>
    </row>
    <row r="140" spans="1:21">
      <c r="A140" s="629" t="s">
        <v>75</v>
      </c>
      <c r="B140" s="629" t="s">
        <v>173</v>
      </c>
      <c r="C140" s="629"/>
      <c r="D140" s="629"/>
      <c r="E140" s="629"/>
      <c r="F140" s="629"/>
      <c r="G140" s="629"/>
      <c r="H140" s="629"/>
      <c r="I140" s="629"/>
      <c r="J140" s="629"/>
      <c r="K140" s="629"/>
      <c r="L140" s="629" t="s">
        <v>75</v>
      </c>
      <c r="M140" s="629" t="s">
        <v>174</v>
      </c>
      <c r="N140" s="629"/>
      <c r="O140" s="629"/>
      <c r="P140" s="629"/>
      <c r="Q140" s="629"/>
      <c r="R140" s="629"/>
      <c r="S140" s="629"/>
      <c r="T140" s="629"/>
      <c r="U140" s="629"/>
    </row>
    <row r="141" spans="1:21">
      <c r="A141" s="629"/>
      <c r="B141" s="629" t="s">
        <v>148</v>
      </c>
      <c r="C141" s="629"/>
      <c r="D141" s="629"/>
      <c r="E141" s="629"/>
      <c r="F141" s="629"/>
      <c r="G141" s="629"/>
      <c r="H141" s="629"/>
      <c r="I141" s="629"/>
      <c r="J141" s="629"/>
      <c r="K141" s="629"/>
      <c r="L141" s="629"/>
      <c r="M141" s="629" t="s">
        <v>175</v>
      </c>
      <c r="N141" s="629"/>
      <c r="O141" s="629"/>
      <c r="P141" s="629"/>
      <c r="Q141" s="629"/>
      <c r="R141" s="629"/>
      <c r="S141" s="629"/>
      <c r="T141" s="629"/>
      <c r="U141" s="629"/>
    </row>
    <row r="143" spans="1:21" ht="15" thickBot="1">
      <c r="A143" s="629"/>
      <c r="B143" s="629"/>
      <c r="C143" s="629"/>
      <c r="D143" s="629"/>
      <c r="E143" s="629"/>
      <c r="F143" s="629"/>
      <c r="G143" s="629"/>
      <c r="H143" s="629"/>
      <c r="I143" s="629"/>
      <c r="J143" s="629"/>
      <c r="K143" s="629"/>
      <c r="L143" s="629"/>
      <c r="M143" s="629"/>
      <c r="N143" s="629"/>
      <c r="O143" s="629"/>
      <c r="P143" s="629"/>
      <c r="Q143" s="629"/>
      <c r="R143" s="629"/>
      <c r="S143" s="629"/>
      <c r="T143" s="629"/>
      <c r="U143" s="629"/>
    </row>
    <row r="144" spans="1:21">
      <c r="A144" s="801" t="s">
        <v>118</v>
      </c>
      <c r="B144" s="802"/>
      <c r="C144" s="802"/>
      <c r="D144" s="802"/>
      <c r="E144" s="802"/>
      <c r="F144" s="802"/>
      <c r="G144" s="802"/>
      <c r="H144" s="802"/>
      <c r="I144" s="802"/>
      <c r="J144" s="803"/>
      <c r="K144" s="629"/>
      <c r="L144" s="801" t="s">
        <v>118</v>
      </c>
      <c r="M144" s="802"/>
      <c r="N144" s="802"/>
      <c r="O144" s="802"/>
      <c r="P144" s="802"/>
      <c r="Q144" s="802"/>
      <c r="R144" s="802"/>
      <c r="S144" s="802"/>
      <c r="T144" s="802"/>
      <c r="U144" s="803"/>
    </row>
    <row r="145" spans="1:21">
      <c r="A145" s="791" t="s">
        <v>119</v>
      </c>
      <c r="B145" s="766"/>
      <c r="C145" s="766"/>
      <c r="D145" s="766"/>
      <c r="E145" s="766"/>
      <c r="F145" s="766"/>
      <c r="G145" s="766"/>
      <c r="H145" s="766"/>
      <c r="I145" s="766"/>
      <c r="J145" s="767"/>
      <c r="K145" s="629"/>
      <c r="L145" s="791" t="s">
        <v>119</v>
      </c>
      <c r="M145" s="766"/>
      <c r="N145" s="766"/>
      <c r="O145" s="766"/>
      <c r="P145" s="766"/>
      <c r="Q145" s="766"/>
      <c r="R145" s="766"/>
      <c r="S145" s="766"/>
      <c r="T145" s="766"/>
      <c r="U145" s="767"/>
    </row>
    <row r="146" spans="1:21">
      <c r="A146" s="791" t="s">
        <v>120</v>
      </c>
      <c r="B146" s="766"/>
      <c r="C146" s="766"/>
      <c r="D146" s="766"/>
      <c r="E146" s="766"/>
      <c r="F146" s="766"/>
      <c r="G146" s="766"/>
      <c r="H146" s="766"/>
      <c r="I146" s="766"/>
      <c r="J146" s="767"/>
      <c r="K146" s="629"/>
      <c r="L146" s="791" t="s">
        <v>120</v>
      </c>
      <c r="M146" s="766"/>
      <c r="N146" s="766"/>
      <c r="O146" s="766"/>
      <c r="P146" s="766"/>
      <c r="Q146" s="766"/>
      <c r="R146" s="766"/>
      <c r="S146" s="766"/>
      <c r="T146" s="766"/>
      <c r="U146" s="767"/>
    </row>
    <row r="147" spans="1:21">
      <c r="A147" s="137" t="s">
        <v>121</v>
      </c>
      <c r="B147" s="804">
        <v>42527</v>
      </c>
      <c r="C147" s="766"/>
      <c r="D147" s="805"/>
      <c r="E147" s="806" t="s">
        <v>122</v>
      </c>
      <c r="F147" s="807"/>
      <c r="G147" s="766" t="s">
        <v>176</v>
      </c>
      <c r="H147" s="766"/>
      <c r="I147" s="766"/>
      <c r="J147" s="767"/>
      <c r="K147" s="629"/>
      <c r="L147" s="137" t="s">
        <v>121</v>
      </c>
      <c r="M147" s="804">
        <v>42527</v>
      </c>
      <c r="N147" s="766"/>
      <c r="O147" s="805"/>
      <c r="P147" s="806" t="s">
        <v>122</v>
      </c>
      <c r="Q147" s="807"/>
      <c r="R147" s="766" t="s">
        <v>177</v>
      </c>
      <c r="S147" s="766"/>
      <c r="T147" s="766"/>
      <c r="U147" s="767"/>
    </row>
    <row r="148" spans="1:21">
      <c r="A148" s="138" t="s">
        <v>125</v>
      </c>
      <c r="B148" s="766" t="s">
        <v>151</v>
      </c>
      <c r="C148" s="766"/>
      <c r="D148" s="766"/>
      <c r="E148" s="766"/>
      <c r="F148" s="766"/>
      <c r="G148" s="766"/>
      <c r="H148" s="766"/>
      <c r="I148" s="766"/>
      <c r="J148" s="767"/>
      <c r="K148" s="629"/>
      <c r="L148" s="138" t="s">
        <v>125</v>
      </c>
      <c r="M148" s="766" t="s">
        <v>151</v>
      </c>
      <c r="N148" s="766"/>
      <c r="O148" s="766"/>
      <c r="P148" s="766"/>
      <c r="Q148" s="766"/>
      <c r="R148" s="766"/>
      <c r="S148" s="766"/>
      <c r="T148" s="766"/>
      <c r="U148" s="767"/>
    </row>
    <row r="149" spans="1:21">
      <c r="A149" s="139" t="s">
        <v>127</v>
      </c>
      <c r="B149" s="140" t="s">
        <v>128</v>
      </c>
      <c r="C149" s="140" t="s">
        <v>129</v>
      </c>
      <c r="D149" s="141">
        <v>1</v>
      </c>
      <c r="E149" s="140" t="s">
        <v>130</v>
      </c>
      <c r="F149" s="176">
        <v>0.99470000000000003</v>
      </c>
      <c r="G149" s="140"/>
      <c r="H149" s="140"/>
      <c r="I149" s="140"/>
      <c r="J149" s="142"/>
      <c r="K149" s="629"/>
      <c r="L149" s="139" t="s">
        <v>127</v>
      </c>
      <c r="M149" s="140" t="s">
        <v>178</v>
      </c>
      <c r="N149" s="140" t="s">
        <v>129</v>
      </c>
      <c r="O149" s="141">
        <v>1</v>
      </c>
      <c r="P149" s="140" t="s">
        <v>130</v>
      </c>
      <c r="Q149" s="176">
        <v>0.99399999999999999</v>
      </c>
      <c r="R149" s="140"/>
      <c r="S149" s="140"/>
      <c r="T149" s="140"/>
      <c r="U149" s="142"/>
    </row>
    <row r="150" spans="1:21" ht="15" thickBot="1">
      <c r="A150" s="783" t="s">
        <v>171</v>
      </c>
      <c r="B150" s="784"/>
      <c r="C150" s="784"/>
      <c r="D150" s="784"/>
      <c r="E150" s="785">
        <v>0.49652777777777773</v>
      </c>
      <c r="F150" s="786"/>
      <c r="G150" s="786"/>
      <c r="H150" s="786"/>
      <c r="I150" s="786"/>
      <c r="J150" s="787"/>
      <c r="K150" s="629"/>
      <c r="L150" s="783" t="s">
        <v>171</v>
      </c>
      <c r="M150" s="784"/>
      <c r="N150" s="784"/>
      <c r="O150" s="784"/>
      <c r="P150" s="785">
        <v>0.74652777777777779</v>
      </c>
      <c r="Q150" s="786"/>
      <c r="R150" s="786"/>
      <c r="S150" s="786"/>
      <c r="T150" s="786"/>
      <c r="U150" s="787"/>
    </row>
    <row r="151" spans="1:21" ht="43.9" thickBot="1">
      <c r="A151" s="658" t="s">
        <v>132</v>
      </c>
      <c r="B151" s="143" t="s">
        <v>133</v>
      </c>
      <c r="C151" s="144" t="s">
        <v>134</v>
      </c>
      <c r="D151" s="145" t="s">
        <v>135</v>
      </c>
      <c r="E151" s="145" t="s">
        <v>136</v>
      </c>
      <c r="F151" s="144" t="s">
        <v>137</v>
      </c>
      <c r="G151" s="144" t="s">
        <v>138</v>
      </c>
      <c r="H151" s="145" t="s">
        <v>139</v>
      </c>
      <c r="I151" s="145" t="s">
        <v>140</v>
      </c>
      <c r="J151" s="146" t="s">
        <v>141</v>
      </c>
      <c r="K151" s="629"/>
      <c r="L151" s="658" t="s">
        <v>132</v>
      </c>
      <c r="M151" s="143" t="s">
        <v>133</v>
      </c>
      <c r="N151" s="144" t="s">
        <v>134</v>
      </c>
      <c r="O151" s="145" t="s">
        <v>135</v>
      </c>
      <c r="P151" s="145" t="s">
        <v>136</v>
      </c>
      <c r="Q151" s="144" t="s">
        <v>137</v>
      </c>
      <c r="R151" s="144" t="s">
        <v>138</v>
      </c>
      <c r="S151" s="145" t="s">
        <v>139</v>
      </c>
      <c r="T151" s="145" t="s">
        <v>140</v>
      </c>
      <c r="U151" s="146" t="s">
        <v>141</v>
      </c>
    </row>
    <row r="152" spans="1:21">
      <c r="A152" s="760" t="s">
        <v>38</v>
      </c>
      <c r="B152" s="147">
        <v>0.37708333333333338</v>
      </c>
      <c r="C152" s="156">
        <v>21.35</v>
      </c>
      <c r="D152" s="178">
        <v>16.809999999999999</v>
      </c>
      <c r="E152" s="148">
        <v>9.9</v>
      </c>
      <c r="F152" s="148">
        <v>87.9</v>
      </c>
      <c r="G152" s="157">
        <v>7.32</v>
      </c>
      <c r="H152" s="158"/>
      <c r="I152" s="159">
        <v>2</v>
      </c>
      <c r="J152" s="160">
        <v>53</v>
      </c>
      <c r="K152" s="629"/>
      <c r="L152" s="762" t="str">
        <f>+A152</f>
        <v>HUD-1</v>
      </c>
      <c r="M152" s="147">
        <v>0.64236111111111105</v>
      </c>
      <c r="N152" s="156">
        <v>23.6</v>
      </c>
      <c r="O152" s="178">
        <v>19.63</v>
      </c>
      <c r="P152" s="148">
        <v>11.68</v>
      </c>
      <c r="Q152" s="148">
        <v>89.6</v>
      </c>
      <c r="R152" s="157">
        <v>7.1</v>
      </c>
      <c r="S152" s="158"/>
      <c r="T152" s="159">
        <v>2</v>
      </c>
      <c r="U152" s="160">
        <v>50.8</v>
      </c>
    </row>
    <row r="153" spans="1:21" ht="15" thickBot="1">
      <c r="A153" s="761"/>
      <c r="B153" s="161">
        <v>0.37847222222222227</v>
      </c>
      <c r="C153" s="162">
        <v>20.27</v>
      </c>
      <c r="D153" s="179">
        <v>22.93</v>
      </c>
      <c r="E153" s="164">
        <v>13.89</v>
      </c>
      <c r="F153" s="152">
        <v>81.599999999999994</v>
      </c>
      <c r="G153" s="165">
        <v>6.77</v>
      </c>
      <c r="H153" s="166"/>
      <c r="I153" s="167">
        <v>51</v>
      </c>
      <c r="J153" s="168">
        <v>53</v>
      </c>
      <c r="K153" s="629"/>
      <c r="L153" s="763"/>
      <c r="M153" s="161">
        <v>0.64374999999999993</v>
      </c>
      <c r="N153" s="162">
        <v>20.55</v>
      </c>
      <c r="O153" s="179">
        <v>23.48</v>
      </c>
      <c r="P153" s="164">
        <v>14.24</v>
      </c>
      <c r="Q153" s="152">
        <v>76.3</v>
      </c>
      <c r="R153" s="165">
        <v>6.32</v>
      </c>
      <c r="S153" s="166"/>
      <c r="T153" s="167">
        <v>48.8</v>
      </c>
      <c r="U153" s="168">
        <v>50.8</v>
      </c>
    </row>
    <row r="154" spans="1:21">
      <c r="A154" s="760" t="s">
        <v>39</v>
      </c>
      <c r="B154" s="147">
        <v>0.38194444444444442</v>
      </c>
      <c r="C154" s="156">
        <v>20.55</v>
      </c>
      <c r="D154" s="178">
        <v>20.927</v>
      </c>
      <c r="E154" s="148">
        <v>12.56</v>
      </c>
      <c r="F154" s="148">
        <v>92</v>
      </c>
      <c r="G154" s="157">
        <v>7.66</v>
      </c>
      <c r="H154" s="158"/>
      <c r="I154" s="159">
        <v>2</v>
      </c>
      <c r="J154" s="160">
        <v>70.5</v>
      </c>
      <c r="K154" s="629"/>
      <c r="L154" s="762" t="str">
        <f>+A154</f>
        <v>HUD-2</v>
      </c>
      <c r="M154" s="147">
        <v>0.63750000000000007</v>
      </c>
      <c r="N154" s="156">
        <v>22.24</v>
      </c>
      <c r="O154" s="178">
        <v>23.48</v>
      </c>
      <c r="P154" s="148">
        <v>15.04</v>
      </c>
      <c r="Q154" s="148">
        <v>89.1</v>
      </c>
      <c r="R154" s="157">
        <v>7.03</v>
      </c>
      <c r="S154" s="158"/>
      <c r="T154" s="159">
        <v>2</v>
      </c>
      <c r="U154" s="160">
        <v>75.8</v>
      </c>
    </row>
    <row r="155" spans="1:21" ht="15" thickBot="1">
      <c r="A155" s="761"/>
      <c r="B155" s="161">
        <v>0.38541666666666669</v>
      </c>
      <c r="C155" s="162">
        <v>19.75</v>
      </c>
      <c r="D155" s="179">
        <v>24.696999999999999</v>
      </c>
      <c r="E155" s="164">
        <v>15.06</v>
      </c>
      <c r="F155" s="152">
        <v>87.5</v>
      </c>
      <c r="G155" s="165">
        <v>7.31</v>
      </c>
      <c r="H155" s="166"/>
      <c r="I155" s="167">
        <v>68.5</v>
      </c>
      <c r="J155" s="168">
        <v>70.5</v>
      </c>
      <c r="K155" s="629"/>
      <c r="L155" s="763"/>
      <c r="M155" s="161">
        <v>0.63888888888888895</v>
      </c>
      <c r="N155" s="162">
        <v>19.96</v>
      </c>
      <c r="O155" s="179">
        <v>25.15</v>
      </c>
      <c r="P155" s="164">
        <v>17.13</v>
      </c>
      <c r="Q155" s="152">
        <v>83.6</v>
      </c>
      <c r="R155" s="165">
        <v>6.81</v>
      </c>
      <c r="S155" s="166"/>
      <c r="T155" s="167">
        <v>73.8</v>
      </c>
      <c r="U155" s="168">
        <v>75.8</v>
      </c>
    </row>
    <row r="156" spans="1:21">
      <c r="A156" s="760" t="s">
        <v>40</v>
      </c>
      <c r="B156" s="147">
        <v>0.39097222222222222</v>
      </c>
      <c r="C156" s="156">
        <v>20.27</v>
      </c>
      <c r="D156" s="178">
        <v>22.65</v>
      </c>
      <c r="E156" s="148">
        <v>13.7</v>
      </c>
      <c r="F156" s="148">
        <v>89.3</v>
      </c>
      <c r="G156" s="157">
        <v>7.44</v>
      </c>
      <c r="H156" s="158"/>
      <c r="I156" s="159">
        <v>2</v>
      </c>
      <c r="J156" s="160">
        <v>73.099999999999994</v>
      </c>
      <c r="K156" s="629"/>
      <c r="L156" s="762" t="str">
        <f>+A156</f>
        <v>HUD-3</v>
      </c>
      <c r="M156" s="147">
        <v>0.65625</v>
      </c>
      <c r="N156" s="156">
        <v>20.7</v>
      </c>
      <c r="O156" s="178">
        <v>23.74</v>
      </c>
      <c r="P156" s="148">
        <v>15.79</v>
      </c>
      <c r="Q156" s="148">
        <v>86.1</v>
      </c>
      <c r="R156" s="157">
        <v>6.98</v>
      </c>
      <c r="S156" s="158"/>
      <c r="T156" s="159">
        <v>2</v>
      </c>
      <c r="U156" s="160">
        <v>68.099999999999994</v>
      </c>
    </row>
    <row r="157" spans="1:21" ht="15" thickBot="1">
      <c r="A157" s="761"/>
      <c r="B157" s="161">
        <v>0.39166666666666666</v>
      </c>
      <c r="C157" s="162">
        <v>19.260000000000002</v>
      </c>
      <c r="D157" s="179">
        <v>28.789000000000001</v>
      </c>
      <c r="E157" s="164">
        <v>17.82</v>
      </c>
      <c r="F157" s="152">
        <v>91.6</v>
      </c>
      <c r="G157" s="165">
        <v>7.52</v>
      </c>
      <c r="H157" s="166"/>
      <c r="I157" s="167">
        <v>71.099999999999994</v>
      </c>
      <c r="J157" s="168">
        <v>73.099999999999994</v>
      </c>
      <c r="K157" s="629"/>
      <c r="L157" s="763"/>
      <c r="M157" s="161">
        <v>0.65833333333333333</v>
      </c>
      <c r="N157" s="162">
        <v>20.22</v>
      </c>
      <c r="O157" s="179">
        <v>26.11</v>
      </c>
      <c r="P157" s="164">
        <v>17.71</v>
      </c>
      <c r="Q157" s="152">
        <v>85.9</v>
      </c>
      <c r="R157" s="165">
        <v>6.92</v>
      </c>
      <c r="S157" s="166"/>
      <c r="T157" s="167">
        <v>66.099999999999994</v>
      </c>
      <c r="U157" s="168">
        <v>68.099999999999994</v>
      </c>
    </row>
    <row r="158" spans="1:21">
      <c r="A158" s="760" t="s">
        <v>41</v>
      </c>
      <c r="B158" s="147">
        <v>0.40277777777777773</v>
      </c>
      <c r="C158" s="156">
        <v>20.03</v>
      </c>
      <c r="D158" s="178">
        <v>24.84</v>
      </c>
      <c r="E158" s="148">
        <v>15.15</v>
      </c>
      <c r="F158" s="148">
        <v>88.6</v>
      </c>
      <c r="G158" s="157">
        <v>7.33</v>
      </c>
      <c r="H158" s="158"/>
      <c r="I158" s="159">
        <v>2</v>
      </c>
      <c r="J158" s="160">
        <v>12</v>
      </c>
      <c r="K158" s="629"/>
      <c r="L158" s="762" t="str">
        <f>+A158</f>
        <v>HUD-4</v>
      </c>
      <c r="M158" s="147">
        <v>0.66666666666666663</v>
      </c>
      <c r="N158" s="156">
        <v>20.6</v>
      </c>
      <c r="O158" s="178">
        <v>25.73</v>
      </c>
      <c r="P158" s="148">
        <v>17.32</v>
      </c>
      <c r="Q158" s="148">
        <v>82.4</v>
      </c>
      <c r="R158" s="157">
        <v>6.68</v>
      </c>
      <c r="S158" s="158"/>
      <c r="T158" s="159">
        <v>2.25</v>
      </c>
      <c r="U158" s="160">
        <v>4.5</v>
      </c>
    </row>
    <row r="159" spans="1:21" ht="15" thickBot="1">
      <c r="A159" s="761"/>
      <c r="B159" s="161">
        <v>0.40486111111111112</v>
      </c>
      <c r="C159" s="162">
        <v>20.23</v>
      </c>
      <c r="D159" s="179">
        <v>26.042000000000002</v>
      </c>
      <c r="E159" s="164">
        <v>15.96</v>
      </c>
      <c r="F159" s="180">
        <v>80</v>
      </c>
      <c r="G159" s="165">
        <v>6.59</v>
      </c>
      <c r="H159" s="166"/>
      <c r="I159" s="167">
        <v>10</v>
      </c>
      <c r="J159" s="168">
        <v>12</v>
      </c>
      <c r="K159" s="629"/>
      <c r="L159" s="763"/>
      <c r="M159" s="821" t="s">
        <v>64</v>
      </c>
      <c r="N159" s="822"/>
      <c r="O159" s="822"/>
      <c r="P159" s="822"/>
      <c r="Q159" s="822"/>
      <c r="R159" s="822"/>
      <c r="S159" s="822"/>
      <c r="T159" s="822"/>
      <c r="U159" s="823"/>
    </row>
    <row r="160" spans="1:21">
      <c r="A160" s="760" t="s">
        <v>42</v>
      </c>
      <c r="B160" s="147">
        <v>0.41111111111111115</v>
      </c>
      <c r="C160" s="156">
        <v>20.22</v>
      </c>
      <c r="D160" s="178">
        <v>28.376000000000001</v>
      </c>
      <c r="E160" s="148">
        <v>17.52</v>
      </c>
      <c r="F160" s="148">
        <v>83.5</v>
      </c>
      <c r="G160" s="157">
        <v>6.79</v>
      </c>
      <c r="H160" s="158"/>
      <c r="I160" s="159">
        <v>2</v>
      </c>
      <c r="J160" s="160">
        <v>56</v>
      </c>
      <c r="K160" s="629"/>
      <c r="L160" s="762" t="str">
        <f>+A160</f>
        <v>HUD-5</v>
      </c>
      <c r="M160" s="814"/>
      <c r="N160" s="812"/>
      <c r="O160" s="812"/>
      <c r="P160" s="812"/>
      <c r="Q160" s="812"/>
      <c r="R160" s="812"/>
      <c r="S160" s="812"/>
      <c r="T160" s="812"/>
      <c r="U160" s="813"/>
    </row>
    <row r="161" spans="1:21" ht="15" thickBot="1">
      <c r="A161" s="761"/>
      <c r="B161" s="161">
        <v>0.42083333333333334</v>
      </c>
      <c r="C161" s="162">
        <v>19.100000000000001</v>
      </c>
      <c r="D161" s="179">
        <v>30.074000000000002</v>
      </c>
      <c r="E161" s="164">
        <v>18.690000000000001</v>
      </c>
      <c r="F161" s="152">
        <v>91.3</v>
      </c>
      <c r="G161" s="165">
        <v>7.52</v>
      </c>
      <c r="H161" s="166"/>
      <c r="I161" s="167">
        <v>54</v>
      </c>
      <c r="J161" s="168">
        <v>56</v>
      </c>
      <c r="K161" s="629"/>
      <c r="L161" s="763"/>
      <c r="M161" s="814"/>
      <c r="N161" s="812"/>
      <c r="O161" s="812"/>
      <c r="P161" s="812"/>
      <c r="Q161" s="812"/>
      <c r="R161" s="812"/>
      <c r="S161" s="812"/>
      <c r="T161" s="812"/>
      <c r="U161" s="813"/>
    </row>
    <row r="162" spans="1:21">
      <c r="A162" s="760" t="s">
        <v>43</v>
      </c>
      <c r="B162" s="147">
        <v>0.43402777777777773</v>
      </c>
      <c r="C162" s="156">
        <v>19.920000000000002</v>
      </c>
      <c r="D162" s="178">
        <v>27.526</v>
      </c>
      <c r="E162" s="148">
        <v>16.96</v>
      </c>
      <c r="F162" s="148">
        <v>83</v>
      </c>
      <c r="G162" s="157">
        <v>6.83</v>
      </c>
      <c r="H162" s="158"/>
      <c r="I162" s="159">
        <v>2</v>
      </c>
      <c r="J162" s="160">
        <v>4</v>
      </c>
      <c r="K162" s="629"/>
      <c r="L162" s="762" t="str">
        <f>+A162</f>
        <v>HUD-6</v>
      </c>
      <c r="M162" s="814"/>
      <c r="N162" s="812"/>
      <c r="O162" s="812"/>
      <c r="P162" s="812"/>
      <c r="Q162" s="812"/>
      <c r="R162" s="812"/>
      <c r="S162" s="812"/>
      <c r="T162" s="812"/>
      <c r="U162" s="813"/>
    </row>
    <row r="163" spans="1:21" ht="15" thickBot="1">
      <c r="A163" s="761"/>
      <c r="B163" s="780" t="s">
        <v>143</v>
      </c>
      <c r="C163" s="781"/>
      <c r="D163" s="781"/>
      <c r="E163" s="781"/>
      <c r="F163" s="781"/>
      <c r="G163" s="781"/>
      <c r="H163" s="781"/>
      <c r="I163" s="781"/>
      <c r="J163" s="782"/>
      <c r="K163" s="629"/>
      <c r="L163" s="763"/>
      <c r="M163" s="814"/>
      <c r="N163" s="812"/>
      <c r="O163" s="812"/>
      <c r="P163" s="812"/>
      <c r="Q163" s="812"/>
      <c r="R163" s="812"/>
      <c r="S163" s="812"/>
      <c r="T163" s="812"/>
      <c r="U163" s="813"/>
    </row>
    <row r="164" spans="1:21">
      <c r="A164" s="760" t="s">
        <v>44</v>
      </c>
      <c r="B164" s="147">
        <v>0.44236111111111115</v>
      </c>
      <c r="C164" s="156">
        <v>19.54</v>
      </c>
      <c r="D164" s="178">
        <v>29.109000000000002</v>
      </c>
      <c r="E164" s="148">
        <v>18.03</v>
      </c>
      <c r="F164" s="148">
        <v>85.9</v>
      </c>
      <c r="G164" s="157">
        <v>7.06</v>
      </c>
      <c r="H164" s="158"/>
      <c r="I164" s="159">
        <v>2</v>
      </c>
      <c r="J164" s="160">
        <v>40</v>
      </c>
      <c r="K164" s="629"/>
      <c r="L164" s="762" t="str">
        <f>+A164</f>
        <v>HUD-7</v>
      </c>
      <c r="M164" s="814"/>
      <c r="N164" s="812"/>
      <c r="O164" s="812"/>
      <c r="P164" s="812"/>
      <c r="Q164" s="812"/>
      <c r="R164" s="812"/>
      <c r="S164" s="812"/>
      <c r="T164" s="812"/>
      <c r="U164" s="813"/>
    </row>
    <row r="165" spans="1:21" ht="15" thickBot="1">
      <c r="A165" s="761"/>
      <c r="B165" s="161">
        <v>0.44444444444444442</v>
      </c>
      <c r="C165" s="162">
        <v>18.88</v>
      </c>
      <c r="D165" s="179">
        <v>33.656999999999996</v>
      </c>
      <c r="E165" s="164">
        <v>21.15</v>
      </c>
      <c r="F165" s="180">
        <v>82.3</v>
      </c>
      <c r="G165" s="165">
        <v>6.73</v>
      </c>
      <c r="H165" s="166"/>
      <c r="I165" s="167">
        <v>38</v>
      </c>
      <c r="J165" s="168">
        <v>40</v>
      </c>
      <c r="K165" s="629"/>
      <c r="L165" s="763"/>
      <c r="M165" s="814"/>
      <c r="N165" s="812"/>
      <c r="O165" s="812"/>
      <c r="P165" s="812"/>
      <c r="Q165" s="812"/>
      <c r="R165" s="812"/>
      <c r="S165" s="812"/>
      <c r="T165" s="812"/>
      <c r="U165" s="813"/>
    </row>
    <row r="166" spans="1:21">
      <c r="A166" s="760" t="s">
        <v>45</v>
      </c>
      <c r="B166" s="147">
        <v>0.45208333333333334</v>
      </c>
      <c r="C166" s="156">
        <v>19.18</v>
      </c>
      <c r="D166" s="178">
        <v>34.590000000000003</v>
      </c>
      <c r="E166" s="148">
        <v>21.8</v>
      </c>
      <c r="F166" s="148">
        <v>85.6</v>
      </c>
      <c r="G166" s="157">
        <v>6.94</v>
      </c>
      <c r="H166" s="158"/>
      <c r="I166" s="159">
        <v>2</v>
      </c>
      <c r="J166" s="160">
        <v>61.8</v>
      </c>
      <c r="K166" s="629"/>
      <c r="L166" s="762" t="str">
        <f>+A166</f>
        <v>HUD-8</v>
      </c>
      <c r="M166" s="814"/>
      <c r="N166" s="812"/>
      <c r="O166" s="812"/>
      <c r="P166" s="812"/>
      <c r="Q166" s="812"/>
      <c r="R166" s="812"/>
      <c r="S166" s="812"/>
      <c r="T166" s="812"/>
      <c r="U166" s="813"/>
    </row>
    <row r="167" spans="1:21" ht="15" thickBot="1">
      <c r="A167" s="761"/>
      <c r="B167" s="161">
        <v>0.4548611111111111</v>
      </c>
      <c r="C167" s="162">
        <v>18.37</v>
      </c>
      <c r="D167" s="179">
        <v>37.470999999999997</v>
      </c>
      <c r="E167" s="164">
        <v>23.81</v>
      </c>
      <c r="F167" s="180">
        <v>83.3</v>
      </c>
      <c r="G167" s="165">
        <v>6.76</v>
      </c>
      <c r="H167" s="166"/>
      <c r="I167" s="167">
        <v>59.8</v>
      </c>
      <c r="J167" s="168">
        <v>61.8</v>
      </c>
      <c r="K167" s="629"/>
      <c r="L167" s="763"/>
      <c r="M167" s="814"/>
      <c r="N167" s="812"/>
      <c r="O167" s="812"/>
      <c r="P167" s="812"/>
      <c r="Q167" s="812"/>
      <c r="R167" s="812"/>
      <c r="S167" s="812"/>
      <c r="T167" s="812"/>
      <c r="U167" s="813"/>
    </row>
    <row r="168" spans="1:21">
      <c r="A168" s="760" t="s">
        <v>46</v>
      </c>
      <c r="B168" s="147">
        <v>0.46180555555555558</v>
      </c>
      <c r="C168" s="156">
        <v>19.61</v>
      </c>
      <c r="D168" s="178">
        <v>31.039000000000001</v>
      </c>
      <c r="E168" s="148">
        <v>19.350000000000001</v>
      </c>
      <c r="F168" s="148">
        <v>85</v>
      </c>
      <c r="G168" s="157">
        <v>6.93</v>
      </c>
      <c r="H168" s="158"/>
      <c r="I168" s="159">
        <v>2</v>
      </c>
      <c r="J168" s="160">
        <v>14.5</v>
      </c>
      <c r="K168" s="629"/>
      <c r="L168" s="762" t="str">
        <f>+A168</f>
        <v>HUD-9</v>
      </c>
      <c r="M168" s="814"/>
      <c r="N168" s="812"/>
      <c r="O168" s="812"/>
      <c r="P168" s="812"/>
      <c r="Q168" s="812"/>
      <c r="R168" s="812"/>
      <c r="S168" s="812"/>
      <c r="T168" s="812"/>
      <c r="U168" s="813"/>
    </row>
    <row r="169" spans="1:21" ht="15" thickBot="1">
      <c r="A169" s="761"/>
      <c r="B169" s="161">
        <v>0.46388888888888885</v>
      </c>
      <c r="C169" s="162">
        <v>18.739999999999998</v>
      </c>
      <c r="D169" s="179">
        <v>34.509</v>
      </c>
      <c r="E169" s="164">
        <v>21.74</v>
      </c>
      <c r="F169" s="180">
        <v>80.8</v>
      </c>
      <c r="G169" s="165">
        <v>6.6</v>
      </c>
      <c r="H169" s="166"/>
      <c r="I169" s="167">
        <v>12.5</v>
      </c>
      <c r="J169" s="168">
        <v>14.5</v>
      </c>
      <c r="K169" s="629"/>
      <c r="L169" s="763"/>
      <c r="M169" s="814"/>
      <c r="N169" s="812"/>
      <c r="O169" s="812"/>
      <c r="P169" s="812"/>
      <c r="Q169" s="812"/>
      <c r="R169" s="812"/>
      <c r="S169" s="812"/>
      <c r="T169" s="812"/>
      <c r="U169" s="813"/>
    </row>
    <row r="170" spans="1:21">
      <c r="A170" s="760" t="s">
        <v>47</v>
      </c>
      <c r="B170" s="147">
        <v>0.46875</v>
      </c>
      <c r="C170" s="156">
        <v>18.95</v>
      </c>
      <c r="D170" s="178">
        <v>37.332000000000001</v>
      </c>
      <c r="E170" s="148">
        <v>23.72</v>
      </c>
      <c r="F170" s="148">
        <v>85.5</v>
      </c>
      <c r="G170" s="157">
        <v>6.89</v>
      </c>
      <c r="H170" s="158"/>
      <c r="I170" s="159">
        <v>2</v>
      </c>
      <c r="J170" s="160">
        <v>59</v>
      </c>
      <c r="K170" s="629"/>
      <c r="L170" s="762" t="str">
        <f>+A170</f>
        <v>HUD-10</v>
      </c>
      <c r="M170" s="814"/>
      <c r="N170" s="812"/>
      <c r="O170" s="812"/>
      <c r="P170" s="812"/>
      <c r="Q170" s="812"/>
      <c r="R170" s="812"/>
      <c r="S170" s="812"/>
      <c r="T170" s="812"/>
      <c r="U170" s="813"/>
    </row>
    <row r="171" spans="1:21" ht="15" thickBot="1">
      <c r="A171" s="809"/>
      <c r="B171" s="161">
        <v>0.47013888888888888</v>
      </c>
      <c r="C171" s="162">
        <v>18.5</v>
      </c>
      <c r="D171" s="179">
        <v>39.087000000000003</v>
      </c>
      <c r="E171" s="164">
        <v>24.95</v>
      </c>
      <c r="F171" s="180">
        <v>96.1</v>
      </c>
      <c r="G171" s="165">
        <v>7.76</v>
      </c>
      <c r="H171" s="166"/>
      <c r="I171" s="167">
        <v>57</v>
      </c>
      <c r="J171" s="168">
        <v>59</v>
      </c>
      <c r="K171" s="629"/>
      <c r="L171" s="763"/>
      <c r="M171" s="815"/>
      <c r="N171" s="816"/>
      <c r="O171" s="816"/>
      <c r="P171" s="816"/>
      <c r="Q171" s="816"/>
      <c r="R171" s="816"/>
      <c r="S171" s="816"/>
      <c r="T171" s="816"/>
      <c r="U171" s="817"/>
    </row>
    <row r="172" spans="1:21">
      <c r="A172" s="629"/>
      <c r="B172" s="629"/>
      <c r="C172" s="629"/>
      <c r="D172" s="629"/>
      <c r="E172" s="629"/>
      <c r="F172" s="629"/>
      <c r="G172" s="629"/>
      <c r="H172" s="629"/>
      <c r="I172" s="181"/>
      <c r="J172" s="629"/>
      <c r="K172" s="629"/>
      <c r="L172" s="629"/>
      <c r="M172" s="629"/>
      <c r="N172" s="629"/>
      <c r="O172" s="629"/>
      <c r="P172" s="629"/>
      <c r="Q172" s="629"/>
      <c r="R172" s="629"/>
      <c r="S172" s="629"/>
      <c r="T172" s="181"/>
      <c r="U172" s="629"/>
    </row>
    <row r="173" spans="1:21">
      <c r="A173" s="629" t="s">
        <v>75</v>
      </c>
      <c r="B173" s="629" t="s">
        <v>179</v>
      </c>
      <c r="C173" s="629"/>
      <c r="D173" s="629"/>
      <c r="E173" s="629"/>
      <c r="F173" s="629"/>
      <c r="G173" s="629"/>
      <c r="H173" s="629"/>
      <c r="I173" s="181"/>
      <c r="J173" s="629"/>
      <c r="K173" s="629"/>
      <c r="L173" s="629" t="s">
        <v>75</v>
      </c>
      <c r="M173" s="629" t="s">
        <v>180</v>
      </c>
      <c r="N173" s="629"/>
      <c r="O173" s="629"/>
      <c r="P173" s="629"/>
      <c r="Q173" s="629"/>
      <c r="R173" s="629"/>
      <c r="S173" s="629"/>
      <c r="T173" s="181"/>
      <c r="U173" s="629"/>
    </row>
    <row r="174" spans="1:21">
      <c r="A174" s="629"/>
      <c r="B174" s="629" t="s">
        <v>180</v>
      </c>
      <c r="C174" s="629"/>
      <c r="D174" s="629"/>
      <c r="E174" s="629"/>
      <c r="F174" s="629"/>
      <c r="G174" s="629"/>
      <c r="H174" s="629"/>
      <c r="I174" s="629"/>
      <c r="J174" s="629"/>
      <c r="K174" s="629"/>
      <c r="L174" s="629"/>
      <c r="M174" s="629"/>
      <c r="N174" s="629"/>
      <c r="O174" s="629"/>
      <c r="P174" s="629"/>
      <c r="Q174" s="629"/>
      <c r="R174" s="629"/>
      <c r="S174" s="629"/>
      <c r="T174" s="629"/>
      <c r="U174" s="629"/>
    </row>
    <row r="175" spans="1:21" ht="15" thickBot="1">
      <c r="A175" s="629"/>
      <c r="B175" s="629"/>
      <c r="C175" s="629"/>
      <c r="D175" s="629"/>
      <c r="E175" s="629"/>
      <c r="F175" s="629"/>
      <c r="G175" s="629"/>
      <c r="H175" s="629"/>
      <c r="I175" s="629"/>
      <c r="J175" s="629"/>
      <c r="K175" s="629"/>
      <c r="L175" s="629"/>
      <c r="M175" s="629"/>
      <c r="N175" s="629"/>
      <c r="O175" s="629"/>
      <c r="P175" s="629"/>
      <c r="Q175" s="629"/>
      <c r="R175" s="629"/>
      <c r="S175" s="629"/>
      <c r="T175" s="629"/>
      <c r="U175" s="629"/>
    </row>
    <row r="176" spans="1:21">
      <c r="A176" s="801" t="s">
        <v>118</v>
      </c>
      <c r="B176" s="802"/>
      <c r="C176" s="802"/>
      <c r="D176" s="802"/>
      <c r="E176" s="802"/>
      <c r="F176" s="802"/>
      <c r="G176" s="802"/>
      <c r="H176" s="802"/>
      <c r="I176" s="802"/>
      <c r="J176" s="803"/>
      <c r="K176" s="629"/>
      <c r="L176" s="801" t="s">
        <v>118</v>
      </c>
      <c r="M176" s="802"/>
      <c r="N176" s="802"/>
      <c r="O176" s="802"/>
      <c r="P176" s="802"/>
      <c r="Q176" s="802"/>
      <c r="R176" s="802"/>
      <c r="S176" s="802"/>
      <c r="T176" s="802"/>
      <c r="U176" s="803"/>
    </row>
    <row r="177" spans="1:21">
      <c r="A177" s="791" t="s">
        <v>119</v>
      </c>
      <c r="B177" s="766"/>
      <c r="C177" s="766"/>
      <c r="D177" s="766"/>
      <c r="E177" s="766"/>
      <c r="F177" s="766"/>
      <c r="G177" s="766"/>
      <c r="H177" s="766"/>
      <c r="I177" s="766"/>
      <c r="J177" s="767"/>
      <c r="K177" s="629"/>
      <c r="L177" s="791" t="s">
        <v>119</v>
      </c>
      <c r="M177" s="766"/>
      <c r="N177" s="766"/>
      <c r="O177" s="766"/>
      <c r="P177" s="766"/>
      <c r="Q177" s="766"/>
      <c r="R177" s="766"/>
      <c r="S177" s="766"/>
      <c r="T177" s="766"/>
      <c r="U177" s="767"/>
    </row>
    <row r="178" spans="1:21">
      <c r="A178" s="791" t="s">
        <v>120</v>
      </c>
      <c r="B178" s="766"/>
      <c r="C178" s="766"/>
      <c r="D178" s="766"/>
      <c r="E178" s="766"/>
      <c r="F178" s="766"/>
      <c r="G178" s="766"/>
      <c r="H178" s="766"/>
      <c r="I178" s="766"/>
      <c r="J178" s="767"/>
      <c r="K178" s="629"/>
      <c r="L178" s="791" t="s">
        <v>120</v>
      </c>
      <c r="M178" s="766"/>
      <c r="N178" s="766"/>
      <c r="O178" s="766"/>
      <c r="P178" s="766"/>
      <c r="Q178" s="766"/>
      <c r="R178" s="766"/>
      <c r="S178" s="766"/>
      <c r="T178" s="766"/>
      <c r="U178" s="767"/>
    </row>
    <row r="179" spans="1:21">
      <c r="A179" s="137" t="s">
        <v>121</v>
      </c>
      <c r="B179" s="804">
        <v>42528</v>
      </c>
      <c r="C179" s="766"/>
      <c r="D179" s="805"/>
      <c r="E179" s="806" t="s">
        <v>122</v>
      </c>
      <c r="F179" s="807"/>
      <c r="G179" s="766" t="s">
        <v>181</v>
      </c>
      <c r="H179" s="766"/>
      <c r="I179" s="766"/>
      <c r="J179" s="767"/>
      <c r="K179" s="629"/>
      <c r="L179" s="137" t="s">
        <v>121</v>
      </c>
      <c r="M179" s="804">
        <v>42528</v>
      </c>
      <c r="N179" s="766"/>
      <c r="O179" s="805"/>
      <c r="P179" s="806" t="s">
        <v>122</v>
      </c>
      <c r="Q179" s="807"/>
      <c r="R179" s="766" t="s">
        <v>182</v>
      </c>
      <c r="S179" s="766"/>
      <c r="T179" s="766"/>
      <c r="U179" s="767"/>
    </row>
    <row r="180" spans="1:21">
      <c r="A180" s="138" t="s">
        <v>125</v>
      </c>
      <c r="B180" s="766" t="s">
        <v>151</v>
      </c>
      <c r="C180" s="766"/>
      <c r="D180" s="766"/>
      <c r="E180" s="766"/>
      <c r="F180" s="766"/>
      <c r="G180" s="766"/>
      <c r="H180" s="766"/>
      <c r="I180" s="766"/>
      <c r="J180" s="767"/>
      <c r="K180" s="629"/>
      <c r="L180" s="138" t="s">
        <v>125</v>
      </c>
      <c r="M180" s="766" t="s">
        <v>151</v>
      </c>
      <c r="N180" s="766"/>
      <c r="O180" s="766"/>
      <c r="P180" s="766"/>
      <c r="Q180" s="766"/>
      <c r="R180" s="766"/>
      <c r="S180" s="766"/>
      <c r="T180" s="766"/>
      <c r="U180" s="767"/>
    </row>
    <row r="181" spans="1:21">
      <c r="A181" s="139" t="s">
        <v>127</v>
      </c>
      <c r="B181" s="140" t="s">
        <v>178</v>
      </c>
      <c r="C181" s="140" t="s">
        <v>129</v>
      </c>
      <c r="D181" s="141">
        <v>1</v>
      </c>
      <c r="E181" s="140" t="s">
        <v>130</v>
      </c>
      <c r="F181" s="140">
        <v>98.3</v>
      </c>
      <c r="G181" s="140"/>
      <c r="H181" s="140"/>
      <c r="I181" s="140"/>
      <c r="J181" s="142"/>
      <c r="K181" s="629"/>
      <c r="L181" s="139" t="s">
        <v>127</v>
      </c>
      <c r="M181" s="140"/>
      <c r="N181" s="140" t="s">
        <v>129</v>
      </c>
      <c r="O181" s="141">
        <v>1</v>
      </c>
      <c r="P181" s="140" t="s">
        <v>130</v>
      </c>
      <c r="Q181" s="187">
        <v>0.98199999999999998</v>
      </c>
      <c r="R181" s="140"/>
      <c r="S181" s="140"/>
      <c r="T181" s="140"/>
      <c r="U181" s="142"/>
    </row>
    <row r="182" spans="1:21" ht="15" thickBot="1">
      <c r="A182" s="783" t="s">
        <v>171</v>
      </c>
      <c r="B182" s="784"/>
      <c r="C182" s="784"/>
      <c r="D182" s="784"/>
      <c r="E182" s="785">
        <v>0.4597222222222222</v>
      </c>
      <c r="F182" s="786"/>
      <c r="G182" s="786"/>
      <c r="H182" s="786"/>
      <c r="I182" s="786"/>
      <c r="J182" s="787"/>
      <c r="K182" s="629"/>
      <c r="L182" s="783" t="s">
        <v>171</v>
      </c>
      <c r="M182" s="784"/>
      <c r="N182" s="784"/>
      <c r="O182" s="784"/>
      <c r="P182" s="785">
        <v>0.69930555555555562</v>
      </c>
      <c r="Q182" s="786"/>
      <c r="R182" s="786"/>
      <c r="S182" s="786"/>
      <c r="T182" s="786"/>
      <c r="U182" s="787"/>
    </row>
    <row r="183" spans="1:21" ht="43.9" thickBot="1">
      <c r="A183" s="182" t="s">
        <v>132</v>
      </c>
      <c r="B183" s="183" t="s">
        <v>133</v>
      </c>
      <c r="C183" s="184" t="s">
        <v>134</v>
      </c>
      <c r="D183" s="145" t="s">
        <v>135</v>
      </c>
      <c r="E183" s="185" t="s">
        <v>136</v>
      </c>
      <c r="F183" s="184" t="s">
        <v>137</v>
      </c>
      <c r="G183" s="184" t="s">
        <v>138</v>
      </c>
      <c r="H183" s="185" t="s">
        <v>139</v>
      </c>
      <c r="I183" s="185" t="s">
        <v>140</v>
      </c>
      <c r="J183" s="186" t="s">
        <v>141</v>
      </c>
      <c r="K183" s="629"/>
      <c r="L183" s="658" t="s">
        <v>132</v>
      </c>
      <c r="M183" s="143" t="s">
        <v>133</v>
      </c>
      <c r="N183" s="144" t="s">
        <v>134</v>
      </c>
      <c r="O183" s="145" t="s">
        <v>135</v>
      </c>
      <c r="P183" s="145" t="s">
        <v>136</v>
      </c>
      <c r="Q183" s="144" t="s">
        <v>137</v>
      </c>
      <c r="R183" s="144" t="s">
        <v>138</v>
      </c>
      <c r="S183" s="145" t="s">
        <v>139</v>
      </c>
      <c r="T183" s="145" t="s">
        <v>140</v>
      </c>
      <c r="U183" s="146" t="s">
        <v>141</v>
      </c>
    </row>
    <row r="184" spans="1:21" ht="15" thickTop="1">
      <c r="A184" s="760" t="s">
        <v>38</v>
      </c>
      <c r="B184" s="147">
        <v>0.34722222222222227</v>
      </c>
      <c r="C184" s="156">
        <v>21.7</v>
      </c>
      <c r="D184" s="178">
        <v>16.149999999999999</v>
      </c>
      <c r="E184" s="148">
        <v>9.4700000000000006</v>
      </c>
      <c r="F184" s="148">
        <v>94.4</v>
      </c>
      <c r="G184" s="157">
        <v>7.85</v>
      </c>
      <c r="H184" s="158"/>
      <c r="I184" s="159">
        <v>2</v>
      </c>
      <c r="J184" s="160">
        <v>55</v>
      </c>
      <c r="K184" s="629"/>
      <c r="L184" s="760" t="s">
        <v>38</v>
      </c>
      <c r="M184" s="147">
        <v>0.59861111111111109</v>
      </c>
      <c r="N184" s="156">
        <v>23.85</v>
      </c>
      <c r="O184" s="178">
        <v>23.58</v>
      </c>
      <c r="P184" s="148">
        <v>14.25</v>
      </c>
      <c r="Q184" s="148">
        <v>90.2</v>
      </c>
      <c r="R184" s="157">
        <v>6.54</v>
      </c>
      <c r="S184" s="158"/>
      <c r="T184" s="159">
        <v>2</v>
      </c>
      <c r="U184" s="160">
        <v>55</v>
      </c>
    </row>
    <row r="185" spans="1:21" ht="15" thickBot="1">
      <c r="A185" s="761"/>
      <c r="B185" s="161">
        <v>0.34861111111111115</v>
      </c>
      <c r="C185" s="162">
        <v>20.89</v>
      </c>
      <c r="D185" s="179">
        <v>20.190000000000001</v>
      </c>
      <c r="E185" s="164">
        <v>12.09</v>
      </c>
      <c r="F185" s="152">
        <v>88.3</v>
      </c>
      <c r="G185" s="165">
        <v>7.36</v>
      </c>
      <c r="H185" s="166"/>
      <c r="I185" s="167">
        <v>53</v>
      </c>
      <c r="J185" s="168">
        <v>55</v>
      </c>
      <c r="K185" s="629"/>
      <c r="L185" s="761"/>
      <c r="M185" s="161">
        <v>0.60069444444444442</v>
      </c>
      <c r="N185" s="162">
        <v>22.02</v>
      </c>
      <c r="O185" s="179">
        <v>25.2</v>
      </c>
      <c r="P185" s="164">
        <v>15.46</v>
      </c>
      <c r="Q185" s="152">
        <v>70</v>
      </c>
      <c r="R185" s="165">
        <v>5.57</v>
      </c>
      <c r="S185" s="166"/>
      <c r="T185" s="167">
        <v>53</v>
      </c>
      <c r="U185" s="168">
        <v>55</v>
      </c>
    </row>
    <row r="186" spans="1:21">
      <c r="A186" s="760" t="s">
        <v>39</v>
      </c>
      <c r="B186" s="147">
        <v>0.34861111111111115</v>
      </c>
      <c r="C186" s="156">
        <v>21.77</v>
      </c>
      <c r="D186" s="178">
        <v>16.77</v>
      </c>
      <c r="E186" s="148">
        <v>10.57</v>
      </c>
      <c r="F186" s="148">
        <v>86.9</v>
      </c>
      <c r="G186" s="157">
        <v>7.16</v>
      </c>
      <c r="H186" s="158"/>
      <c r="I186" s="159">
        <v>2</v>
      </c>
      <c r="J186" s="160">
        <v>82</v>
      </c>
      <c r="K186" s="629"/>
      <c r="L186" s="760" t="s">
        <v>39</v>
      </c>
      <c r="M186" s="147">
        <v>0.59583333333333333</v>
      </c>
      <c r="N186" s="156">
        <v>24.58</v>
      </c>
      <c r="O186" s="178">
        <v>25.873999999999999</v>
      </c>
      <c r="P186" s="148">
        <v>15.83</v>
      </c>
      <c r="Q186" s="148">
        <v>86</v>
      </c>
      <c r="R186" s="157">
        <v>6.48</v>
      </c>
      <c r="S186" s="158"/>
      <c r="T186" s="159">
        <v>2</v>
      </c>
      <c r="U186" s="160">
        <v>83</v>
      </c>
    </row>
    <row r="187" spans="1:21" ht="15" thickBot="1">
      <c r="A187" s="761"/>
      <c r="B187" s="161">
        <v>0.35069444444444442</v>
      </c>
      <c r="C187" s="162">
        <v>20.71</v>
      </c>
      <c r="D187" s="179">
        <v>19.11</v>
      </c>
      <c r="E187" s="164">
        <v>12.49</v>
      </c>
      <c r="F187" s="152">
        <v>94.3</v>
      </c>
      <c r="G187" s="165">
        <v>7.84</v>
      </c>
      <c r="H187" s="166"/>
      <c r="I187" s="167">
        <v>80</v>
      </c>
      <c r="J187" s="168">
        <v>82</v>
      </c>
      <c r="K187" s="629"/>
      <c r="L187" s="761"/>
      <c r="M187" s="161">
        <v>0.59722222222222221</v>
      </c>
      <c r="N187" s="162">
        <v>20.16</v>
      </c>
      <c r="O187" s="179">
        <v>30.17</v>
      </c>
      <c r="P187" s="164">
        <v>18.739999999999998</v>
      </c>
      <c r="Q187" s="152">
        <v>82.1</v>
      </c>
      <c r="R187" s="165">
        <v>6.63</v>
      </c>
      <c r="S187" s="166"/>
      <c r="T187" s="167">
        <v>81</v>
      </c>
      <c r="U187" s="168">
        <v>83</v>
      </c>
    </row>
    <row r="188" spans="1:21">
      <c r="A188" s="760" t="s">
        <v>40</v>
      </c>
      <c r="B188" s="147">
        <v>0.36458333333333331</v>
      </c>
      <c r="C188" s="156">
        <v>21</v>
      </c>
      <c r="D188" s="178">
        <v>18.7</v>
      </c>
      <c r="E188" s="148">
        <v>12.11</v>
      </c>
      <c r="F188" s="148">
        <v>86.1</v>
      </c>
      <c r="G188" s="157">
        <v>7.12</v>
      </c>
      <c r="H188" s="158"/>
      <c r="I188" s="159">
        <v>2</v>
      </c>
      <c r="J188" s="160">
        <v>63.2</v>
      </c>
      <c r="K188" s="629"/>
      <c r="L188" s="760" t="s">
        <v>40</v>
      </c>
      <c r="M188" s="147">
        <v>0.60555555555555551</v>
      </c>
      <c r="N188" s="156">
        <v>21.38</v>
      </c>
      <c r="O188" s="178">
        <v>27.605</v>
      </c>
      <c r="P188" s="148">
        <v>17</v>
      </c>
      <c r="Q188" s="148">
        <v>79.3</v>
      </c>
      <c r="R188" s="157">
        <v>6.34</v>
      </c>
      <c r="S188" s="158"/>
      <c r="T188" s="159">
        <v>2</v>
      </c>
      <c r="U188" s="160">
        <v>62.5</v>
      </c>
    </row>
    <row r="189" spans="1:21" ht="15" thickBot="1">
      <c r="A189" s="761"/>
      <c r="B189" s="161">
        <v>0.36736111111111108</v>
      </c>
      <c r="C189" s="162">
        <v>21.2</v>
      </c>
      <c r="D189" s="179">
        <v>21.920999999999999</v>
      </c>
      <c r="E189" s="164">
        <v>14.11</v>
      </c>
      <c r="F189" s="152">
        <v>87.8</v>
      </c>
      <c r="G189" s="165">
        <v>7.27</v>
      </c>
      <c r="H189" s="166"/>
      <c r="I189" s="167">
        <v>61.2</v>
      </c>
      <c r="J189" s="168">
        <v>63.2</v>
      </c>
      <c r="K189" s="629"/>
      <c r="L189" s="761"/>
      <c r="M189" s="161">
        <v>0.60763888888888895</v>
      </c>
      <c r="N189" s="162">
        <v>20.87</v>
      </c>
      <c r="O189" s="179">
        <v>31.446000000000002</v>
      </c>
      <c r="P189" s="164">
        <v>19.62</v>
      </c>
      <c r="Q189" s="152">
        <v>82.5</v>
      </c>
      <c r="R189" s="165">
        <v>6.57</v>
      </c>
      <c r="S189" s="166"/>
      <c r="T189" s="167">
        <v>61.5</v>
      </c>
      <c r="U189" s="168">
        <v>62.5</v>
      </c>
    </row>
    <row r="190" spans="1:21">
      <c r="A190" s="760" t="s">
        <v>41</v>
      </c>
      <c r="B190" s="147">
        <v>0.37013888888888885</v>
      </c>
      <c r="C190" s="156">
        <v>21.15</v>
      </c>
      <c r="D190" s="178">
        <v>18.489999999999998</v>
      </c>
      <c r="E190" s="148">
        <v>11.92</v>
      </c>
      <c r="F190" s="148">
        <v>85</v>
      </c>
      <c r="G190" s="157">
        <v>7.04</v>
      </c>
      <c r="H190" s="158"/>
      <c r="I190" s="159">
        <v>2</v>
      </c>
      <c r="J190" s="160">
        <v>4</v>
      </c>
      <c r="K190" s="629"/>
      <c r="L190" s="760" t="s">
        <v>41</v>
      </c>
      <c r="M190" s="147">
        <v>0.61805555555555558</v>
      </c>
      <c r="N190" s="156">
        <v>20.81</v>
      </c>
      <c r="O190" s="178">
        <v>27.062999999999999</v>
      </c>
      <c r="P190" s="148">
        <v>16.64</v>
      </c>
      <c r="Q190" s="148">
        <v>79.099999999999994</v>
      </c>
      <c r="R190" s="157">
        <v>6.41</v>
      </c>
      <c r="S190" s="158"/>
      <c r="T190" s="159">
        <v>2</v>
      </c>
      <c r="U190" s="160">
        <v>4</v>
      </c>
    </row>
    <row r="191" spans="1:21" ht="15" thickBot="1">
      <c r="A191" s="761"/>
      <c r="B191" s="780" t="s">
        <v>183</v>
      </c>
      <c r="C191" s="781"/>
      <c r="D191" s="781"/>
      <c r="E191" s="781"/>
      <c r="F191" s="781"/>
      <c r="G191" s="781"/>
      <c r="H191" s="781"/>
      <c r="I191" s="781"/>
      <c r="J191" s="782"/>
      <c r="K191" s="629"/>
      <c r="L191" s="761"/>
      <c r="M191" s="780" t="s">
        <v>183</v>
      </c>
      <c r="N191" s="781"/>
      <c r="O191" s="781"/>
      <c r="P191" s="781"/>
      <c r="Q191" s="781"/>
      <c r="R191" s="781"/>
      <c r="S191" s="781"/>
      <c r="T191" s="781"/>
      <c r="U191" s="782"/>
    </row>
    <row r="192" spans="1:21">
      <c r="A192" s="760" t="s">
        <v>42</v>
      </c>
      <c r="B192" s="147">
        <v>0.37847222222222227</v>
      </c>
      <c r="C192" s="156">
        <v>20.49</v>
      </c>
      <c r="D192" s="178">
        <v>22.15</v>
      </c>
      <c r="E192" s="148">
        <v>14.74</v>
      </c>
      <c r="F192" s="148">
        <v>84.7</v>
      </c>
      <c r="G192" s="157">
        <v>6.97</v>
      </c>
      <c r="H192" s="158"/>
      <c r="I192" s="159">
        <v>2</v>
      </c>
      <c r="J192" s="160">
        <v>55</v>
      </c>
      <c r="K192" s="629"/>
      <c r="L192" s="760" t="s">
        <v>42</v>
      </c>
      <c r="M192" s="147">
        <v>0.62638888888888888</v>
      </c>
      <c r="N192" s="156">
        <v>20.78</v>
      </c>
      <c r="O192" s="178">
        <v>28.460999999999999</v>
      </c>
      <c r="P192" s="148">
        <v>17.579999999999998</v>
      </c>
      <c r="Q192" s="148">
        <v>85.4</v>
      </c>
      <c r="R192" s="157">
        <v>6.89</v>
      </c>
      <c r="S192" s="158"/>
      <c r="T192" s="159">
        <v>2</v>
      </c>
      <c r="U192" s="160">
        <v>50</v>
      </c>
    </row>
    <row r="193" spans="1:21" ht="15" thickBot="1">
      <c r="A193" s="761"/>
      <c r="B193" s="161">
        <v>0.38055555555555554</v>
      </c>
      <c r="C193" s="162">
        <v>20.03</v>
      </c>
      <c r="D193" s="179">
        <v>23.27</v>
      </c>
      <c r="E193" s="164">
        <v>15.73</v>
      </c>
      <c r="F193" s="152">
        <v>83.9</v>
      </c>
      <c r="G193" s="165">
        <v>6.92</v>
      </c>
      <c r="H193" s="166"/>
      <c r="I193" s="167">
        <v>53</v>
      </c>
      <c r="J193" s="168">
        <v>55</v>
      </c>
      <c r="K193" s="629"/>
      <c r="L193" s="761"/>
      <c r="M193" s="161">
        <v>0.62777777777777777</v>
      </c>
      <c r="N193" s="469">
        <v>19.5</v>
      </c>
      <c r="O193" s="470">
        <v>32.844999999999999</v>
      </c>
      <c r="P193" s="471">
        <v>20.59</v>
      </c>
      <c r="Q193" s="619">
        <v>88</v>
      </c>
      <c r="R193" s="472">
        <v>7.13</v>
      </c>
      <c r="S193" s="473"/>
      <c r="T193" s="167">
        <v>48</v>
      </c>
      <c r="U193" s="168">
        <v>50</v>
      </c>
    </row>
    <row r="194" spans="1:21">
      <c r="A194" s="760" t="s">
        <v>43</v>
      </c>
      <c r="B194" s="147">
        <v>0.3840277777777778</v>
      </c>
      <c r="C194" s="156">
        <v>20.56</v>
      </c>
      <c r="D194" s="178">
        <v>22.4</v>
      </c>
      <c r="E194" s="148">
        <v>14.9</v>
      </c>
      <c r="F194" s="148">
        <v>84.2</v>
      </c>
      <c r="G194" s="157">
        <v>6.91</v>
      </c>
      <c r="H194" s="158"/>
      <c r="I194" s="159">
        <v>2.25</v>
      </c>
      <c r="J194" s="160">
        <v>4.5</v>
      </c>
      <c r="K194" s="629"/>
      <c r="L194" s="760" t="s">
        <v>43</v>
      </c>
      <c r="M194" s="147">
        <v>0.63194444444444442</v>
      </c>
      <c r="N194" s="546" t="s">
        <v>172</v>
      </c>
      <c r="O194" s="546" t="s">
        <v>172</v>
      </c>
      <c r="P194" s="546" t="s">
        <v>172</v>
      </c>
      <c r="Q194" s="546" t="s">
        <v>172</v>
      </c>
      <c r="R194" s="546" t="s">
        <v>172</v>
      </c>
      <c r="S194" s="620"/>
      <c r="T194" s="159">
        <v>2</v>
      </c>
      <c r="U194" s="160">
        <v>3</v>
      </c>
    </row>
    <row r="195" spans="1:21" ht="15" thickBot="1">
      <c r="A195" s="761"/>
      <c r="B195" s="780" t="s">
        <v>183</v>
      </c>
      <c r="C195" s="781"/>
      <c r="D195" s="781"/>
      <c r="E195" s="781"/>
      <c r="F195" s="781"/>
      <c r="G195" s="781"/>
      <c r="H195" s="781"/>
      <c r="I195" s="781"/>
      <c r="J195" s="782"/>
      <c r="K195" s="629"/>
      <c r="L195" s="761"/>
      <c r="M195" s="780" t="s">
        <v>183</v>
      </c>
      <c r="N195" s="781"/>
      <c r="O195" s="781"/>
      <c r="P195" s="781"/>
      <c r="Q195" s="781"/>
      <c r="R195" s="781"/>
      <c r="S195" s="781"/>
      <c r="T195" s="781"/>
      <c r="U195" s="782"/>
    </row>
    <row r="196" spans="1:21">
      <c r="A196" s="760" t="s">
        <v>44</v>
      </c>
      <c r="B196" s="818" t="s">
        <v>184</v>
      </c>
      <c r="C196" s="819"/>
      <c r="D196" s="819"/>
      <c r="E196" s="819"/>
      <c r="F196" s="819"/>
      <c r="G196" s="819"/>
      <c r="H196" s="819"/>
      <c r="I196" s="819"/>
      <c r="J196" s="820"/>
      <c r="K196" s="629"/>
      <c r="L196" s="760" t="s">
        <v>44</v>
      </c>
      <c r="M196" s="147">
        <v>0.63680555555555551</v>
      </c>
      <c r="N196" s="156">
        <v>19.600000000000001</v>
      </c>
      <c r="O196" s="178">
        <v>30.297000000000001</v>
      </c>
      <c r="P196" s="148">
        <v>18.84</v>
      </c>
      <c r="Q196" s="148">
        <v>90.9</v>
      </c>
      <c r="R196" s="157">
        <v>7.34</v>
      </c>
      <c r="S196" s="158"/>
      <c r="T196" s="159">
        <v>2</v>
      </c>
      <c r="U196" s="160">
        <v>45.2</v>
      </c>
    </row>
    <row r="197" spans="1:21" ht="15" thickBot="1">
      <c r="A197" s="761"/>
      <c r="B197" s="161">
        <v>0.39583333333333331</v>
      </c>
      <c r="C197" s="162">
        <v>19.559999999999999</v>
      </c>
      <c r="D197" s="179">
        <v>28.15</v>
      </c>
      <c r="E197" s="164">
        <v>19.59</v>
      </c>
      <c r="F197" s="180">
        <v>82.5</v>
      </c>
      <c r="G197" s="165">
        <v>6.67</v>
      </c>
      <c r="H197" s="166"/>
      <c r="I197" s="167">
        <v>45.2</v>
      </c>
      <c r="J197" s="168">
        <v>47.2</v>
      </c>
      <c r="K197" s="629"/>
      <c r="L197" s="761"/>
      <c r="M197" s="161">
        <v>0.63888888888888895</v>
      </c>
      <c r="N197" s="162">
        <v>18.899999999999999</v>
      </c>
      <c r="O197" s="179">
        <v>36.344000000000001</v>
      </c>
      <c r="P197" s="164">
        <v>23.02</v>
      </c>
      <c r="Q197" s="180">
        <v>83</v>
      </c>
      <c r="R197" s="165">
        <v>6.72</v>
      </c>
      <c r="S197" s="166"/>
      <c r="T197" s="167">
        <v>43.2</v>
      </c>
      <c r="U197" s="168">
        <v>45.2</v>
      </c>
    </row>
    <row r="198" spans="1:21">
      <c r="A198" s="760" t="s">
        <v>45</v>
      </c>
      <c r="B198" s="147">
        <v>0.40138888888888885</v>
      </c>
      <c r="C198" s="156">
        <v>19.88</v>
      </c>
      <c r="D198" s="178">
        <v>25.83</v>
      </c>
      <c r="E198" s="148">
        <v>17.68</v>
      </c>
      <c r="F198" s="148">
        <v>82.2</v>
      </c>
      <c r="G198" s="157">
        <v>6.66</v>
      </c>
      <c r="H198" s="158"/>
      <c r="I198" s="159">
        <v>2</v>
      </c>
      <c r="J198" s="160">
        <v>59.7</v>
      </c>
      <c r="K198" s="629"/>
      <c r="L198" s="760" t="s">
        <v>45</v>
      </c>
      <c r="M198" s="147">
        <v>0.64583333333333337</v>
      </c>
      <c r="N198" s="156">
        <v>20.18</v>
      </c>
      <c r="O198" s="178">
        <v>32.03</v>
      </c>
      <c r="P198" s="148">
        <v>20.03</v>
      </c>
      <c r="Q198" s="148">
        <v>84.8</v>
      </c>
      <c r="R198" s="157">
        <v>6.83</v>
      </c>
      <c r="S198" s="158"/>
      <c r="T198" s="159">
        <v>2</v>
      </c>
      <c r="U198" s="160">
        <v>54.2</v>
      </c>
    </row>
    <row r="199" spans="1:21" ht="15" thickBot="1">
      <c r="A199" s="761"/>
      <c r="B199" s="161">
        <v>0.40416666666666662</v>
      </c>
      <c r="C199" s="162">
        <v>19.25</v>
      </c>
      <c r="D199" s="179">
        <v>29.02</v>
      </c>
      <c r="E199" s="164">
        <v>20.41</v>
      </c>
      <c r="F199" s="180">
        <v>85</v>
      </c>
      <c r="G199" s="165">
        <v>6.84</v>
      </c>
      <c r="H199" s="166"/>
      <c r="I199" s="167">
        <v>57.7</v>
      </c>
      <c r="J199" s="168">
        <v>59.7</v>
      </c>
      <c r="K199" s="629"/>
      <c r="L199" s="761"/>
      <c r="M199" s="161">
        <v>0.64722222222222225</v>
      </c>
      <c r="N199" s="162">
        <v>18.739999999999998</v>
      </c>
      <c r="O199" s="179">
        <v>37.427999999999997</v>
      </c>
      <c r="P199" s="164">
        <v>23.79</v>
      </c>
      <c r="Q199" s="180">
        <v>87.2</v>
      </c>
      <c r="R199" s="165">
        <v>7.03</v>
      </c>
      <c r="S199" s="166"/>
      <c r="T199" s="167">
        <v>52.2</v>
      </c>
      <c r="U199" s="168">
        <v>54.2</v>
      </c>
    </row>
    <row r="200" spans="1:21">
      <c r="A200" s="760" t="s">
        <v>46</v>
      </c>
      <c r="B200" s="147">
        <v>0.40972222222222227</v>
      </c>
      <c r="C200" s="156">
        <v>19.95</v>
      </c>
      <c r="D200" s="178">
        <v>26.18</v>
      </c>
      <c r="E200" s="148">
        <v>17.96</v>
      </c>
      <c r="F200" s="148">
        <v>84.1</v>
      </c>
      <c r="G200" s="157">
        <v>6.83</v>
      </c>
      <c r="H200" s="158"/>
      <c r="I200" s="159">
        <v>2</v>
      </c>
      <c r="J200" s="160">
        <v>15.3</v>
      </c>
      <c r="K200" s="629"/>
      <c r="L200" s="760" t="s">
        <v>46</v>
      </c>
      <c r="M200" s="147">
        <v>0.65138888888888891</v>
      </c>
      <c r="N200" s="148">
        <v>19.5</v>
      </c>
      <c r="O200" s="178">
        <v>33.829000000000001</v>
      </c>
      <c r="P200" s="148">
        <v>21.28</v>
      </c>
      <c r="Q200" s="148">
        <v>83.4</v>
      </c>
      <c r="R200" s="157">
        <v>6.73</v>
      </c>
      <c r="S200" s="158"/>
      <c r="T200" s="159">
        <v>2</v>
      </c>
      <c r="U200" s="160">
        <v>11.1</v>
      </c>
    </row>
    <row r="201" spans="1:21" ht="15" thickBot="1">
      <c r="A201" s="761"/>
      <c r="B201" s="161">
        <v>0.41250000000000003</v>
      </c>
      <c r="C201" s="162">
        <v>19.91</v>
      </c>
      <c r="D201" s="179">
        <v>26.08</v>
      </c>
      <c r="E201" s="164">
        <v>17.87</v>
      </c>
      <c r="F201" s="180">
        <v>81.7</v>
      </c>
      <c r="G201" s="165">
        <v>6.68</v>
      </c>
      <c r="H201" s="166"/>
      <c r="I201" s="167">
        <v>13.3</v>
      </c>
      <c r="J201" s="168">
        <v>15.3</v>
      </c>
      <c r="K201" s="629"/>
      <c r="L201" s="761"/>
      <c r="M201" s="161">
        <v>0.65277777777777779</v>
      </c>
      <c r="N201" s="177">
        <v>19.46</v>
      </c>
      <c r="O201" s="179">
        <v>33.662999999999997</v>
      </c>
      <c r="P201" s="164">
        <v>21.17</v>
      </c>
      <c r="Q201" s="180">
        <v>85.7</v>
      </c>
      <c r="R201" s="165">
        <v>6.95</v>
      </c>
      <c r="S201" s="166"/>
      <c r="T201" s="167">
        <v>9.1</v>
      </c>
      <c r="U201" s="168">
        <v>11.1</v>
      </c>
    </row>
    <row r="202" spans="1:21">
      <c r="A202" s="760" t="s">
        <v>47</v>
      </c>
      <c r="B202" s="147">
        <v>0.41597222222222219</v>
      </c>
      <c r="C202" s="156">
        <v>19.899999999999999</v>
      </c>
      <c r="D202" s="178">
        <v>29.72</v>
      </c>
      <c r="E202" s="148">
        <v>20.6</v>
      </c>
      <c r="F202" s="148">
        <v>84.1</v>
      </c>
      <c r="G202" s="157">
        <v>6.75</v>
      </c>
      <c r="H202" s="158"/>
      <c r="I202" s="159">
        <v>2</v>
      </c>
      <c r="J202" s="160">
        <v>62.5</v>
      </c>
      <c r="K202" s="629"/>
      <c r="L202" s="760" t="s">
        <v>47</v>
      </c>
      <c r="M202" s="147">
        <v>0.65972222222222221</v>
      </c>
      <c r="N202" s="156">
        <v>19.760000000000002</v>
      </c>
      <c r="O202" s="178">
        <v>32.07</v>
      </c>
      <c r="P202" s="148">
        <v>20.05</v>
      </c>
      <c r="Q202" s="148">
        <v>83</v>
      </c>
      <c r="R202" s="157">
        <v>6.72</v>
      </c>
      <c r="S202" s="158"/>
      <c r="T202" s="159">
        <v>2</v>
      </c>
      <c r="U202" s="160" t="s">
        <v>154</v>
      </c>
    </row>
    <row r="203" spans="1:21" ht="15" thickBot="1">
      <c r="A203" s="761"/>
      <c r="B203" s="161">
        <v>0.41944444444444445</v>
      </c>
      <c r="C203" s="162">
        <v>19.690000000000001</v>
      </c>
      <c r="D203" s="179">
        <v>31.74</v>
      </c>
      <c r="E203" s="164">
        <v>22.38</v>
      </c>
      <c r="F203" s="180">
        <v>86</v>
      </c>
      <c r="G203" s="165">
        <v>6.87</v>
      </c>
      <c r="H203" s="166"/>
      <c r="I203" s="167">
        <v>60.5</v>
      </c>
      <c r="J203" s="168">
        <v>62.5</v>
      </c>
      <c r="K203" s="629"/>
      <c r="L203" s="761"/>
      <c r="M203" s="161">
        <v>0.66111111111111109</v>
      </c>
      <c r="N203" s="162">
        <v>18.71</v>
      </c>
      <c r="O203" s="179">
        <v>37.317</v>
      </c>
      <c r="P203" s="164">
        <v>23.7</v>
      </c>
      <c r="Q203" s="180">
        <v>84.5</v>
      </c>
      <c r="R203" s="165">
        <v>6.82</v>
      </c>
      <c r="S203" s="166"/>
      <c r="T203" s="167" t="s">
        <v>154</v>
      </c>
      <c r="U203" s="168" t="s">
        <v>154</v>
      </c>
    </row>
    <row r="204" spans="1:21">
      <c r="A204" s="629" t="s">
        <v>75</v>
      </c>
      <c r="B204" s="629" t="s">
        <v>180</v>
      </c>
      <c r="C204" s="629"/>
      <c r="D204" s="629"/>
      <c r="E204" s="629"/>
      <c r="F204" s="629"/>
      <c r="G204" s="629"/>
      <c r="H204" s="629"/>
      <c r="I204" s="181"/>
      <c r="J204" s="629"/>
      <c r="K204" s="629"/>
      <c r="L204" s="629" t="s">
        <v>75</v>
      </c>
      <c r="M204" s="629" t="s">
        <v>157</v>
      </c>
      <c r="N204" s="629"/>
      <c r="O204" s="629"/>
      <c r="P204" s="629"/>
      <c r="Q204" s="629"/>
      <c r="R204" s="629"/>
      <c r="S204" s="629"/>
      <c r="T204" s="181"/>
      <c r="U204" s="629"/>
    </row>
    <row r="205" spans="1:21">
      <c r="A205" s="629"/>
      <c r="B205" s="629" t="s">
        <v>185</v>
      </c>
      <c r="C205" s="629"/>
      <c r="D205" s="629"/>
      <c r="E205" s="629"/>
      <c r="F205" s="629"/>
      <c r="G205" s="629"/>
      <c r="H205" s="629"/>
      <c r="I205" s="181"/>
      <c r="J205" s="629"/>
      <c r="K205" s="629"/>
      <c r="L205" s="629"/>
      <c r="M205" s="629" t="s">
        <v>148</v>
      </c>
      <c r="N205" s="629"/>
      <c r="O205" s="629"/>
      <c r="P205" s="629"/>
      <c r="Q205" s="629"/>
      <c r="R205" s="629"/>
      <c r="S205" s="629"/>
      <c r="T205" s="181"/>
      <c r="U205" s="629"/>
    </row>
    <row r="207" spans="1:21" ht="15" thickBot="1">
      <c r="A207" s="629"/>
      <c r="B207" s="629"/>
      <c r="C207" s="629"/>
      <c r="D207" s="629"/>
      <c r="E207" s="629"/>
      <c r="F207" s="629"/>
      <c r="G207" s="629"/>
      <c r="H207" s="629"/>
      <c r="I207" s="629"/>
      <c r="J207" s="629"/>
      <c r="K207" s="629"/>
      <c r="L207" s="629"/>
      <c r="M207" s="629"/>
      <c r="N207" s="629"/>
      <c r="O207" s="629"/>
      <c r="P207" s="629"/>
      <c r="Q207" s="629"/>
      <c r="R207" s="629"/>
      <c r="S207" s="629"/>
      <c r="T207" s="629"/>
      <c r="U207" s="629"/>
    </row>
    <row r="208" spans="1:21">
      <c r="A208" s="801" t="s">
        <v>118</v>
      </c>
      <c r="B208" s="802"/>
      <c r="C208" s="802"/>
      <c r="D208" s="802"/>
      <c r="E208" s="802"/>
      <c r="F208" s="802"/>
      <c r="G208" s="802"/>
      <c r="H208" s="802"/>
      <c r="I208" s="802"/>
      <c r="J208" s="803"/>
      <c r="K208" s="629"/>
      <c r="L208" s="801" t="s">
        <v>118</v>
      </c>
      <c r="M208" s="802"/>
      <c r="N208" s="802"/>
      <c r="O208" s="802"/>
      <c r="P208" s="802"/>
      <c r="Q208" s="802"/>
      <c r="R208" s="802"/>
      <c r="S208" s="802"/>
      <c r="T208" s="802"/>
      <c r="U208" s="803"/>
    </row>
    <row r="209" spans="1:21">
      <c r="A209" s="791" t="s">
        <v>119</v>
      </c>
      <c r="B209" s="766"/>
      <c r="C209" s="766"/>
      <c r="D209" s="766"/>
      <c r="E209" s="766"/>
      <c r="F209" s="766"/>
      <c r="G209" s="766"/>
      <c r="H209" s="766"/>
      <c r="I209" s="766"/>
      <c r="J209" s="767"/>
      <c r="K209" s="629"/>
      <c r="L209" s="791" t="s">
        <v>119</v>
      </c>
      <c r="M209" s="766"/>
      <c r="N209" s="766"/>
      <c r="O209" s="766"/>
      <c r="P209" s="766"/>
      <c r="Q209" s="766"/>
      <c r="R209" s="766"/>
      <c r="S209" s="766"/>
      <c r="T209" s="766"/>
      <c r="U209" s="767"/>
    </row>
    <row r="210" spans="1:21">
      <c r="A210" s="791" t="s">
        <v>120</v>
      </c>
      <c r="B210" s="766"/>
      <c r="C210" s="766"/>
      <c r="D210" s="766"/>
      <c r="E210" s="766"/>
      <c r="F210" s="766"/>
      <c r="G210" s="766"/>
      <c r="H210" s="766"/>
      <c r="I210" s="766"/>
      <c r="J210" s="767"/>
      <c r="K210" s="629"/>
      <c r="L210" s="791" t="s">
        <v>120</v>
      </c>
      <c r="M210" s="766"/>
      <c r="N210" s="766"/>
      <c r="O210" s="766"/>
      <c r="P210" s="766"/>
      <c r="Q210" s="766"/>
      <c r="R210" s="766"/>
      <c r="S210" s="766"/>
      <c r="T210" s="766"/>
      <c r="U210" s="767"/>
    </row>
    <row r="211" spans="1:21">
      <c r="A211" s="137" t="s">
        <v>121</v>
      </c>
      <c r="B211" s="804">
        <v>42529</v>
      </c>
      <c r="C211" s="766"/>
      <c r="D211" s="805"/>
      <c r="E211" s="806" t="s">
        <v>122</v>
      </c>
      <c r="F211" s="807"/>
      <c r="G211" s="766" t="s">
        <v>186</v>
      </c>
      <c r="H211" s="766"/>
      <c r="I211" s="766"/>
      <c r="J211" s="767"/>
      <c r="K211" s="629"/>
      <c r="L211" s="137" t="s">
        <v>121</v>
      </c>
      <c r="M211" s="804">
        <v>42529</v>
      </c>
      <c r="N211" s="766"/>
      <c r="O211" s="805"/>
      <c r="P211" s="806" t="s">
        <v>122</v>
      </c>
      <c r="Q211" s="807"/>
      <c r="R211" s="766" t="s">
        <v>187</v>
      </c>
      <c r="S211" s="766"/>
      <c r="T211" s="766"/>
      <c r="U211" s="767"/>
    </row>
    <row r="212" spans="1:21">
      <c r="A212" s="138" t="s">
        <v>125</v>
      </c>
      <c r="B212" s="766" t="s">
        <v>188</v>
      </c>
      <c r="C212" s="766"/>
      <c r="D212" s="766"/>
      <c r="E212" s="766"/>
      <c r="F212" s="766"/>
      <c r="G212" s="766"/>
      <c r="H212" s="766"/>
      <c r="I212" s="766"/>
      <c r="J212" s="767"/>
      <c r="K212" s="629"/>
      <c r="L212" s="138" t="s">
        <v>125</v>
      </c>
      <c r="M212" s="766" t="s">
        <v>188</v>
      </c>
      <c r="N212" s="766"/>
      <c r="O212" s="766"/>
      <c r="P212" s="766"/>
      <c r="Q212" s="766"/>
      <c r="R212" s="766"/>
      <c r="S212" s="766"/>
      <c r="T212" s="766"/>
      <c r="U212" s="767"/>
    </row>
    <row r="213" spans="1:21">
      <c r="A213" s="139" t="s">
        <v>127</v>
      </c>
      <c r="B213" s="140" t="s">
        <v>128</v>
      </c>
      <c r="C213" s="140" t="s">
        <v>129</v>
      </c>
      <c r="D213" s="141">
        <v>1</v>
      </c>
      <c r="E213" s="140" t="s">
        <v>130</v>
      </c>
      <c r="F213" s="187">
        <v>0.96</v>
      </c>
      <c r="G213" s="140"/>
      <c r="H213" s="140"/>
      <c r="I213" s="140"/>
      <c r="J213" s="142"/>
      <c r="K213" s="629"/>
      <c r="L213" s="139" t="s">
        <v>127</v>
      </c>
      <c r="M213" s="140"/>
      <c r="N213" s="140" t="s">
        <v>129</v>
      </c>
      <c r="O213" s="141">
        <v>1</v>
      </c>
      <c r="P213" s="140" t="s">
        <v>130</v>
      </c>
      <c r="Q213" s="187">
        <v>0.96199999999999997</v>
      </c>
      <c r="R213" s="140"/>
      <c r="S213" s="140"/>
      <c r="T213" s="140"/>
      <c r="U213" s="142"/>
    </row>
    <row r="214" spans="1:21" ht="15" thickBot="1">
      <c r="A214" s="783" t="s">
        <v>171</v>
      </c>
      <c r="B214" s="784"/>
      <c r="C214" s="784"/>
      <c r="D214" s="784"/>
      <c r="E214" s="785">
        <v>0.45833333333333331</v>
      </c>
      <c r="F214" s="786"/>
      <c r="G214" s="786"/>
      <c r="H214" s="786"/>
      <c r="I214" s="786"/>
      <c r="J214" s="787"/>
      <c r="K214" s="629"/>
      <c r="L214" s="783" t="s">
        <v>171</v>
      </c>
      <c r="M214" s="784"/>
      <c r="N214" s="784"/>
      <c r="O214" s="784"/>
      <c r="P214" s="810" t="s">
        <v>114</v>
      </c>
      <c r="Q214" s="786"/>
      <c r="R214" s="786"/>
      <c r="S214" s="786"/>
      <c r="T214" s="786"/>
      <c r="U214" s="787"/>
    </row>
    <row r="215" spans="1:21" ht="43.9" thickBot="1">
      <c r="A215" s="658" t="s">
        <v>132</v>
      </c>
      <c r="B215" s="143" t="s">
        <v>133</v>
      </c>
      <c r="C215" s="144" t="s">
        <v>134</v>
      </c>
      <c r="D215" s="145" t="s">
        <v>135</v>
      </c>
      <c r="E215" s="145" t="s">
        <v>136</v>
      </c>
      <c r="F215" s="144" t="s">
        <v>137</v>
      </c>
      <c r="G215" s="144" t="s">
        <v>138</v>
      </c>
      <c r="H215" s="145" t="s">
        <v>139</v>
      </c>
      <c r="I215" s="145" t="s">
        <v>140</v>
      </c>
      <c r="J215" s="146" t="s">
        <v>141</v>
      </c>
      <c r="K215" s="629"/>
      <c r="L215" s="188" t="s">
        <v>132</v>
      </c>
      <c r="M215" s="183" t="s">
        <v>133</v>
      </c>
      <c r="N215" s="184" t="s">
        <v>134</v>
      </c>
      <c r="O215" s="184" t="s">
        <v>135</v>
      </c>
      <c r="P215" s="185" t="s">
        <v>136</v>
      </c>
      <c r="Q215" s="184" t="s">
        <v>137</v>
      </c>
      <c r="R215" s="184" t="s">
        <v>138</v>
      </c>
      <c r="S215" s="185" t="s">
        <v>139</v>
      </c>
      <c r="T215" s="185" t="s">
        <v>140</v>
      </c>
      <c r="U215" s="186" t="s">
        <v>141</v>
      </c>
    </row>
    <row r="216" spans="1:21" ht="15" thickTop="1">
      <c r="A216" s="760" t="s">
        <v>38</v>
      </c>
      <c r="B216" s="147">
        <v>0.34097222222222223</v>
      </c>
      <c r="C216" s="156">
        <v>20.18</v>
      </c>
      <c r="D216" s="178">
        <v>15.72</v>
      </c>
      <c r="E216" s="148">
        <v>9.2100000000000009</v>
      </c>
      <c r="F216" s="148">
        <v>98.6</v>
      </c>
      <c r="G216" s="157">
        <v>8.4700000000000006</v>
      </c>
      <c r="H216" s="158"/>
      <c r="I216" s="159">
        <v>2</v>
      </c>
      <c r="J216" s="160">
        <v>53</v>
      </c>
      <c r="K216" s="629"/>
      <c r="L216" s="760" t="s">
        <v>38</v>
      </c>
      <c r="M216" s="811" t="s">
        <v>189</v>
      </c>
      <c r="N216" s="812"/>
      <c r="O216" s="812"/>
      <c r="P216" s="812"/>
      <c r="Q216" s="812"/>
      <c r="R216" s="812"/>
      <c r="S216" s="812"/>
      <c r="T216" s="812"/>
      <c r="U216" s="813"/>
    </row>
    <row r="217" spans="1:21" ht="15" thickBot="1">
      <c r="A217" s="761"/>
      <c r="B217" s="161">
        <v>0.34236111111111112</v>
      </c>
      <c r="C217" s="162">
        <v>20.32</v>
      </c>
      <c r="D217" s="179">
        <v>18.600000000000001</v>
      </c>
      <c r="E217" s="164">
        <v>11.06</v>
      </c>
      <c r="F217" s="152">
        <v>91.3</v>
      </c>
      <c r="G217" s="165">
        <v>7.69</v>
      </c>
      <c r="H217" s="166"/>
      <c r="I217" s="167">
        <v>51</v>
      </c>
      <c r="J217" s="168">
        <v>53</v>
      </c>
      <c r="K217" s="629"/>
      <c r="L217" s="761"/>
      <c r="M217" s="814"/>
      <c r="N217" s="812"/>
      <c r="O217" s="812"/>
      <c r="P217" s="812"/>
      <c r="Q217" s="812"/>
      <c r="R217" s="812"/>
      <c r="S217" s="812"/>
      <c r="T217" s="812"/>
      <c r="U217" s="813"/>
    </row>
    <row r="218" spans="1:21">
      <c r="A218" s="760" t="s">
        <v>39</v>
      </c>
      <c r="B218" s="147">
        <v>0.35069444444444442</v>
      </c>
      <c r="C218" s="156">
        <v>20.18</v>
      </c>
      <c r="D218" s="178">
        <v>16.827000000000002</v>
      </c>
      <c r="E218" s="148">
        <v>9.93</v>
      </c>
      <c r="F218" s="148">
        <v>83.7</v>
      </c>
      <c r="G218" s="157">
        <v>7.14</v>
      </c>
      <c r="H218" s="158"/>
      <c r="I218" s="159">
        <v>2</v>
      </c>
      <c r="J218" s="160">
        <v>71</v>
      </c>
      <c r="K218" s="629"/>
      <c r="L218" s="760" t="s">
        <v>39</v>
      </c>
      <c r="M218" s="814"/>
      <c r="N218" s="812"/>
      <c r="O218" s="812"/>
      <c r="P218" s="812"/>
      <c r="Q218" s="812"/>
      <c r="R218" s="812"/>
      <c r="S218" s="812"/>
      <c r="T218" s="812"/>
      <c r="U218" s="813"/>
    </row>
    <row r="219" spans="1:21" ht="15" thickBot="1">
      <c r="A219" s="761"/>
      <c r="B219" s="161">
        <v>0.3520833333333333</v>
      </c>
      <c r="C219" s="162">
        <v>20.100000000000001</v>
      </c>
      <c r="D219" s="179">
        <v>19.573</v>
      </c>
      <c r="E219" s="164">
        <v>11.7</v>
      </c>
      <c r="F219" s="152">
        <v>80.3</v>
      </c>
      <c r="G219" s="165">
        <v>6.81</v>
      </c>
      <c r="H219" s="166"/>
      <c r="I219" s="167">
        <v>69</v>
      </c>
      <c r="J219" s="168">
        <v>71</v>
      </c>
      <c r="K219" s="629"/>
      <c r="L219" s="761"/>
      <c r="M219" s="814"/>
      <c r="N219" s="812"/>
      <c r="O219" s="812"/>
      <c r="P219" s="812"/>
      <c r="Q219" s="812"/>
      <c r="R219" s="812"/>
      <c r="S219" s="812"/>
      <c r="T219" s="812"/>
      <c r="U219" s="813"/>
    </row>
    <row r="220" spans="1:21">
      <c r="A220" s="760" t="s">
        <v>40</v>
      </c>
      <c r="B220" s="147">
        <v>8.3586111111111112</v>
      </c>
      <c r="C220" s="156">
        <v>20.399999999999999</v>
      </c>
      <c r="D220" s="178">
        <v>18.39</v>
      </c>
      <c r="E220" s="148">
        <v>10.92</v>
      </c>
      <c r="F220" s="148">
        <v>78.8</v>
      </c>
      <c r="G220" s="157">
        <v>6.65</v>
      </c>
      <c r="H220" s="158"/>
      <c r="I220" s="159">
        <v>2</v>
      </c>
      <c r="J220" s="160">
        <v>71.5</v>
      </c>
      <c r="K220" s="629"/>
      <c r="L220" s="760" t="s">
        <v>40</v>
      </c>
      <c r="M220" s="814"/>
      <c r="N220" s="812"/>
      <c r="O220" s="812"/>
      <c r="P220" s="812"/>
      <c r="Q220" s="812"/>
      <c r="R220" s="812"/>
      <c r="S220" s="812"/>
      <c r="T220" s="812"/>
      <c r="U220" s="813"/>
    </row>
    <row r="221" spans="1:21" ht="15" thickBot="1">
      <c r="A221" s="761"/>
      <c r="B221" s="161">
        <v>0.35972222222222222</v>
      </c>
      <c r="C221" s="162">
        <v>20.100000000000001</v>
      </c>
      <c r="D221" s="179">
        <v>20.7</v>
      </c>
      <c r="E221" s="164">
        <v>12.44</v>
      </c>
      <c r="F221" s="152">
        <v>80.599999999999994</v>
      </c>
      <c r="G221" s="165">
        <v>6.79</v>
      </c>
      <c r="H221" s="166"/>
      <c r="I221" s="167">
        <v>69.5</v>
      </c>
      <c r="J221" s="168">
        <v>71.5</v>
      </c>
      <c r="K221" s="629"/>
      <c r="L221" s="761"/>
      <c r="M221" s="814"/>
      <c r="N221" s="812"/>
      <c r="O221" s="812"/>
      <c r="P221" s="812"/>
      <c r="Q221" s="812"/>
      <c r="R221" s="812"/>
      <c r="S221" s="812"/>
      <c r="T221" s="812"/>
      <c r="U221" s="813"/>
    </row>
    <row r="222" spans="1:21">
      <c r="A222" s="760" t="s">
        <v>41</v>
      </c>
      <c r="B222" s="147">
        <v>0.36319444444444443</v>
      </c>
      <c r="C222" s="156">
        <v>20.079999999999998</v>
      </c>
      <c r="D222" s="178">
        <v>20.7</v>
      </c>
      <c r="E222" s="148">
        <v>12.42</v>
      </c>
      <c r="F222" s="148">
        <v>79.400000000000006</v>
      </c>
      <c r="G222" s="157">
        <v>6.7</v>
      </c>
      <c r="H222" s="158"/>
      <c r="I222" s="159">
        <v>2</v>
      </c>
      <c r="J222" s="160">
        <v>4.5</v>
      </c>
      <c r="K222" s="629"/>
      <c r="L222" s="760" t="s">
        <v>41</v>
      </c>
      <c r="M222" s="814"/>
      <c r="N222" s="812"/>
      <c r="O222" s="812"/>
      <c r="P222" s="812"/>
      <c r="Q222" s="812"/>
      <c r="R222" s="812"/>
      <c r="S222" s="812"/>
      <c r="T222" s="812"/>
      <c r="U222" s="813"/>
    </row>
    <row r="223" spans="1:21" ht="15" thickBot="1">
      <c r="A223" s="761"/>
      <c r="B223" s="780" t="s">
        <v>183</v>
      </c>
      <c r="C223" s="781"/>
      <c r="D223" s="781"/>
      <c r="E223" s="781"/>
      <c r="F223" s="781"/>
      <c r="G223" s="781"/>
      <c r="H223" s="781"/>
      <c r="I223" s="781"/>
      <c r="J223" s="782"/>
      <c r="K223" s="629"/>
      <c r="L223" s="761"/>
      <c r="M223" s="814"/>
      <c r="N223" s="812"/>
      <c r="O223" s="812"/>
      <c r="P223" s="812"/>
      <c r="Q223" s="812"/>
      <c r="R223" s="812"/>
      <c r="S223" s="812"/>
      <c r="T223" s="812"/>
      <c r="U223" s="813"/>
    </row>
    <row r="224" spans="1:21">
      <c r="A224" s="760" t="s">
        <v>42</v>
      </c>
      <c r="B224" s="147">
        <v>0.37222222222222223</v>
      </c>
      <c r="C224" s="156">
        <v>19.96</v>
      </c>
      <c r="D224" s="178">
        <v>21.11</v>
      </c>
      <c r="E224" s="148">
        <v>12.67</v>
      </c>
      <c r="F224" s="148">
        <v>79.400000000000006</v>
      </c>
      <c r="G224" s="157">
        <v>6.69</v>
      </c>
      <c r="H224" s="158"/>
      <c r="I224" s="159">
        <v>2</v>
      </c>
      <c r="J224" s="160">
        <v>55.4</v>
      </c>
      <c r="K224" s="629"/>
      <c r="L224" s="760" t="s">
        <v>42</v>
      </c>
      <c r="M224" s="814"/>
      <c r="N224" s="812"/>
      <c r="O224" s="812"/>
      <c r="P224" s="812"/>
      <c r="Q224" s="812"/>
      <c r="R224" s="812"/>
      <c r="S224" s="812"/>
      <c r="T224" s="812"/>
      <c r="U224" s="813"/>
    </row>
    <row r="225" spans="1:21" ht="15" thickBot="1">
      <c r="A225" s="761"/>
      <c r="B225" s="161">
        <v>0.37361111111111112</v>
      </c>
      <c r="C225" s="162">
        <v>19.77</v>
      </c>
      <c r="D225" s="179">
        <v>25.7</v>
      </c>
      <c r="E225" s="164">
        <v>15.74</v>
      </c>
      <c r="F225" s="152">
        <v>74.400000000000006</v>
      </c>
      <c r="G225" s="165">
        <v>6.17</v>
      </c>
      <c r="H225" s="166"/>
      <c r="I225" s="167">
        <v>53.4</v>
      </c>
      <c r="J225" s="168">
        <v>55.4</v>
      </c>
      <c r="K225" s="629"/>
      <c r="L225" s="761"/>
      <c r="M225" s="814"/>
      <c r="N225" s="812"/>
      <c r="O225" s="812"/>
      <c r="P225" s="812"/>
      <c r="Q225" s="812"/>
      <c r="R225" s="812"/>
      <c r="S225" s="812"/>
      <c r="T225" s="812"/>
      <c r="U225" s="813"/>
    </row>
    <row r="226" spans="1:21">
      <c r="A226" s="760" t="s">
        <v>43</v>
      </c>
      <c r="B226" s="147">
        <v>0.37847222222222227</v>
      </c>
      <c r="C226" s="156">
        <v>20</v>
      </c>
      <c r="D226" s="178">
        <v>22.38</v>
      </c>
      <c r="E226" s="148">
        <v>13.52</v>
      </c>
      <c r="F226" s="148">
        <v>78.099999999999994</v>
      </c>
      <c r="G226" s="157">
        <v>6.39</v>
      </c>
      <c r="H226" s="158"/>
      <c r="I226" s="159">
        <v>2</v>
      </c>
      <c r="J226" s="160">
        <v>4</v>
      </c>
      <c r="K226" s="629"/>
      <c r="L226" s="760" t="s">
        <v>43</v>
      </c>
      <c r="M226" s="814"/>
      <c r="N226" s="812"/>
      <c r="O226" s="812"/>
      <c r="P226" s="812"/>
      <c r="Q226" s="812"/>
      <c r="R226" s="812"/>
      <c r="S226" s="812"/>
      <c r="T226" s="812"/>
      <c r="U226" s="813"/>
    </row>
    <row r="227" spans="1:21" ht="15" thickBot="1">
      <c r="A227" s="761"/>
      <c r="B227" s="780" t="s">
        <v>183</v>
      </c>
      <c r="C227" s="781"/>
      <c r="D227" s="781"/>
      <c r="E227" s="781"/>
      <c r="F227" s="781"/>
      <c r="G227" s="781"/>
      <c r="H227" s="781"/>
      <c r="I227" s="781"/>
      <c r="J227" s="782"/>
      <c r="K227" s="629"/>
      <c r="L227" s="761"/>
      <c r="M227" s="814"/>
      <c r="N227" s="812"/>
      <c r="O227" s="812"/>
      <c r="P227" s="812"/>
      <c r="Q227" s="812"/>
      <c r="R227" s="812"/>
      <c r="S227" s="812"/>
      <c r="T227" s="812"/>
      <c r="U227" s="813"/>
    </row>
    <row r="228" spans="1:21">
      <c r="A228" s="760" t="s">
        <v>44</v>
      </c>
      <c r="B228" s="147">
        <v>0.38263888888888892</v>
      </c>
      <c r="C228" s="156">
        <v>19.96</v>
      </c>
      <c r="D228" s="178">
        <v>22.78</v>
      </c>
      <c r="E228" s="148">
        <v>13.79</v>
      </c>
      <c r="F228" s="148">
        <v>76.7</v>
      </c>
      <c r="G228" s="157">
        <v>6.43</v>
      </c>
      <c r="H228" s="158"/>
      <c r="I228" s="159">
        <v>2</v>
      </c>
      <c r="J228" s="160">
        <v>40</v>
      </c>
      <c r="K228" s="629"/>
      <c r="L228" s="760" t="s">
        <v>44</v>
      </c>
      <c r="M228" s="814"/>
      <c r="N228" s="812"/>
      <c r="O228" s="812"/>
      <c r="P228" s="812"/>
      <c r="Q228" s="812"/>
      <c r="R228" s="812"/>
      <c r="S228" s="812"/>
      <c r="T228" s="812"/>
      <c r="U228" s="813"/>
    </row>
    <row r="229" spans="1:21" ht="15" thickBot="1">
      <c r="A229" s="761"/>
      <c r="B229" s="161">
        <v>0.3840277777777778</v>
      </c>
      <c r="C229" s="162">
        <v>19.59</v>
      </c>
      <c r="D229" s="179">
        <v>24.19</v>
      </c>
      <c r="E229" s="164">
        <v>14.73</v>
      </c>
      <c r="F229" s="180">
        <v>78.8</v>
      </c>
      <c r="G229" s="165">
        <v>6.6</v>
      </c>
      <c r="H229" s="166"/>
      <c r="I229" s="167">
        <v>38</v>
      </c>
      <c r="J229" s="168">
        <v>40</v>
      </c>
      <c r="K229" s="629"/>
      <c r="L229" s="761"/>
      <c r="M229" s="814"/>
      <c r="N229" s="812"/>
      <c r="O229" s="812"/>
      <c r="P229" s="812"/>
      <c r="Q229" s="812"/>
      <c r="R229" s="812"/>
      <c r="S229" s="812"/>
      <c r="T229" s="812"/>
      <c r="U229" s="813"/>
    </row>
    <row r="230" spans="1:21">
      <c r="A230" s="760" t="s">
        <v>45</v>
      </c>
      <c r="B230" s="147">
        <v>0.39166666666666666</v>
      </c>
      <c r="C230" s="156">
        <v>19.25</v>
      </c>
      <c r="D230" s="178">
        <v>25.55</v>
      </c>
      <c r="E230" s="148">
        <v>15.61</v>
      </c>
      <c r="F230" s="148">
        <v>79.400000000000006</v>
      </c>
      <c r="G230" s="157">
        <v>6.64</v>
      </c>
      <c r="H230" s="158"/>
      <c r="I230" s="159">
        <v>2</v>
      </c>
      <c r="J230" s="160">
        <v>59</v>
      </c>
      <c r="K230" s="629"/>
      <c r="L230" s="760" t="s">
        <v>45</v>
      </c>
      <c r="M230" s="814"/>
      <c r="N230" s="812"/>
      <c r="O230" s="812"/>
      <c r="P230" s="812"/>
      <c r="Q230" s="812"/>
      <c r="R230" s="812"/>
      <c r="S230" s="812"/>
      <c r="T230" s="812"/>
      <c r="U230" s="813"/>
    </row>
    <row r="231" spans="1:21" ht="15" thickBot="1">
      <c r="A231" s="761"/>
      <c r="B231" s="161">
        <v>0.39305555555555555</v>
      </c>
      <c r="C231" s="162">
        <v>19.489999999999998</v>
      </c>
      <c r="D231" s="179">
        <v>28.23</v>
      </c>
      <c r="E231" s="164">
        <v>17.43</v>
      </c>
      <c r="F231" s="180">
        <v>82</v>
      </c>
      <c r="G231" s="165">
        <v>6.78</v>
      </c>
      <c r="H231" s="166"/>
      <c r="I231" s="167">
        <v>57</v>
      </c>
      <c r="J231" s="168">
        <v>59</v>
      </c>
      <c r="K231" s="629"/>
      <c r="L231" s="761"/>
      <c r="M231" s="814"/>
      <c r="N231" s="812"/>
      <c r="O231" s="812"/>
      <c r="P231" s="812"/>
      <c r="Q231" s="812"/>
      <c r="R231" s="812"/>
      <c r="S231" s="812"/>
      <c r="T231" s="812"/>
      <c r="U231" s="813"/>
    </row>
    <row r="232" spans="1:21">
      <c r="A232" s="760" t="s">
        <v>46</v>
      </c>
      <c r="B232" s="147">
        <v>0.39861111111111108</v>
      </c>
      <c r="C232" s="156">
        <v>19.45</v>
      </c>
      <c r="D232" s="178">
        <v>27.6</v>
      </c>
      <c r="E232" s="148">
        <v>17.010000000000002</v>
      </c>
      <c r="F232" s="148">
        <v>79</v>
      </c>
      <c r="G232" s="157">
        <v>6.57</v>
      </c>
      <c r="H232" s="158"/>
      <c r="I232" s="159">
        <v>2</v>
      </c>
      <c r="J232" s="160">
        <v>13</v>
      </c>
      <c r="K232" s="629"/>
      <c r="L232" s="760" t="s">
        <v>46</v>
      </c>
      <c r="M232" s="814"/>
      <c r="N232" s="812"/>
      <c r="O232" s="812"/>
      <c r="P232" s="812"/>
      <c r="Q232" s="812"/>
      <c r="R232" s="812"/>
      <c r="S232" s="812"/>
      <c r="T232" s="812"/>
      <c r="U232" s="813"/>
    </row>
    <row r="233" spans="1:21" ht="15" thickBot="1">
      <c r="A233" s="761"/>
      <c r="B233" s="161">
        <v>0.39999999999999997</v>
      </c>
      <c r="C233" s="162">
        <v>19.329999999999998</v>
      </c>
      <c r="D233" s="179">
        <v>28.61</v>
      </c>
      <c r="E233" s="164">
        <v>17.690000000000001</v>
      </c>
      <c r="F233" s="180">
        <v>75.2</v>
      </c>
      <c r="G233" s="165">
        <v>6.22</v>
      </c>
      <c r="H233" s="166"/>
      <c r="I233" s="167">
        <v>11</v>
      </c>
      <c r="J233" s="168">
        <v>13</v>
      </c>
      <c r="K233" s="629"/>
      <c r="L233" s="761"/>
      <c r="M233" s="814"/>
      <c r="N233" s="812"/>
      <c r="O233" s="812"/>
      <c r="P233" s="812"/>
      <c r="Q233" s="812"/>
      <c r="R233" s="812"/>
      <c r="S233" s="812"/>
      <c r="T233" s="812"/>
      <c r="U233" s="813"/>
    </row>
    <row r="234" spans="1:21">
      <c r="A234" s="760" t="s">
        <v>47</v>
      </c>
      <c r="B234" s="147">
        <v>0.40763888888888888</v>
      </c>
      <c r="C234" s="156">
        <v>19.579999999999998</v>
      </c>
      <c r="D234" s="178">
        <v>27.61</v>
      </c>
      <c r="E234" s="148">
        <v>17.02</v>
      </c>
      <c r="F234" s="148">
        <v>75</v>
      </c>
      <c r="G234" s="157">
        <v>6.22</v>
      </c>
      <c r="H234" s="158"/>
      <c r="I234" s="159">
        <v>2</v>
      </c>
      <c r="J234" s="160">
        <v>61</v>
      </c>
      <c r="K234" s="629"/>
      <c r="L234" s="760" t="s">
        <v>47</v>
      </c>
      <c r="M234" s="814"/>
      <c r="N234" s="812"/>
      <c r="O234" s="812"/>
      <c r="P234" s="812"/>
      <c r="Q234" s="812"/>
      <c r="R234" s="812"/>
      <c r="S234" s="812"/>
      <c r="T234" s="812"/>
      <c r="U234" s="813"/>
    </row>
    <row r="235" spans="1:21" ht="15" thickBot="1">
      <c r="A235" s="761"/>
      <c r="B235" s="161">
        <v>0.40902777777777777</v>
      </c>
      <c r="C235" s="162">
        <v>19.16</v>
      </c>
      <c r="D235" s="179">
        <v>30.13</v>
      </c>
      <c r="E235" s="164">
        <v>18.73</v>
      </c>
      <c r="F235" s="180">
        <v>79.099999999999994</v>
      </c>
      <c r="G235" s="165">
        <v>6.52</v>
      </c>
      <c r="H235" s="166"/>
      <c r="I235" s="167">
        <v>59</v>
      </c>
      <c r="J235" s="168">
        <v>61</v>
      </c>
      <c r="K235" s="629"/>
      <c r="L235" s="761"/>
      <c r="M235" s="815"/>
      <c r="N235" s="816"/>
      <c r="O235" s="816"/>
      <c r="P235" s="816"/>
      <c r="Q235" s="816"/>
      <c r="R235" s="816"/>
      <c r="S235" s="816"/>
      <c r="T235" s="816"/>
      <c r="U235" s="817"/>
    </row>
    <row r="236" spans="1:21">
      <c r="A236" s="629"/>
      <c r="B236" s="629"/>
      <c r="C236" s="629"/>
      <c r="D236" s="629"/>
      <c r="E236" s="629"/>
      <c r="F236" s="629"/>
      <c r="G236" s="629"/>
      <c r="H236" s="629"/>
      <c r="I236" s="181"/>
      <c r="J236" s="629"/>
      <c r="K236" s="629"/>
      <c r="L236" s="629"/>
      <c r="M236" s="189"/>
      <c r="N236" s="189"/>
      <c r="O236" s="189"/>
      <c r="P236" s="189"/>
      <c r="Q236" s="189"/>
      <c r="R236" s="189"/>
      <c r="S236" s="189"/>
      <c r="T236" s="189"/>
      <c r="U236" s="189"/>
    </row>
    <row r="237" spans="1:21">
      <c r="A237" s="629" t="s">
        <v>75</v>
      </c>
      <c r="B237" s="629" t="s">
        <v>148</v>
      </c>
      <c r="C237" s="629"/>
      <c r="D237" s="629"/>
      <c r="E237" s="629"/>
      <c r="F237" s="629"/>
      <c r="G237" s="629"/>
      <c r="H237" s="629"/>
      <c r="I237" s="181"/>
      <c r="J237" s="629"/>
      <c r="K237" s="629"/>
      <c r="L237" s="629" t="s">
        <v>75</v>
      </c>
      <c r="M237" s="629"/>
      <c r="N237" s="629"/>
      <c r="O237" s="629"/>
      <c r="P237" s="629"/>
      <c r="Q237" s="629"/>
      <c r="R237" s="629"/>
      <c r="S237" s="629"/>
      <c r="T237" s="629"/>
      <c r="U237" s="629"/>
    </row>
    <row r="238" spans="1:21" ht="15" thickBot="1">
      <c r="A238" s="629"/>
      <c r="B238" s="629"/>
      <c r="C238" s="629"/>
      <c r="D238" s="629"/>
      <c r="E238" s="629"/>
      <c r="F238" s="629"/>
      <c r="G238" s="629"/>
      <c r="H238" s="629"/>
      <c r="I238" s="629"/>
      <c r="J238" s="629"/>
      <c r="K238" s="629"/>
      <c r="L238" s="629"/>
      <c r="M238" s="629"/>
      <c r="N238" s="629"/>
      <c r="O238" s="629"/>
      <c r="P238" s="629"/>
      <c r="Q238" s="629"/>
      <c r="R238" s="629"/>
      <c r="S238" s="629"/>
      <c r="T238" s="629"/>
      <c r="U238" s="629"/>
    </row>
    <row r="239" spans="1:21">
      <c r="A239" s="801" t="s">
        <v>118</v>
      </c>
      <c r="B239" s="802"/>
      <c r="C239" s="802"/>
      <c r="D239" s="802"/>
      <c r="E239" s="802"/>
      <c r="F239" s="802"/>
      <c r="G239" s="802"/>
      <c r="H239" s="802"/>
      <c r="I239" s="802"/>
      <c r="J239" s="803"/>
      <c r="K239" s="629"/>
      <c r="L239" s="801" t="s">
        <v>118</v>
      </c>
      <c r="M239" s="802"/>
      <c r="N239" s="802"/>
      <c r="O239" s="802"/>
      <c r="P239" s="802"/>
      <c r="Q239" s="802"/>
      <c r="R239" s="802"/>
      <c r="S239" s="802"/>
      <c r="T239" s="802"/>
      <c r="U239" s="803"/>
    </row>
    <row r="240" spans="1:21">
      <c r="A240" s="791" t="s">
        <v>119</v>
      </c>
      <c r="B240" s="766"/>
      <c r="C240" s="766"/>
      <c r="D240" s="766"/>
      <c r="E240" s="766"/>
      <c r="F240" s="766"/>
      <c r="G240" s="766"/>
      <c r="H240" s="766"/>
      <c r="I240" s="766"/>
      <c r="J240" s="767"/>
      <c r="K240" s="629"/>
      <c r="L240" s="791" t="s">
        <v>119</v>
      </c>
      <c r="M240" s="766"/>
      <c r="N240" s="766"/>
      <c r="O240" s="766"/>
      <c r="P240" s="766"/>
      <c r="Q240" s="766"/>
      <c r="R240" s="766"/>
      <c r="S240" s="766"/>
      <c r="T240" s="766"/>
      <c r="U240" s="767"/>
    </row>
    <row r="241" spans="1:21">
      <c r="A241" s="791" t="s">
        <v>120</v>
      </c>
      <c r="B241" s="766"/>
      <c r="C241" s="766"/>
      <c r="D241" s="766"/>
      <c r="E241" s="766"/>
      <c r="F241" s="766"/>
      <c r="G241" s="766"/>
      <c r="H241" s="766"/>
      <c r="I241" s="766"/>
      <c r="J241" s="767"/>
      <c r="K241" s="629"/>
      <c r="L241" s="791" t="s">
        <v>120</v>
      </c>
      <c r="M241" s="766"/>
      <c r="N241" s="766"/>
      <c r="O241" s="766"/>
      <c r="P241" s="766"/>
      <c r="Q241" s="766"/>
      <c r="R241" s="766"/>
      <c r="S241" s="766"/>
      <c r="T241" s="766"/>
      <c r="U241" s="767"/>
    </row>
    <row r="242" spans="1:21">
      <c r="A242" s="137" t="s">
        <v>121</v>
      </c>
      <c r="B242" s="804">
        <v>42530</v>
      </c>
      <c r="C242" s="766"/>
      <c r="D242" s="805"/>
      <c r="E242" s="806" t="s">
        <v>122</v>
      </c>
      <c r="F242" s="807"/>
      <c r="G242" s="766" t="s">
        <v>190</v>
      </c>
      <c r="H242" s="766"/>
      <c r="I242" s="766"/>
      <c r="J242" s="767"/>
      <c r="K242" s="629"/>
      <c r="L242" s="137" t="s">
        <v>121</v>
      </c>
      <c r="M242" s="804">
        <v>42530</v>
      </c>
      <c r="N242" s="766"/>
      <c r="O242" s="805"/>
      <c r="P242" s="806" t="s">
        <v>122</v>
      </c>
      <c r="Q242" s="807"/>
      <c r="R242" s="766" t="s">
        <v>191</v>
      </c>
      <c r="S242" s="766"/>
      <c r="T242" s="766"/>
      <c r="U242" s="767"/>
    </row>
    <row r="243" spans="1:21">
      <c r="A243" s="138" t="s">
        <v>125</v>
      </c>
      <c r="B243" s="766" t="s">
        <v>188</v>
      </c>
      <c r="C243" s="766"/>
      <c r="D243" s="766"/>
      <c r="E243" s="766"/>
      <c r="F243" s="766"/>
      <c r="G243" s="766"/>
      <c r="H243" s="766"/>
      <c r="I243" s="766"/>
      <c r="J243" s="767"/>
      <c r="K243" s="629"/>
      <c r="L243" s="138" t="s">
        <v>125</v>
      </c>
      <c r="M243" s="766" t="s">
        <v>188</v>
      </c>
      <c r="N243" s="766"/>
      <c r="O243" s="766"/>
      <c r="P243" s="766"/>
      <c r="Q243" s="766"/>
      <c r="R243" s="766"/>
      <c r="S243" s="766"/>
      <c r="T243" s="766"/>
      <c r="U243" s="767"/>
    </row>
    <row r="244" spans="1:21">
      <c r="A244" s="139" t="s">
        <v>127</v>
      </c>
      <c r="B244" s="140"/>
      <c r="C244" s="140" t="s">
        <v>129</v>
      </c>
      <c r="D244" s="141">
        <v>1</v>
      </c>
      <c r="E244" s="140" t="s">
        <v>130</v>
      </c>
      <c r="F244" s="187">
        <v>0.98099999999999998</v>
      </c>
      <c r="G244" s="140"/>
      <c r="H244" s="140"/>
      <c r="I244" s="140"/>
      <c r="J244" s="142"/>
      <c r="K244" s="629"/>
      <c r="L244" s="139" t="s">
        <v>127</v>
      </c>
      <c r="M244" s="140" t="s">
        <v>128</v>
      </c>
      <c r="N244" s="140" t="s">
        <v>129</v>
      </c>
      <c r="O244" s="141">
        <v>1</v>
      </c>
      <c r="P244" s="140" t="s">
        <v>130</v>
      </c>
      <c r="Q244" s="140"/>
      <c r="R244" s="140"/>
      <c r="S244" s="140"/>
      <c r="T244" s="140"/>
      <c r="U244" s="142"/>
    </row>
    <row r="245" spans="1:21" ht="15" thickBot="1">
      <c r="A245" s="783" t="s">
        <v>171</v>
      </c>
      <c r="B245" s="784"/>
      <c r="C245" s="784"/>
      <c r="D245" s="784"/>
      <c r="E245" s="785">
        <v>0.47916666666666669</v>
      </c>
      <c r="F245" s="786"/>
      <c r="G245" s="786"/>
      <c r="H245" s="786"/>
      <c r="I245" s="786"/>
      <c r="J245" s="787"/>
      <c r="K245" s="629"/>
      <c r="L245" s="783" t="s">
        <v>171</v>
      </c>
      <c r="M245" s="784"/>
      <c r="N245" s="784"/>
      <c r="O245" s="784"/>
      <c r="P245" s="785">
        <v>0.72916666666666663</v>
      </c>
      <c r="Q245" s="786"/>
      <c r="R245" s="786"/>
      <c r="S245" s="786"/>
      <c r="T245" s="786"/>
      <c r="U245" s="787"/>
    </row>
    <row r="246" spans="1:21" ht="43.9" thickBot="1">
      <c r="A246" s="182" t="s">
        <v>132</v>
      </c>
      <c r="B246" s="143" t="s">
        <v>133</v>
      </c>
      <c r="C246" s="144" t="s">
        <v>134</v>
      </c>
      <c r="D246" s="144" t="s">
        <v>135</v>
      </c>
      <c r="E246" s="145" t="s">
        <v>136</v>
      </c>
      <c r="F246" s="144" t="s">
        <v>137</v>
      </c>
      <c r="G246" s="144" t="s">
        <v>138</v>
      </c>
      <c r="H246" s="145" t="s">
        <v>139</v>
      </c>
      <c r="I246" s="145" t="s">
        <v>140</v>
      </c>
      <c r="J246" s="146" t="s">
        <v>141</v>
      </c>
      <c r="K246" s="629"/>
      <c r="L246" s="182" t="s">
        <v>132</v>
      </c>
      <c r="M246" s="143" t="s">
        <v>133</v>
      </c>
      <c r="N246" s="144" t="s">
        <v>134</v>
      </c>
      <c r="O246" s="144" t="s">
        <v>135</v>
      </c>
      <c r="P246" s="145" t="s">
        <v>136</v>
      </c>
      <c r="Q246" s="144" t="s">
        <v>137</v>
      </c>
      <c r="R246" s="144" t="s">
        <v>138</v>
      </c>
      <c r="S246" s="145" t="s">
        <v>139</v>
      </c>
      <c r="T246" s="145" t="s">
        <v>140</v>
      </c>
      <c r="U246" s="146" t="s">
        <v>141</v>
      </c>
    </row>
    <row r="247" spans="1:21" ht="15" thickTop="1">
      <c r="A247" s="760" t="s">
        <v>38</v>
      </c>
      <c r="B247" s="147">
        <v>0.36458333333333331</v>
      </c>
      <c r="C247" s="156">
        <v>19.66</v>
      </c>
      <c r="D247" s="178">
        <v>13.21</v>
      </c>
      <c r="E247" s="148">
        <v>7.64</v>
      </c>
      <c r="F247" s="148">
        <v>87.7</v>
      </c>
      <c r="G247" s="157">
        <v>9.64</v>
      </c>
      <c r="H247" s="158"/>
      <c r="I247" s="159">
        <v>2</v>
      </c>
      <c r="J247" s="160">
        <v>50</v>
      </c>
      <c r="K247" s="629"/>
      <c r="L247" s="760" t="s">
        <v>38</v>
      </c>
      <c r="M247" s="147">
        <v>0.59236111111111112</v>
      </c>
      <c r="N247" s="156">
        <v>21.4</v>
      </c>
      <c r="O247" s="178">
        <v>17.149999999999999</v>
      </c>
      <c r="P247" s="148">
        <v>10.11</v>
      </c>
      <c r="Q247" s="148">
        <v>80.5</v>
      </c>
      <c r="R247" s="157">
        <v>6.67</v>
      </c>
      <c r="S247" s="158"/>
      <c r="T247" s="159">
        <v>2</v>
      </c>
      <c r="U247" s="160">
        <v>55</v>
      </c>
    </row>
    <row r="248" spans="1:21" ht="15" thickBot="1">
      <c r="A248" s="761"/>
      <c r="B248" s="161">
        <v>0.3659722222222222</v>
      </c>
      <c r="C248" s="162">
        <v>19.79</v>
      </c>
      <c r="D248" s="179">
        <v>14.91</v>
      </c>
      <c r="E248" s="164">
        <v>8.6999999999999993</v>
      </c>
      <c r="F248" s="152">
        <v>79.5</v>
      </c>
      <c r="G248" s="165">
        <v>6.86</v>
      </c>
      <c r="H248" s="166"/>
      <c r="I248" s="167">
        <v>48</v>
      </c>
      <c r="J248" s="168">
        <v>50</v>
      </c>
      <c r="K248" s="629"/>
      <c r="L248" s="761"/>
      <c r="M248" s="161">
        <v>0.59444444444444444</v>
      </c>
      <c r="N248" s="162">
        <v>20.36</v>
      </c>
      <c r="O248" s="179">
        <v>17.87</v>
      </c>
      <c r="P248" s="164">
        <v>10.61</v>
      </c>
      <c r="Q248" s="152">
        <v>73.2</v>
      </c>
      <c r="R248" s="165">
        <v>6.21</v>
      </c>
      <c r="S248" s="166"/>
      <c r="T248" s="167">
        <v>53</v>
      </c>
      <c r="U248" s="168">
        <v>55</v>
      </c>
    </row>
    <row r="249" spans="1:21">
      <c r="A249" s="760" t="s">
        <v>39</v>
      </c>
      <c r="B249" s="147">
        <v>0.36736111111111108</v>
      </c>
      <c r="C249" s="156">
        <v>19.93</v>
      </c>
      <c r="D249" s="178">
        <v>15.84</v>
      </c>
      <c r="E249" s="148">
        <v>9.31</v>
      </c>
      <c r="F249" s="148">
        <v>86.7</v>
      </c>
      <c r="G249" s="157">
        <v>7.5</v>
      </c>
      <c r="H249" s="158"/>
      <c r="I249" s="159">
        <v>2</v>
      </c>
      <c r="J249" s="160">
        <v>72.2</v>
      </c>
      <c r="K249" s="629"/>
      <c r="L249" s="760" t="s">
        <v>39</v>
      </c>
      <c r="M249" s="147">
        <v>0.59513888888888888</v>
      </c>
      <c r="N249" s="156">
        <v>20.82</v>
      </c>
      <c r="O249" s="178">
        <v>19.2</v>
      </c>
      <c r="P249" s="148">
        <v>11.44</v>
      </c>
      <c r="Q249" s="148">
        <v>86.3</v>
      </c>
      <c r="R249" s="157">
        <v>7.14</v>
      </c>
      <c r="S249" s="158"/>
      <c r="T249" s="159">
        <v>2</v>
      </c>
      <c r="U249" s="160">
        <v>65.3</v>
      </c>
    </row>
    <row r="250" spans="1:21" ht="15" thickBot="1">
      <c r="A250" s="761"/>
      <c r="B250" s="161">
        <v>0.37013888888888885</v>
      </c>
      <c r="C250" s="162">
        <v>20.25</v>
      </c>
      <c r="D250" s="179">
        <v>16.350000000000001</v>
      </c>
      <c r="E250" s="164">
        <v>9.65</v>
      </c>
      <c r="F250" s="152">
        <v>85.8</v>
      </c>
      <c r="G250" s="165">
        <v>7.35</v>
      </c>
      <c r="H250" s="166"/>
      <c r="I250" s="167">
        <v>70.2</v>
      </c>
      <c r="J250" s="168">
        <v>72.2</v>
      </c>
      <c r="K250" s="629"/>
      <c r="L250" s="761"/>
      <c r="M250" s="161">
        <v>0.59652777777777777</v>
      </c>
      <c r="N250" s="162">
        <v>20.21</v>
      </c>
      <c r="O250" s="179">
        <v>21.64</v>
      </c>
      <c r="P250" s="164">
        <v>13.04</v>
      </c>
      <c r="Q250" s="152">
        <v>82.2</v>
      </c>
      <c r="R250" s="165">
        <v>6.89</v>
      </c>
      <c r="S250" s="166"/>
      <c r="T250" s="167">
        <v>63.3</v>
      </c>
      <c r="U250" s="168">
        <v>65.3</v>
      </c>
    </row>
    <row r="251" spans="1:21">
      <c r="A251" s="760" t="s">
        <v>40</v>
      </c>
      <c r="B251" s="147">
        <v>0.37986111111111115</v>
      </c>
      <c r="C251" s="156">
        <v>19.52</v>
      </c>
      <c r="D251" s="178">
        <v>17.2</v>
      </c>
      <c r="E251" s="148">
        <v>10.18</v>
      </c>
      <c r="F251" s="148">
        <v>81.599999999999994</v>
      </c>
      <c r="G251" s="157">
        <v>7.07</v>
      </c>
      <c r="H251" s="158"/>
      <c r="I251" s="159">
        <v>2</v>
      </c>
      <c r="J251" s="160">
        <v>62.8</v>
      </c>
      <c r="K251" s="629"/>
      <c r="L251" s="760" t="s">
        <v>40</v>
      </c>
      <c r="M251" s="147">
        <v>0.60277777777777775</v>
      </c>
      <c r="N251" s="156">
        <v>20.39</v>
      </c>
      <c r="O251" s="178">
        <v>21.49</v>
      </c>
      <c r="P251" s="148">
        <v>12.93</v>
      </c>
      <c r="Q251" s="148">
        <v>81.5</v>
      </c>
      <c r="R251" s="157">
        <v>6.81</v>
      </c>
      <c r="S251" s="158"/>
      <c r="T251" s="159">
        <v>2</v>
      </c>
      <c r="U251" s="160">
        <v>62.5</v>
      </c>
    </row>
    <row r="252" spans="1:21" ht="15" thickBot="1">
      <c r="A252" s="761"/>
      <c r="B252" s="161">
        <v>0.38194444444444442</v>
      </c>
      <c r="C252" s="162">
        <v>20.010000000000002</v>
      </c>
      <c r="D252" s="179">
        <v>17.54</v>
      </c>
      <c r="E252" s="164">
        <v>10.38</v>
      </c>
      <c r="F252" s="152">
        <v>83.8</v>
      </c>
      <c r="G252" s="165">
        <v>7.14</v>
      </c>
      <c r="H252" s="166"/>
      <c r="I252" s="167">
        <v>60.8</v>
      </c>
      <c r="J252" s="168">
        <v>62.8</v>
      </c>
      <c r="K252" s="629"/>
      <c r="L252" s="761"/>
      <c r="M252" s="161">
        <v>0.60416666666666663</v>
      </c>
      <c r="N252" s="162">
        <v>19.260000000000002</v>
      </c>
      <c r="O252" s="179">
        <v>30.54</v>
      </c>
      <c r="P252" s="164">
        <v>19</v>
      </c>
      <c r="Q252" s="152">
        <v>76.599999999999994</v>
      </c>
      <c r="R252" s="165">
        <v>6.31</v>
      </c>
      <c r="S252" s="166"/>
      <c r="T252" s="167">
        <v>60.5</v>
      </c>
      <c r="U252" s="168">
        <v>62.5</v>
      </c>
    </row>
    <row r="253" spans="1:21">
      <c r="A253" s="760" t="s">
        <v>41</v>
      </c>
      <c r="B253" s="147">
        <v>0.3840277777777778</v>
      </c>
      <c r="C253" s="156">
        <v>19.559999999999999</v>
      </c>
      <c r="D253" s="178">
        <v>19.21</v>
      </c>
      <c r="E253" s="148">
        <v>11.46</v>
      </c>
      <c r="F253" s="148">
        <v>80.2</v>
      </c>
      <c r="G253" s="157">
        <v>6.88</v>
      </c>
      <c r="H253" s="158"/>
      <c r="I253" s="159">
        <v>2</v>
      </c>
      <c r="J253" s="160">
        <v>5</v>
      </c>
      <c r="K253" s="629"/>
      <c r="L253" s="760" t="s">
        <v>41</v>
      </c>
      <c r="M253" s="147">
        <v>0.6069444444444444</v>
      </c>
      <c r="N253" s="156">
        <v>20.350000000000001</v>
      </c>
      <c r="O253" s="178">
        <v>14.68</v>
      </c>
      <c r="P253" s="148">
        <v>11.75</v>
      </c>
      <c r="Q253" s="148">
        <v>79.599999999999994</v>
      </c>
      <c r="R253" s="157">
        <v>6.91</v>
      </c>
      <c r="S253" s="158"/>
      <c r="T253" s="159">
        <v>2</v>
      </c>
      <c r="U253" s="160">
        <v>4.5</v>
      </c>
    </row>
    <row r="254" spans="1:21" ht="15" thickBot="1">
      <c r="A254" s="761"/>
      <c r="B254" s="780" t="s">
        <v>183</v>
      </c>
      <c r="C254" s="781"/>
      <c r="D254" s="781"/>
      <c r="E254" s="781"/>
      <c r="F254" s="781"/>
      <c r="G254" s="781"/>
      <c r="H254" s="781"/>
      <c r="I254" s="781"/>
      <c r="J254" s="782"/>
      <c r="K254" s="629"/>
      <c r="L254" s="761"/>
      <c r="M254" s="780" t="s">
        <v>183</v>
      </c>
      <c r="N254" s="781"/>
      <c r="O254" s="781"/>
      <c r="P254" s="781"/>
      <c r="Q254" s="781"/>
      <c r="R254" s="781"/>
      <c r="S254" s="781"/>
      <c r="T254" s="781"/>
      <c r="U254" s="782"/>
    </row>
    <row r="255" spans="1:21">
      <c r="A255" s="760" t="s">
        <v>42</v>
      </c>
      <c r="B255" s="147">
        <v>0.39374999999999999</v>
      </c>
      <c r="C255" s="156">
        <v>19.66</v>
      </c>
      <c r="D255" s="178">
        <v>18.68</v>
      </c>
      <c r="E255" s="148">
        <v>11.12</v>
      </c>
      <c r="F255" s="148">
        <v>77.2</v>
      </c>
      <c r="G255" s="157">
        <v>6.63</v>
      </c>
      <c r="H255" s="158"/>
      <c r="I255" s="159">
        <v>2</v>
      </c>
      <c r="J255" s="160">
        <v>51</v>
      </c>
      <c r="K255" s="629"/>
      <c r="L255" s="760" t="s">
        <v>42</v>
      </c>
      <c r="M255" s="147">
        <v>0.61597222222222225</v>
      </c>
      <c r="N255" s="156">
        <v>19.75</v>
      </c>
      <c r="O255" s="178">
        <v>24.71</v>
      </c>
      <c r="P255" s="148">
        <v>15.07</v>
      </c>
      <c r="Q255" s="148">
        <v>80.900000000000006</v>
      </c>
      <c r="R255" s="157">
        <v>6.75</v>
      </c>
      <c r="S255" s="158"/>
      <c r="T255" s="159">
        <v>2</v>
      </c>
      <c r="U255" s="160">
        <v>51.7</v>
      </c>
    </row>
    <row r="256" spans="1:21" ht="15" thickBot="1">
      <c r="A256" s="761"/>
      <c r="B256" s="161">
        <v>0.39583333333333331</v>
      </c>
      <c r="C256" s="162">
        <v>19.84</v>
      </c>
      <c r="D256" s="179">
        <v>19.5</v>
      </c>
      <c r="E256" s="164">
        <v>11.64</v>
      </c>
      <c r="F256" s="152">
        <v>78.400000000000006</v>
      </c>
      <c r="G256" s="165">
        <v>6.66</v>
      </c>
      <c r="H256" s="166"/>
      <c r="I256" s="167">
        <v>49</v>
      </c>
      <c r="J256" s="168">
        <v>51</v>
      </c>
      <c r="K256" s="629"/>
      <c r="L256" s="761"/>
      <c r="M256" s="161">
        <v>0.61736111111111114</v>
      </c>
      <c r="N256" s="162">
        <v>18.829999999999998</v>
      </c>
      <c r="O256" s="179">
        <v>32.86</v>
      </c>
      <c r="P256" s="164">
        <v>20.61</v>
      </c>
      <c r="Q256" s="152">
        <v>74.400000000000006</v>
      </c>
      <c r="R256" s="165">
        <v>6.12</v>
      </c>
      <c r="S256" s="166"/>
      <c r="T256" s="167">
        <v>49.7</v>
      </c>
      <c r="U256" s="168">
        <v>51.7</v>
      </c>
    </row>
    <row r="257" spans="1:21">
      <c r="A257" s="760" t="s">
        <v>43</v>
      </c>
      <c r="B257" s="147">
        <v>0.40416666666666662</v>
      </c>
      <c r="C257" s="156">
        <v>19.399999999999999</v>
      </c>
      <c r="D257" s="178">
        <v>20.7</v>
      </c>
      <c r="E257" s="148">
        <v>12.43</v>
      </c>
      <c r="F257" s="148">
        <v>75.5</v>
      </c>
      <c r="G257" s="157">
        <v>6.47</v>
      </c>
      <c r="H257" s="158"/>
      <c r="I257" s="159">
        <v>2</v>
      </c>
      <c r="J257" s="160">
        <v>4</v>
      </c>
      <c r="K257" s="629"/>
      <c r="L257" s="760" t="s">
        <v>43</v>
      </c>
      <c r="M257" s="147">
        <v>0.625</v>
      </c>
      <c r="N257" s="156">
        <v>19.920000000000002</v>
      </c>
      <c r="O257" s="178">
        <v>20.87</v>
      </c>
      <c r="P257" s="148">
        <v>12.54</v>
      </c>
      <c r="Q257" s="148">
        <v>84.8</v>
      </c>
      <c r="R257" s="157">
        <v>7.1</v>
      </c>
      <c r="S257" s="158"/>
      <c r="T257" s="159">
        <v>2</v>
      </c>
      <c r="U257" s="160">
        <v>4</v>
      </c>
    </row>
    <row r="258" spans="1:21" ht="15" thickBot="1">
      <c r="A258" s="761"/>
      <c r="B258" s="780" t="s">
        <v>183</v>
      </c>
      <c r="C258" s="781"/>
      <c r="D258" s="781"/>
      <c r="E258" s="781"/>
      <c r="F258" s="781"/>
      <c r="G258" s="781"/>
      <c r="H258" s="781"/>
      <c r="I258" s="781"/>
      <c r="J258" s="782"/>
      <c r="K258" s="629"/>
      <c r="L258" s="761"/>
      <c r="M258" s="780" t="s">
        <v>183</v>
      </c>
      <c r="N258" s="781"/>
      <c r="O258" s="781"/>
      <c r="P258" s="781"/>
      <c r="Q258" s="781"/>
      <c r="R258" s="781"/>
      <c r="S258" s="781"/>
      <c r="T258" s="781"/>
      <c r="U258" s="782"/>
    </row>
    <row r="259" spans="1:21">
      <c r="A259" s="760" t="s">
        <v>44</v>
      </c>
      <c r="B259" s="147">
        <v>0.41041666666666665</v>
      </c>
      <c r="C259" s="156">
        <v>19.34</v>
      </c>
      <c r="D259" s="178">
        <v>19.72</v>
      </c>
      <c r="E259" s="148">
        <v>11.8</v>
      </c>
      <c r="F259" s="148">
        <v>75.099999999999994</v>
      </c>
      <c r="G259" s="157">
        <v>6.48</v>
      </c>
      <c r="H259" s="158"/>
      <c r="I259" s="159">
        <v>2</v>
      </c>
      <c r="J259" s="160">
        <v>47</v>
      </c>
      <c r="K259" s="629"/>
      <c r="L259" s="760" t="s">
        <v>44</v>
      </c>
      <c r="M259" s="147">
        <v>0.63055555555555554</v>
      </c>
      <c r="N259" s="156">
        <v>19.86</v>
      </c>
      <c r="O259" s="148">
        <v>24.21</v>
      </c>
      <c r="P259" s="463">
        <v>14.73</v>
      </c>
      <c r="Q259" s="148">
        <v>82.2</v>
      </c>
      <c r="R259" s="148">
        <v>6.87</v>
      </c>
      <c r="S259" s="158"/>
      <c r="T259" s="159">
        <v>2</v>
      </c>
      <c r="U259" s="160">
        <v>46.2</v>
      </c>
    </row>
    <row r="260" spans="1:21" ht="15" thickBot="1">
      <c r="A260" s="761"/>
      <c r="B260" s="161">
        <v>0.41180555555555554</v>
      </c>
      <c r="C260" s="162">
        <v>19.739999999999998</v>
      </c>
      <c r="D260" s="179">
        <v>19.989999999999998</v>
      </c>
      <c r="E260" s="164">
        <v>11.97</v>
      </c>
      <c r="F260" s="180">
        <v>77.099999999999994</v>
      </c>
      <c r="G260" s="165">
        <v>6.56</v>
      </c>
      <c r="H260" s="166"/>
      <c r="I260" s="167">
        <v>45</v>
      </c>
      <c r="J260" s="168">
        <v>47</v>
      </c>
      <c r="K260" s="629"/>
      <c r="L260" s="761"/>
      <c r="M260" s="161">
        <v>0.63194444444444442</v>
      </c>
      <c r="N260" s="162">
        <v>19.28</v>
      </c>
      <c r="O260" s="464">
        <v>30.18</v>
      </c>
      <c r="P260" s="180">
        <v>18.77</v>
      </c>
      <c r="Q260" s="180">
        <v>79.5</v>
      </c>
      <c r="R260" s="465">
        <v>6.53</v>
      </c>
      <c r="S260" s="166"/>
      <c r="T260" s="167">
        <v>44.2</v>
      </c>
      <c r="U260" s="168">
        <v>46.2</v>
      </c>
    </row>
    <row r="261" spans="1:21">
      <c r="A261" s="760" t="s">
        <v>45</v>
      </c>
      <c r="B261" s="147">
        <v>0.42083333333333334</v>
      </c>
      <c r="C261" s="156">
        <v>19.11</v>
      </c>
      <c r="D261" s="178">
        <v>21.49</v>
      </c>
      <c r="E261" s="148">
        <v>12.95</v>
      </c>
      <c r="F261" s="148">
        <v>73.599999999999994</v>
      </c>
      <c r="G261" s="157">
        <v>6.32</v>
      </c>
      <c r="H261" s="158"/>
      <c r="I261" s="159">
        <v>2</v>
      </c>
      <c r="J261" s="160">
        <v>55.5</v>
      </c>
      <c r="K261" s="629"/>
      <c r="L261" s="760" t="s">
        <v>45</v>
      </c>
      <c r="M261" s="147">
        <v>0.6381944444444444</v>
      </c>
      <c r="N261" s="156">
        <v>19.41</v>
      </c>
      <c r="O261" s="178">
        <v>28.8</v>
      </c>
      <c r="P261" s="148">
        <v>17.82</v>
      </c>
      <c r="Q261" s="148">
        <v>77</v>
      </c>
      <c r="R261" s="157">
        <v>6.37</v>
      </c>
      <c r="S261" s="158"/>
      <c r="T261" s="159">
        <v>2</v>
      </c>
      <c r="U261" s="160">
        <v>54.4</v>
      </c>
    </row>
    <row r="262" spans="1:21" ht="15" thickBot="1">
      <c r="A262" s="761"/>
      <c r="B262" s="161">
        <v>0.42291666666666666</v>
      </c>
      <c r="C262" s="162">
        <v>19.239999999999998</v>
      </c>
      <c r="D262" s="179">
        <v>21.77</v>
      </c>
      <c r="E262" s="164">
        <v>13.15</v>
      </c>
      <c r="F262" s="180">
        <v>77.599999999999994</v>
      </c>
      <c r="G262" s="165">
        <v>6.64</v>
      </c>
      <c r="H262" s="166"/>
      <c r="I262" s="167">
        <v>53.5</v>
      </c>
      <c r="J262" s="168">
        <v>55.5</v>
      </c>
      <c r="K262" s="629"/>
      <c r="L262" s="761"/>
      <c r="M262" s="161">
        <v>0.63958333333333328</v>
      </c>
      <c r="N262" s="162">
        <v>18.899999999999999</v>
      </c>
      <c r="O262" s="179">
        <v>33.119999999999997</v>
      </c>
      <c r="P262" s="164">
        <v>20.78</v>
      </c>
      <c r="Q262" s="180">
        <v>78</v>
      </c>
      <c r="R262" s="165">
        <v>6.41</v>
      </c>
      <c r="S262" s="166"/>
      <c r="T262" s="167">
        <v>52.4</v>
      </c>
      <c r="U262" s="168">
        <v>54.4</v>
      </c>
    </row>
    <row r="263" spans="1:21">
      <c r="A263" s="760" t="s">
        <v>46</v>
      </c>
      <c r="B263" s="147">
        <v>0.42638888888888887</v>
      </c>
      <c r="C263" s="156">
        <v>18.899999999999999</v>
      </c>
      <c r="D263" s="178">
        <v>25.8</v>
      </c>
      <c r="E263" s="148">
        <v>15.81</v>
      </c>
      <c r="F263" s="148">
        <v>72.2</v>
      </c>
      <c r="G263" s="157">
        <v>6.12</v>
      </c>
      <c r="H263" s="158"/>
      <c r="I263" s="159">
        <v>2</v>
      </c>
      <c r="J263" s="160">
        <v>12.8</v>
      </c>
      <c r="K263" s="629"/>
      <c r="L263" s="760" t="s">
        <v>46</v>
      </c>
      <c r="M263" s="147">
        <v>0.64166666666666672</v>
      </c>
      <c r="N263" s="156">
        <v>19.38</v>
      </c>
      <c r="O263" s="178">
        <v>27.5</v>
      </c>
      <c r="P263" s="148">
        <v>16.940000000000001</v>
      </c>
      <c r="Q263" s="148">
        <v>76.3</v>
      </c>
      <c r="R263" s="157">
        <v>6.84</v>
      </c>
      <c r="S263" s="158"/>
      <c r="T263" s="159">
        <v>2</v>
      </c>
      <c r="U263" s="160">
        <v>11.8</v>
      </c>
    </row>
    <row r="264" spans="1:21" ht="15" thickBot="1">
      <c r="A264" s="761"/>
      <c r="B264" s="161">
        <v>0.4284722222222222</v>
      </c>
      <c r="C264" s="162">
        <v>19.010000000000002</v>
      </c>
      <c r="D264" s="179">
        <v>26.07</v>
      </c>
      <c r="E264" s="164">
        <v>15.98</v>
      </c>
      <c r="F264" s="180">
        <v>74.400000000000006</v>
      </c>
      <c r="G264" s="165">
        <v>6.27</v>
      </c>
      <c r="H264" s="460"/>
      <c r="I264" s="167">
        <v>10.8</v>
      </c>
      <c r="J264" s="168">
        <v>12.8</v>
      </c>
      <c r="K264" s="629"/>
      <c r="L264" s="761"/>
      <c r="M264" s="161">
        <v>0.6430555555555556</v>
      </c>
      <c r="N264" s="162">
        <v>19.21</v>
      </c>
      <c r="O264" s="179">
        <v>31.32</v>
      </c>
      <c r="P264" s="164">
        <v>19.54</v>
      </c>
      <c r="Q264" s="180">
        <v>73.8</v>
      </c>
      <c r="R264" s="165">
        <v>6.07</v>
      </c>
      <c r="S264" s="166"/>
      <c r="T264" s="167">
        <v>9.8000000000000007</v>
      </c>
      <c r="U264" s="168">
        <v>11.8</v>
      </c>
    </row>
    <row r="265" spans="1:21">
      <c r="A265" s="760" t="s">
        <v>47</v>
      </c>
      <c r="B265" s="147">
        <v>0.43611111111111112</v>
      </c>
      <c r="C265" s="156">
        <v>19.899999999999999</v>
      </c>
      <c r="D265" s="178">
        <v>25.91</v>
      </c>
      <c r="E265" s="148">
        <v>14.67</v>
      </c>
      <c r="F265" s="148">
        <v>72.2</v>
      </c>
      <c r="G265" s="157">
        <v>6.3</v>
      </c>
      <c r="H265" s="155"/>
      <c r="I265" s="159">
        <v>2</v>
      </c>
      <c r="J265" s="160">
        <v>54.2</v>
      </c>
      <c r="K265" s="629"/>
      <c r="L265" s="760" t="s">
        <v>47</v>
      </c>
      <c r="M265" s="147">
        <v>0.65</v>
      </c>
      <c r="N265" s="156">
        <v>18.899999999999999</v>
      </c>
      <c r="O265" s="178">
        <v>33.049999999999997</v>
      </c>
      <c r="P265" s="148">
        <v>20.74</v>
      </c>
      <c r="Q265" s="148">
        <v>77.7</v>
      </c>
      <c r="R265" s="157">
        <v>6.39</v>
      </c>
      <c r="S265" s="158"/>
      <c r="T265" s="159">
        <v>2</v>
      </c>
      <c r="U265" s="160">
        <v>50.5</v>
      </c>
    </row>
    <row r="266" spans="1:21" ht="15" thickBot="1">
      <c r="A266" s="761"/>
      <c r="B266" s="161">
        <v>0.4381944444444445</v>
      </c>
      <c r="C266" s="162">
        <v>19.940000000000001</v>
      </c>
      <c r="D266" s="179">
        <v>26.01</v>
      </c>
      <c r="E266" s="164">
        <v>14.71</v>
      </c>
      <c r="F266" s="180">
        <v>74.8</v>
      </c>
      <c r="G266" s="165">
        <v>6.35</v>
      </c>
      <c r="H266" s="166"/>
      <c r="I266" s="167">
        <v>52.2</v>
      </c>
      <c r="J266" s="168">
        <v>54.2</v>
      </c>
      <c r="K266" s="629"/>
      <c r="L266" s="761"/>
      <c r="M266" s="161">
        <v>0.65138888888888891</v>
      </c>
      <c r="N266" s="162">
        <v>17.97</v>
      </c>
      <c r="O266" s="179">
        <v>37.1</v>
      </c>
      <c r="P266" s="164">
        <v>23.55</v>
      </c>
      <c r="Q266" s="180">
        <v>79</v>
      </c>
      <c r="R266" s="165">
        <v>6.49</v>
      </c>
      <c r="S266" s="166"/>
      <c r="T266" s="167">
        <v>48.5</v>
      </c>
      <c r="U266" s="168">
        <v>50.5</v>
      </c>
    </row>
    <row r="267" spans="1:21">
      <c r="A267" s="629" t="s">
        <v>75</v>
      </c>
      <c r="B267" s="629" t="s">
        <v>192</v>
      </c>
      <c r="C267" s="629"/>
      <c r="D267" s="629"/>
      <c r="E267" s="629"/>
      <c r="F267" s="629"/>
      <c r="G267" s="629"/>
      <c r="H267" s="629"/>
      <c r="I267" s="181"/>
      <c r="J267" s="629"/>
      <c r="K267" s="629"/>
      <c r="L267" s="629" t="s">
        <v>75</v>
      </c>
      <c r="M267" s="629" t="s">
        <v>148</v>
      </c>
      <c r="N267" s="629"/>
      <c r="O267" s="629"/>
      <c r="P267" s="629"/>
      <c r="Q267" s="629"/>
      <c r="R267" s="629"/>
      <c r="S267" s="629"/>
      <c r="T267" s="181"/>
      <c r="U267" s="629"/>
    </row>
    <row r="268" spans="1:21">
      <c r="A268" s="629"/>
      <c r="B268" s="629" t="s">
        <v>180</v>
      </c>
      <c r="C268" s="629"/>
      <c r="D268" s="629"/>
      <c r="E268" s="629"/>
      <c r="F268" s="629"/>
      <c r="G268" s="629"/>
      <c r="H268" s="629"/>
      <c r="I268" s="181"/>
      <c r="J268" s="629"/>
      <c r="K268" s="629"/>
      <c r="L268" s="629"/>
      <c r="M268" s="629"/>
      <c r="N268" s="629"/>
      <c r="O268" s="629"/>
      <c r="P268" s="629"/>
      <c r="Q268" s="629"/>
      <c r="R268" s="629"/>
      <c r="S268" s="629"/>
      <c r="T268" s="181"/>
      <c r="U268" s="629"/>
    </row>
    <row r="269" spans="1:21" ht="15" thickBot="1">
      <c r="A269" s="629"/>
      <c r="B269" s="629"/>
      <c r="C269" s="629"/>
      <c r="D269" s="629"/>
      <c r="E269" s="629"/>
      <c r="F269" s="629"/>
      <c r="G269" s="629"/>
      <c r="H269" s="629"/>
      <c r="I269" s="629"/>
      <c r="J269" s="629"/>
      <c r="K269" s="629"/>
      <c r="L269" s="629"/>
      <c r="M269" s="629"/>
      <c r="N269" s="629"/>
      <c r="O269" s="629"/>
      <c r="P269" s="629"/>
      <c r="Q269" s="629"/>
      <c r="R269" s="629"/>
      <c r="S269" s="629"/>
      <c r="T269" s="629"/>
      <c r="U269" s="629"/>
    </row>
    <row r="270" spans="1:21">
      <c r="A270" s="801" t="s">
        <v>118</v>
      </c>
      <c r="B270" s="802"/>
      <c r="C270" s="802"/>
      <c r="D270" s="802"/>
      <c r="E270" s="802"/>
      <c r="F270" s="802"/>
      <c r="G270" s="802"/>
      <c r="H270" s="802"/>
      <c r="I270" s="802"/>
      <c r="J270" s="803"/>
      <c r="K270" s="629"/>
      <c r="L270" s="801" t="s">
        <v>118</v>
      </c>
      <c r="M270" s="802"/>
      <c r="N270" s="802"/>
      <c r="O270" s="802"/>
      <c r="P270" s="802"/>
      <c r="Q270" s="802"/>
      <c r="R270" s="802"/>
      <c r="S270" s="802"/>
      <c r="T270" s="802"/>
      <c r="U270" s="803"/>
    </row>
    <row r="271" spans="1:21">
      <c r="A271" s="791" t="s">
        <v>119</v>
      </c>
      <c r="B271" s="766"/>
      <c r="C271" s="766"/>
      <c r="D271" s="766"/>
      <c r="E271" s="766"/>
      <c r="F271" s="766"/>
      <c r="G271" s="766"/>
      <c r="H271" s="766"/>
      <c r="I271" s="766"/>
      <c r="J271" s="767"/>
      <c r="K271" s="629"/>
      <c r="L271" s="791" t="s">
        <v>119</v>
      </c>
      <c r="M271" s="766"/>
      <c r="N271" s="766"/>
      <c r="O271" s="766"/>
      <c r="P271" s="766"/>
      <c r="Q271" s="766"/>
      <c r="R271" s="766"/>
      <c r="S271" s="766"/>
      <c r="T271" s="766"/>
      <c r="U271" s="767"/>
    </row>
    <row r="272" spans="1:21">
      <c r="A272" s="791" t="s">
        <v>120</v>
      </c>
      <c r="B272" s="766"/>
      <c r="C272" s="766"/>
      <c r="D272" s="766"/>
      <c r="E272" s="766"/>
      <c r="F272" s="766"/>
      <c r="G272" s="766"/>
      <c r="H272" s="766"/>
      <c r="I272" s="766"/>
      <c r="J272" s="767"/>
      <c r="K272" s="629"/>
      <c r="L272" s="791" t="s">
        <v>120</v>
      </c>
      <c r="M272" s="766"/>
      <c r="N272" s="766"/>
      <c r="O272" s="766"/>
      <c r="P272" s="766"/>
      <c r="Q272" s="766"/>
      <c r="R272" s="766"/>
      <c r="S272" s="766"/>
      <c r="T272" s="766"/>
      <c r="U272" s="767"/>
    </row>
    <row r="273" spans="1:21">
      <c r="A273" s="137" t="s">
        <v>121</v>
      </c>
      <c r="B273" s="804">
        <v>42690</v>
      </c>
      <c r="C273" s="766"/>
      <c r="D273" s="805"/>
      <c r="E273" s="806" t="s">
        <v>122</v>
      </c>
      <c r="F273" s="807"/>
      <c r="G273" s="766" t="s">
        <v>176</v>
      </c>
      <c r="H273" s="766"/>
      <c r="I273" s="766"/>
      <c r="J273" s="767"/>
      <c r="K273" s="629"/>
      <c r="L273" s="137" t="s">
        <v>121</v>
      </c>
      <c r="M273" s="804">
        <v>42690</v>
      </c>
      <c r="N273" s="766"/>
      <c r="O273" s="805"/>
      <c r="P273" s="806" t="s">
        <v>122</v>
      </c>
      <c r="Q273" s="807"/>
      <c r="R273" s="766" t="s">
        <v>177</v>
      </c>
      <c r="S273" s="766"/>
      <c r="T273" s="766"/>
      <c r="U273" s="767"/>
    </row>
    <row r="274" spans="1:21">
      <c r="A274" s="138" t="s">
        <v>125</v>
      </c>
      <c r="B274" s="766" t="s">
        <v>193</v>
      </c>
      <c r="C274" s="766"/>
      <c r="D274" s="766"/>
      <c r="E274" s="766"/>
      <c r="F274" s="766"/>
      <c r="G274" s="766"/>
      <c r="H274" s="766"/>
      <c r="I274" s="766"/>
      <c r="J274" s="767"/>
      <c r="K274" s="629"/>
      <c r="L274" s="138" t="s">
        <v>125</v>
      </c>
      <c r="M274" s="766" t="s">
        <v>193</v>
      </c>
      <c r="N274" s="766"/>
      <c r="O274" s="766"/>
      <c r="P274" s="766"/>
      <c r="Q274" s="766"/>
      <c r="R274" s="766"/>
      <c r="S274" s="766"/>
      <c r="T274" s="766"/>
      <c r="U274" s="767"/>
    </row>
    <row r="275" spans="1:21">
      <c r="A275" s="139" t="s">
        <v>127</v>
      </c>
      <c r="B275" s="140" t="s">
        <v>128</v>
      </c>
      <c r="C275" s="140" t="s">
        <v>129</v>
      </c>
      <c r="D275" s="141">
        <v>1</v>
      </c>
      <c r="E275" s="140" t="s">
        <v>130</v>
      </c>
      <c r="F275" s="176">
        <v>0.98199999999999998</v>
      </c>
      <c r="G275" s="140"/>
      <c r="H275" s="140"/>
      <c r="I275" s="140"/>
      <c r="J275" s="142"/>
      <c r="K275" s="629"/>
      <c r="L275" s="139" t="s">
        <v>127</v>
      </c>
      <c r="M275" s="140" t="s">
        <v>178</v>
      </c>
      <c r="N275" s="140" t="s">
        <v>129</v>
      </c>
      <c r="O275" s="141">
        <v>1</v>
      </c>
      <c r="P275" s="140" t="s">
        <v>130</v>
      </c>
      <c r="Q275" s="176">
        <v>0.98199999999999998</v>
      </c>
      <c r="R275" s="140"/>
      <c r="S275" s="140"/>
      <c r="T275" s="140"/>
      <c r="U275" s="142"/>
    </row>
    <row r="276" spans="1:21" ht="15" thickBot="1">
      <c r="A276" s="783" t="s">
        <v>194</v>
      </c>
      <c r="B276" s="784"/>
      <c r="C276" s="784"/>
      <c r="D276" s="784"/>
      <c r="E276" s="785"/>
      <c r="F276" s="786"/>
      <c r="G276" s="786"/>
      <c r="H276" s="786"/>
      <c r="I276" s="786"/>
      <c r="J276" s="787"/>
      <c r="K276" s="629"/>
      <c r="L276" s="783" t="s">
        <v>195</v>
      </c>
      <c r="M276" s="784"/>
      <c r="N276" s="784"/>
      <c r="O276" s="784"/>
      <c r="P276" s="785"/>
      <c r="Q276" s="786"/>
      <c r="R276" s="786"/>
      <c r="S276" s="786"/>
      <c r="T276" s="786"/>
      <c r="U276" s="787"/>
    </row>
    <row r="277" spans="1:21" ht="43.9" thickBot="1">
      <c r="A277" s="658" t="s">
        <v>132</v>
      </c>
      <c r="B277" s="143" t="s">
        <v>133</v>
      </c>
      <c r="C277" s="144" t="s">
        <v>134</v>
      </c>
      <c r="D277" s="145" t="s">
        <v>135</v>
      </c>
      <c r="E277" s="145" t="s">
        <v>136</v>
      </c>
      <c r="F277" s="144" t="s">
        <v>137</v>
      </c>
      <c r="G277" s="144" t="s">
        <v>138</v>
      </c>
      <c r="H277" s="145" t="s">
        <v>139</v>
      </c>
      <c r="I277" s="145" t="s">
        <v>140</v>
      </c>
      <c r="J277" s="146" t="s">
        <v>141</v>
      </c>
      <c r="K277" s="629"/>
      <c r="L277" s="657" t="s">
        <v>132</v>
      </c>
      <c r="M277" s="190" t="s">
        <v>133</v>
      </c>
      <c r="N277" s="144" t="s">
        <v>134</v>
      </c>
      <c r="O277" s="145" t="s">
        <v>135</v>
      </c>
      <c r="P277" s="145" t="s">
        <v>136</v>
      </c>
      <c r="Q277" s="144" t="s">
        <v>137</v>
      </c>
      <c r="R277" s="144" t="s">
        <v>138</v>
      </c>
      <c r="S277" s="145" t="s">
        <v>139</v>
      </c>
      <c r="T277" s="145" t="s">
        <v>140</v>
      </c>
      <c r="U277" s="146" t="s">
        <v>141</v>
      </c>
    </row>
    <row r="278" spans="1:21">
      <c r="A278" s="762" t="s">
        <v>38</v>
      </c>
      <c r="B278" s="483">
        <v>0.36805555555555558</v>
      </c>
      <c r="C278" s="156">
        <v>11.88</v>
      </c>
      <c r="D278" s="178">
        <v>22.074000000000002</v>
      </c>
      <c r="E278" s="148">
        <v>13.3</v>
      </c>
      <c r="F278" s="149">
        <v>106.4</v>
      </c>
      <c r="G278" s="157">
        <v>10.28</v>
      </c>
      <c r="H278" s="158"/>
      <c r="I278" s="159">
        <v>2</v>
      </c>
      <c r="J278" s="160">
        <v>54</v>
      </c>
      <c r="K278" s="629"/>
      <c r="L278" s="760" t="str">
        <f>+A278</f>
        <v>HUD-1</v>
      </c>
      <c r="M278" s="191">
        <v>0.59375</v>
      </c>
      <c r="N278" s="192">
        <v>13.27</v>
      </c>
      <c r="O278" s="193">
        <v>26.318999999999999</v>
      </c>
      <c r="P278" s="193">
        <v>16.170000000000002</v>
      </c>
      <c r="Q278" s="193">
        <v>99.5</v>
      </c>
      <c r="R278" s="193">
        <v>9.59</v>
      </c>
      <c r="S278" s="193"/>
      <c r="T278" s="149">
        <v>2</v>
      </c>
      <c r="U278" s="160">
        <v>51</v>
      </c>
    </row>
    <row r="279" spans="1:21" ht="15" thickBot="1">
      <c r="A279" s="763"/>
      <c r="B279" s="484">
        <v>0.37013888888888885</v>
      </c>
      <c r="C279" s="162">
        <v>12.16</v>
      </c>
      <c r="D279" s="179">
        <v>25.106000000000002</v>
      </c>
      <c r="E279" s="164">
        <v>15.31</v>
      </c>
      <c r="F279" s="153">
        <v>92.3</v>
      </c>
      <c r="G279" s="165">
        <v>9.01</v>
      </c>
      <c r="H279" s="166"/>
      <c r="I279" s="167">
        <v>52</v>
      </c>
      <c r="J279" s="168">
        <v>54</v>
      </c>
      <c r="K279" s="629"/>
      <c r="L279" s="761"/>
      <c r="M279" s="194">
        <v>0.59583333333333333</v>
      </c>
      <c r="N279" s="195">
        <v>12.6</v>
      </c>
      <c r="O279" s="196">
        <v>29.302</v>
      </c>
      <c r="P279" s="196">
        <v>18.13</v>
      </c>
      <c r="Q279" s="196">
        <v>95.3</v>
      </c>
      <c r="R279" s="164">
        <v>9</v>
      </c>
      <c r="S279" s="196"/>
      <c r="T279" s="197">
        <v>49</v>
      </c>
      <c r="U279" s="168">
        <v>51</v>
      </c>
    </row>
    <row r="280" spans="1:21">
      <c r="A280" s="762" t="s">
        <v>39</v>
      </c>
      <c r="B280" s="483">
        <v>0.3743055555555555</v>
      </c>
      <c r="C280" s="156">
        <v>12.24</v>
      </c>
      <c r="D280" s="178">
        <v>25.39</v>
      </c>
      <c r="E280" s="148">
        <v>15.47</v>
      </c>
      <c r="F280" s="149">
        <v>77.3</v>
      </c>
      <c r="G280" s="157">
        <v>7.47</v>
      </c>
      <c r="H280" s="158"/>
      <c r="I280" s="159">
        <v>2</v>
      </c>
      <c r="J280" s="160">
        <v>80</v>
      </c>
      <c r="K280" s="629"/>
      <c r="L280" s="809" t="str">
        <f>+A280</f>
        <v>HUD-2</v>
      </c>
      <c r="M280" s="198">
        <v>0.59166666666666667</v>
      </c>
      <c r="N280" s="489">
        <v>12.58</v>
      </c>
      <c r="O280" s="199">
        <v>31.14</v>
      </c>
      <c r="P280" s="199">
        <v>19.38</v>
      </c>
      <c r="Q280" s="199">
        <v>83.7</v>
      </c>
      <c r="R280" s="199">
        <v>7.87</v>
      </c>
      <c r="S280" s="199"/>
      <c r="T280" s="153">
        <v>2</v>
      </c>
      <c r="U280" s="482">
        <v>60</v>
      </c>
    </row>
    <row r="281" spans="1:21" ht="15" thickBot="1">
      <c r="A281" s="763"/>
      <c r="B281" s="484">
        <v>0.37916666666666665</v>
      </c>
      <c r="C281" s="162">
        <v>11.64</v>
      </c>
      <c r="D281" s="179">
        <v>27.95</v>
      </c>
      <c r="E281" s="164">
        <v>17.2</v>
      </c>
      <c r="F281" s="153">
        <v>69.8</v>
      </c>
      <c r="G281" s="165">
        <v>6.8</v>
      </c>
      <c r="H281" s="166"/>
      <c r="I281" s="167">
        <v>78</v>
      </c>
      <c r="J281" s="168">
        <v>80</v>
      </c>
      <c r="K281" s="629"/>
      <c r="L281" s="809"/>
      <c r="M281" s="201">
        <v>0.59305555555555556</v>
      </c>
      <c r="N281" s="490">
        <v>12.19</v>
      </c>
      <c r="O281" s="202">
        <v>33.799999999999997</v>
      </c>
      <c r="P281" s="202">
        <v>21.19</v>
      </c>
      <c r="Q281" s="202">
        <v>83.2</v>
      </c>
      <c r="R281" s="202">
        <v>7.78</v>
      </c>
      <c r="S281" s="202"/>
      <c r="T281" s="172">
        <v>58</v>
      </c>
      <c r="U281" s="474">
        <v>60</v>
      </c>
    </row>
    <row r="282" spans="1:21">
      <c r="A282" s="762" t="s">
        <v>40</v>
      </c>
      <c r="B282" s="483">
        <v>0.39305555555555555</v>
      </c>
      <c r="C282" s="156">
        <v>11.91</v>
      </c>
      <c r="D282" s="178">
        <v>29.3</v>
      </c>
      <c r="E282" s="148">
        <v>18.12</v>
      </c>
      <c r="F282" s="149">
        <v>75.599999999999994</v>
      </c>
      <c r="G282" s="157">
        <v>7.29</v>
      </c>
      <c r="H282" s="158"/>
      <c r="I282" s="159">
        <v>2</v>
      </c>
      <c r="J282" s="160">
        <v>64</v>
      </c>
      <c r="K282" s="629"/>
      <c r="L282" s="760" t="str">
        <f>+A282</f>
        <v>HUD-3</v>
      </c>
      <c r="M282" s="191">
        <v>0.6</v>
      </c>
      <c r="N282" s="491">
        <v>12.37</v>
      </c>
      <c r="O282" s="193">
        <v>31.44</v>
      </c>
      <c r="P282" s="193">
        <v>19.579999999999998</v>
      </c>
      <c r="Q282" s="193">
        <v>78.2</v>
      </c>
      <c r="R282" s="193">
        <v>7.38</v>
      </c>
      <c r="S282" s="193"/>
      <c r="T282" s="149">
        <v>2</v>
      </c>
      <c r="U282" s="160">
        <v>70</v>
      </c>
    </row>
    <row r="283" spans="1:21" ht="15" thickBot="1">
      <c r="A283" s="763"/>
      <c r="B283" s="484">
        <v>0.39444444444444443</v>
      </c>
      <c r="C283" s="162">
        <v>12.57</v>
      </c>
      <c r="D283" s="179">
        <v>32.049999999999997</v>
      </c>
      <c r="E283" s="164">
        <v>20.010000000000002</v>
      </c>
      <c r="F283" s="153">
        <v>73.8</v>
      </c>
      <c r="G283" s="165">
        <v>6.91</v>
      </c>
      <c r="H283" s="166"/>
      <c r="I283" s="167">
        <v>62</v>
      </c>
      <c r="J283" s="168">
        <v>64</v>
      </c>
      <c r="K283" s="629"/>
      <c r="L283" s="761"/>
      <c r="M283" s="194">
        <v>0.60138888888888886</v>
      </c>
      <c r="N283" s="492">
        <v>12.51</v>
      </c>
      <c r="O283" s="196">
        <v>33.340000000000003</v>
      </c>
      <c r="P283" s="196">
        <v>22.27</v>
      </c>
      <c r="Q283" s="196">
        <v>73.3</v>
      </c>
      <c r="R283" s="164">
        <v>6.8</v>
      </c>
      <c r="S283" s="196"/>
      <c r="T283" s="197">
        <v>68</v>
      </c>
      <c r="U283" s="168">
        <v>70</v>
      </c>
    </row>
    <row r="284" spans="1:21">
      <c r="A284" s="762" t="s">
        <v>41</v>
      </c>
      <c r="B284" s="483">
        <v>0.40486111111111112</v>
      </c>
      <c r="C284" s="156">
        <v>12.36</v>
      </c>
      <c r="D284" s="178">
        <v>29.75</v>
      </c>
      <c r="E284" s="148">
        <v>18.43</v>
      </c>
      <c r="F284" s="149">
        <v>77.099999999999994</v>
      </c>
      <c r="G284" s="157">
        <v>7.32</v>
      </c>
      <c r="H284" s="158"/>
      <c r="I284" s="159">
        <v>2</v>
      </c>
      <c r="J284" s="160">
        <v>8</v>
      </c>
      <c r="K284" s="629"/>
      <c r="L284" s="809" t="str">
        <f>+A284</f>
        <v>HUD-4</v>
      </c>
      <c r="M284" s="198">
        <v>0.60555555555555551</v>
      </c>
      <c r="N284" s="489">
        <v>12.58</v>
      </c>
      <c r="O284" s="199">
        <v>34.83</v>
      </c>
      <c r="P284" s="199">
        <v>21.91</v>
      </c>
      <c r="Q284" s="199">
        <v>79.599999999999994</v>
      </c>
      <c r="R284" s="199">
        <v>7.37</v>
      </c>
      <c r="S284" s="199"/>
      <c r="T284" s="153">
        <v>2</v>
      </c>
      <c r="U284" s="482">
        <v>8</v>
      </c>
    </row>
    <row r="285" spans="1:21" ht="15" thickBot="1">
      <c r="A285" s="763"/>
      <c r="B285" s="484">
        <v>0.40625</v>
      </c>
      <c r="C285" s="162">
        <v>12.42</v>
      </c>
      <c r="D285" s="179">
        <v>29.89</v>
      </c>
      <c r="E285" s="164">
        <v>18.53</v>
      </c>
      <c r="F285" s="170">
        <v>77.400000000000006</v>
      </c>
      <c r="G285" s="165">
        <v>7.34</v>
      </c>
      <c r="H285" s="166"/>
      <c r="I285" s="167">
        <v>6</v>
      </c>
      <c r="J285" s="168">
        <v>8</v>
      </c>
      <c r="K285" s="629"/>
      <c r="L285" s="809"/>
      <c r="M285" s="201">
        <v>0.6069444444444444</v>
      </c>
      <c r="N285" s="490">
        <v>12.44</v>
      </c>
      <c r="O285" s="202">
        <v>34.770000000000003</v>
      </c>
      <c r="P285" s="202">
        <v>21.87</v>
      </c>
      <c r="Q285" s="202">
        <v>77.400000000000006</v>
      </c>
      <c r="R285" s="202">
        <v>7.16</v>
      </c>
      <c r="S285" s="202"/>
      <c r="T285" s="172">
        <v>6</v>
      </c>
      <c r="U285" s="474">
        <v>8</v>
      </c>
    </row>
    <row r="286" spans="1:21">
      <c r="A286" s="762" t="s">
        <v>42</v>
      </c>
      <c r="B286" s="483">
        <v>0.41597222222222219</v>
      </c>
      <c r="C286" s="156">
        <v>12.25</v>
      </c>
      <c r="D286" s="178">
        <v>31.5</v>
      </c>
      <c r="E286" s="148">
        <v>19.62</v>
      </c>
      <c r="F286" s="149">
        <v>78</v>
      </c>
      <c r="G286" s="157">
        <v>7.33</v>
      </c>
      <c r="H286" s="158"/>
      <c r="I286" s="159">
        <v>2</v>
      </c>
      <c r="J286" s="160">
        <v>45</v>
      </c>
      <c r="K286" s="629"/>
      <c r="L286" s="760" t="str">
        <f>+A286</f>
        <v>HUD-5</v>
      </c>
      <c r="M286" s="191">
        <v>0.61597222222222225</v>
      </c>
      <c r="N286" s="491">
        <v>12.4</v>
      </c>
      <c r="O286" s="193">
        <v>32.28</v>
      </c>
      <c r="P286" s="193">
        <v>20.84</v>
      </c>
      <c r="Q286" s="193">
        <v>81.2</v>
      </c>
      <c r="R286" s="148">
        <v>7.6</v>
      </c>
      <c r="S286" s="193"/>
      <c r="T286" s="149">
        <v>2</v>
      </c>
      <c r="U286" s="160">
        <v>45</v>
      </c>
    </row>
    <row r="287" spans="1:21" ht="15" thickBot="1">
      <c r="A287" s="808"/>
      <c r="B287" s="485">
        <v>0.41736111111111113</v>
      </c>
      <c r="C287" s="469">
        <v>12.41</v>
      </c>
      <c r="D287" s="470">
        <v>35.67</v>
      </c>
      <c r="E287" s="471">
        <v>22.49</v>
      </c>
      <c r="F287" s="467">
        <v>74.2</v>
      </c>
      <c r="G287" s="472">
        <v>6.87</v>
      </c>
      <c r="H287" s="473"/>
      <c r="I287" s="203">
        <v>43</v>
      </c>
      <c r="J287" s="474">
        <v>45</v>
      </c>
      <c r="K287" s="629"/>
      <c r="L287" s="761"/>
      <c r="M287" s="194">
        <v>0.61736111111111114</v>
      </c>
      <c r="N287" s="492">
        <v>12.25</v>
      </c>
      <c r="O287" s="196">
        <v>36.130000000000003</v>
      </c>
      <c r="P287" s="196">
        <v>22.81</v>
      </c>
      <c r="Q287" s="196">
        <v>76.7</v>
      </c>
      <c r="R287" s="164">
        <v>7.1</v>
      </c>
      <c r="S287" s="196"/>
      <c r="T287" s="197">
        <v>43</v>
      </c>
      <c r="U287" s="168">
        <v>45</v>
      </c>
    </row>
    <row r="288" spans="1:21">
      <c r="A288" s="762" t="s">
        <v>43</v>
      </c>
      <c r="B288" s="486">
        <v>0.42222222222222222</v>
      </c>
      <c r="C288" s="475">
        <v>12.37</v>
      </c>
      <c r="D288" s="476">
        <v>33.130000000000003</v>
      </c>
      <c r="E288" s="475">
        <v>20.74</v>
      </c>
      <c r="F288" s="171">
        <v>75.7</v>
      </c>
      <c r="G288" s="475">
        <v>7.1</v>
      </c>
      <c r="H288" s="477"/>
      <c r="I288" s="171">
        <v>2</v>
      </c>
      <c r="J288" s="478">
        <v>5</v>
      </c>
      <c r="K288" s="629"/>
      <c r="L288" s="809" t="str">
        <f>+A288</f>
        <v>HUD-6</v>
      </c>
      <c r="M288" s="198">
        <v>0.62083333333333335</v>
      </c>
      <c r="N288" s="489">
        <v>12.35</v>
      </c>
      <c r="O288" s="199">
        <v>36.28</v>
      </c>
      <c r="P288" s="199">
        <v>22.91</v>
      </c>
      <c r="Q288" s="153">
        <v>77</v>
      </c>
      <c r="R288" s="199">
        <v>7.12</v>
      </c>
      <c r="S288" s="199"/>
      <c r="T288" s="153">
        <v>2</v>
      </c>
      <c r="U288" s="482">
        <v>4</v>
      </c>
    </row>
    <row r="289" spans="1:21" ht="15" thickBot="1">
      <c r="A289" s="763"/>
      <c r="B289" s="487">
        <v>0.4236111111111111</v>
      </c>
      <c r="C289" s="479">
        <v>12.21</v>
      </c>
      <c r="D289" s="479">
        <v>33.75</v>
      </c>
      <c r="E289" s="479">
        <v>21.6</v>
      </c>
      <c r="F289" s="480">
        <v>71.7</v>
      </c>
      <c r="G289" s="479">
        <v>6.73</v>
      </c>
      <c r="H289" s="479"/>
      <c r="I289" s="480">
        <v>3</v>
      </c>
      <c r="J289" s="481">
        <v>5</v>
      </c>
      <c r="K289" s="629"/>
      <c r="L289" s="809"/>
      <c r="M289" s="780" t="s">
        <v>183</v>
      </c>
      <c r="N289" s="781"/>
      <c r="O289" s="781"/>
      <c r="P289" s="781"/>
      <c r="Q289" s="781"/>
      <c r="R289" s="781"/>
      <c r="S289" s="781"/>
      <c r="T289" s="781"/>
      <c r="U289" s="782"/>
    </row>
    <row r="290" spans="1:21">
      <c r="A290" s="808" t="s">
        <v>44</v>
      </c>
      <c r="B290" s="488">
        <v>0.42777777777777781</v>
      </c>
      <c r="C290" s="151">
        <v>12.17</v>
      </c>
      <c r="D290" s="177">
        <v>32.01</v>
      </c>
      <c r="E290" s="152">
        <v>19.96</v>
      </c>
      <c r="F290" s="153">
        <v>76.2</v>
      </c>
      <c r="G290" s="154">
        <v>7.2</v>
      </c>
      <c r="H290" s="155"/>
      <c r="I290" s="200">
        <v>2</v>
      </c>
      <c r="J290" s="482">
        <v>42</v>
      </c>
      <c r="K290" s="629"/>
      <c r="L290" s="760" t="str">
        <f>+A290</f>
        <v>HUD-7</v>
      </c>
      <c r="M290" s="191">
        <v>0.62638888888888888</v>
      </c>
      <c r="N290" s="491">
        <v>12.39</v>
      </c>
      <c r="O290" s="193">
        <v>36.1</v>
      </c>
      <c r="P290" s="193">
        <v>22.79</v>
      </c>
      <c r="Q290" s="193">
        <v>78.3</v>
      </c>
      <c r="R290" s="193">
        <v>7.24</v>
      </c>
      <c r="S290" s="193"/>
      <c r="T290" s="149">
        <v>2</v>
      </c>
      <c r="U290" s="160">
        <v>38</v>
      </c>
    </row>
    <row r="291" spans="1:21" ht="15" thickBot="1">
      <c r="A291" s="763"/>
      <c r="B291" s="484">
        <v>0.4291666666666667</v>
      </c>
      <c r="C291" s="162">
        <v>12.58</v>
      </c>
      <c r="D291" s="179">
        <v>37.49</v>
      </c>
      <c r="E291" s="164">
        <v>23.77</v>
      </c>
      <c r="F291" s="170">
        <v>74.400000000000006</v>
      </c>
      <c r="G291" s="165">
        <v>6.8</v>
      </c>
      <c r="H291" s="166"/>
      <c r="I291" s="167">
        <v>40</v>
      </c>
      <c r="J291" s="168">
        <v>42</v>
      </c>
      <c r="K291" s="629"/>
      <c r="L291" s="761"/>
      <c r="M291" s="194">
        <v>0.62777777777777777</v>
      </c>
      <c r="N291" s="492">
        <v>12.3</v>
      </c>
      <c r="O291" s="196">
        <v>37.08</v>
      </c>
      <c r="P291" s="196">
        <v>20.47</v>
      </c>
      <c r="Q291" s="196">
        <v>77.099999999999994</v>
      </c>
      <c r="R291" s="196">
        <v>7.06</v>
      </c>
      <c r="S291" s="196"/>
      <c r="T291" s="197">
        <v>36</v>
      </c>
      <c r="U291" s="168">
        <v>38</v>
      </c>
    </row>
    <row r="292" spans="1:21">
      <c r="A292" s="762" t="s">
        <v>45</v>
      </c>
      <c r="B292" s="483">
        <v>0.43888888888888888</v>
      </c>
      <c r="C292" s="156">
        <v>12.45</v>
      </c>
      <c r="D292" s="178">
        <v>37.68</v>
      </c>
      <c r="E292" s="148">
        <v>23.89</v>
      </c>
      <c r="F292" s="149">
        <v>74.900000000000006</v>
      </c>
      <c r="G292" s="157">
        <v>6.87</v>
      </c>
      <c r="H292" s="158"/>
      <c r="I292" s="159">
        <v>2</v>
      </c>
      <c r="J292" s="160">
        <v>60</v>
      </c>
      <c r="K292" s="629"/>
      <c r="L292" s="809" t="str">
        <f>+A292</f>
        <v>HUD-8</v>
      </c>
      <c r="M292" s="198">
        <v>0.63402777777777775</v>
      </c>
      <c r="N292" s="489">
        <v>12.4</v>
      </c>
      <c r="O292" s="199">
        <v>38.07</v>
      </c>
      <c r="P292" s="199">
        <v>24.17</v>
      </c>
      <c r="Q292" s="199">
        <v>73.400000000000006</v>
      </c>
      <c r="R292" s="199">
        <v>6.72</v>
      </c>
      <c r="S292" s="199"/>
      <c r="T292" s="153">
        <v>2</v>
      </c>
      <c r="U292" s="482">
        <v>50</v>
      </c>
    </row>
    <row r="293" spans="1:21" ht="15" thickBot="1">
      <c r="A293" s="763"/>
      <c r="B293" s="484">
        <v>0.44097222222222227</v>
      </c>
      <c r="C293" s="162">
        <v>12.48</v>
      </c>
      <c r="D293" s="179">
        <v>39.39</v>
      </c>
      <c r="E293" s="164">
        <v>23.05</v>
      </c>
      <c r="F293" s="170">
        <v>74</v>
      </c>
      <c r="G293" s="165">
        <v>6.72</v>
      </c>
      <c r="H293" s="166"/>
      <c r="I293" s="167">
        <v>58</v>
      </c>
      <c r="J293" s="168">
        <v>60</v>
      </c>
      <c r="K293" s="629"/>
      <c r="L293" s="761"/>
      <c r="M293" s="201">
        <v>0.63611111111111118</v>
      </c>
      <c r="N293" s="490">
        <v>12.39</v>
      </c>
      <c r="O293" s="202">
        <v>38.6</v>
      </c>
      <c r="P293" s="202">
        <v>24.53</v>
      </c>
      <c r="Q293" s="202">
        <v>79.599999999999994</v>
      </c>
      <c r="R293" s="202">
        <v>7.29</v>
      </c>
      <c r="S293" s="202"/>
      <c r="T293" s="172">
        <v>48</v>
      </c>
      <c r="U293" s="474">
        <v>50</v>
      </c>
    </row>
    <row r="294" spans="1:21">
      <c r="A294" s="762" t="s">
        <v>46</v>
      </c>
      <c r="B294" s="483">
        <v>0.44513888888888892</v>
      </c>
      <c r="C294" s="156">
        <v>12.57</v>
      </c>
      <c r="D294" s="178">
        <v>36.630000000000003</v>
      </c>
      <c r="E294" s="148">
        <v>23.16</v>
      </c>
      <c r="F294" s="149">
        <v>69.8</v>
      </c>
      <c r="G294" s="157">
        <v>6.42</v>
      </c>
      <c r="H294" s="158"/>
      <c r="I294" s="159">
        <v>2</v>
      </c>
      <c r="J294" s="160">
        <v>12</v>
      </c>
      <c r="K294" s="629"/>
      <c r="L294" s="760" t="str">
        <f>+A294</f>
        <v>HUD-9</v>
      </c>
      <c r="M294" s="191">
        <v>0.63888888888888895</v>
      </c>
      <c r="N294" s="491">
        <v>12.42</v>
      </c>
      <c r="O294" s="193">
        <v>38.97</v>
      </c>
      <c r="P294" s="193">
        <v>24.79</v>
      </c>
      <c r="Q294" s="193">
        <v>75.5</v>
      </c>
      <c r="R294" s="193">
        <v>6.89</v>
      </c>
      <c r="S294" s="193"/>
      <c r="T294" s="149">
        <v>2</v>
      </c>
      <c r="U294" s="160">
        <v>6.5</v>
      </c>
    </row>
    <row r="295" spans="1:21" ht="15" thickBot="1">
      <c r="A295" s="763"/>
      <c r="B295" s="484">
        <v>0.4458333333333333</v>
      </c>
      <c r="C295" s="162">
        <v>12.61</v>
      </c>
      <c r="D295" s="179">
        <v>38.46</v>
      </c>
      <c r="E295" s="164">
        <v>24.46</v>
      </c>
      <c r="F295" s="170">
        <v>74.2</v>
      </c>
      <c r="G295" s="165">
        <v>6.79</v>
      </c>
      <c r="H295" s="166"/>
      <c r="I295" s="167">
        <v>10</v>
      </c>
      <c r="J295" s="168">
        <v>12</v>
      </c>
      <c r="K295" s="629"/>
      <c r="L295" s="761"/>
      <c r="M295" s="194">
        <v>0.64027777777777783</v>
      </c>
      <c r="N295" s="492">
        <v>12.4</v>
      </c>
      <c r="O295" s="196">
        <v>38.950000000000003</v>
      </c>
      <c r="P295" s="196">
        <v>24.78</v>
      </c>
      <c r="Q295" s="196">
        <v>80.7</v>
      </c>
      <c r="R295" s="196">
        <v>7.37</v>
      </c>
      <c r="S295" s="196"/>
      <c r="T295" s="197">
        <v>4.5</v>
      </c>
      <c r="U295" s="168">
        <v>6.5</v>
      </c>
    </row>
    <row r="296" spans="1:21">
      <c r="A296" s="762" t="s">
        <v>47</v>
      </c>
      <c r="B296" s="483">
        <v>0.45416666666666666</v>
      </c>
      <c r="C296" s="156">
        <v>12.4</v>
      </c>
      <c r="D296" s="178">
        <v>40.53</v>
      </c>
      <c r="E296" s="148">
        <v>25.89</v>
      </c>
      <c r="F296" s="149">
        <v>78.5</v>
      </c>
      <c r="G296" s="157">
        <v>7.14</v>
      </c>
      <c r="H296" s="158"/>
      <c r="I296" s="159">
        <v>2</v>
      </c>
      <c r="J296" s="160">
        <v>48</v>
      </c>
      <c r="K296" s="629"/>
      <c r="L296" s="760" t="str">
        <f>+A296</f>
        <v>HUD-10</v>
      </c>
      <c r="M296" s="191">
        <v>0.65069444444444446</v>
      </c>
      <c r="N296" s="491">
        <v>12.33</v>
      </c>
      <c r="O296" s="193">
        <v>38.909999999999997</v>
      </c>
      <c r="P296" s="193">
        <v>24.75</v>
      </c>
      <c r="Q296" s="193">
        <v>76.3</v>
      </c>
      <c r="R296" s="193">
        <v>6.97</v>
      </c>
      <c r="S296" s="193"/>
      <c r="T296" s="149">
        <v>2</v>
      </c>
      <c r="U296" s="160">
        <v>45</v>
      </c>
    </row>
    <row r="297" spans="1:21" ht="15" thickBot="1">
      <c r="A297" s="763"/>
      <c r="B297" s="484">
        <v>0.45624999999999999</v>
      </c>
      <c r="C297" s="162">
        <v>12.57</v>
      </c>
      <c r="D297" s="179">
        <v>41.28</v>
      </c>
      <c r="E297" s="164">
        <v>26.48</v>
      </c>
      <c r="F297" s="170">
        <v>74.7</v>
      </c>
      <c r="G297" s="165">
        <v>6.75</v>
      </c>
      <c r="H297" s="166"/>
      <c r="I297" s="167">
        <v>46</v>
      </c>
      <c r="J297" s="168">
        <v>48</v>
      </c>
      <c r="K297" s="629"/>
      <c r="L297" s="761"/>
      <c r="M297" s="194">
        <v>0.65208333333333335</v>
      </c>
      <c r="N297" s="492">
        <v>12.3</v>
      </c>
      <c r="O297" s="196">
        <v>39.33</v>
      </c>
      <c r="P297" s="196">
        <v>25.04</v>
      </c>
      <c r="Q297" s="196">
        <v>74.599999999999994</v>
      </c>
      <c r="R297" s="196">
        <v>6.81</v>
      </c>
      <c r="S297" s="196"/>
      <c r="T297" s="197">
        <v>43</v>
      </c>
      <c r="U297" s="168">
        <v>45</v>
      </c>
    </row>
    <row r="298" spans="1:21">
      <c r="A298" s="629"/>
      <c r="B298" s="629"/>
      <c r="C298" s="629"/>
      <c r="D298" s="629"/>
      <c r="E298" s="629"/>
      <c r="F298" s="629"/>
      <c r="G298" s="629"/>
      <c r="H298" s="629"/>
      <c r="I298" s="181"/>
      <c r="J298" s="629"/>
      <c r="K298" s="629"/>
      <c r="L298" s="629" t="s">
        <v>75</v>
      </c>
      <c r="M298" s="204" t="s">
        <v>196</v>
      </c>
      <c r="N298" s="204"/>
      <c r="O298" s="204"/>
      <c r="P298" s="204"/>
      <c r="Q298" s="204"/>
      <c r="R298" s="204"/>
      <c r="S298" s="204"/>
      <c r="T298" s="204"/>
      <c r="U298" s="204"/>
    </row>
    <row r="299" spans="1:21">
      <c r="A299" s="629" t="s">
        <v>75</v>
      </c>
      <c r="B299" s="629" t="s">
        <v>197</v>
      </c>
      <c r="C299" s="629"/>
      <c r="D299" s="629"/>
      <c r="E299" s="629"/>
      <c r="F299" s="629"/>
      <c r="G299" s="629"/>
      <c r="H299" s="629"/>
      <c r="I299" s="181"/>
      <c r="J299" s="629"/>
      <c r="K299" s="629"/>
      <c r="L299" s="629"/>
      <c r="M299" s="204" t="s">
        <v>198</v>
      </c>
      <c r="N299" s="204"/>
      <c r="O299" s="204"/>
      <c r="P299" s="204"/>
      <c r="Q299" s="204"/>
      <c r="R299" s="204"/>
      <c r="S299" s="204"/>
      <c r="T299" s="204"/>
      <c r="U299" s="204"/>
    </row>
    <row r="300" spans="1:21">
      <c r="A300" s="629"/>
      <c r="B300" s="629" t="s">
        <v>148</v>
      </c>
      <c r="C300" s="629"/>
      <c r="D300" s="629"/>
      <c r="E300" s="629"/>
      <c r="F300" s="629"/>
      <c r="G300" s="629"/>
      <c r="H300" s="629"/>
      <c r="I300" s="629"/>
      <c r="J300" s="629"/>
      <c r="K300" s="629"/>
      <c r="L300" s="629"/>
      <c r="M300" s="204" t="s">
        <v>199</v>
      </c>
      <c r="N300" s="204"/>
      <c r="O300" s="204"/>
      <c r="P300" s="204"/>
      <c r="Q300" s="204"/>
      <c r="R300" s="204"/>
      <c r="S300" s="204"/>
      <c r="T300" s="204"/>
      <c r="U300" s="204"/>
    </row>
    <row r="302" spans="1:21" ht="15" thickBot="1">
      <c r="A302" s="629"/>
      <c r="B302" s="629"/>
      <c r="C302" s="629"/>
      <c r="D302" s="629"/>
      <c r="E302" s="629"/>
      <c r="F302" s="629"/>
      <c r="G302" s="629"/>
      <c r="H302" s="629"/>
      <c r="I302" s="629"/>
      <c r="J302" s="629"/>
      <c r="K302" s="629"/>
      <c r="L302" s="629"/>
      <c r="M302" s="629"/>
      <c r="N302" s="629"/>
      <c r="O302" s="629"/>
      <c r="P302" s="629"/>
      <c r="Q302" s="629"/>
      <c r="R302" s="629"/>
      <c r="S302" s="629"/>
      <c r="T302" s="629"/>
      <c r="U302" s="629"/>
    </row>
    <row r="303" spans="1:21">
      <c r="A303" s="801" t="s">
        <v>118</v>
      </c>
      <c r="B303" s="802"/>
      <c r="C303" s="802"/>
      <c r="D303" s="802"/>
      <c r="E303" s="802"/>
      <c r="F303" s="802"/>
      <c r="G303" s="802"/>
      <c r="H303" s="802"/>
      <c r="I303" s="802"/>
      <c r="J303" s="803"/>
      <c r="K303" s="629"/>
      <c r="L303" s="801" t="s">
        <v>118</v>
      </c>
      <c r="M303" s="802"/>
      <c r="N303" s="802"/>
      <c r="O303" s="802"/>
      <c r="P303" s="802"/>
      <c r="Q303" s="802"/>
      <c r="R303" s="802"/>
      <c r="S303" s="802"/>
      <c r="T303" s="802"/>
      <c r="U303" s="803"/>
    </row>
    <row r="304" spans="1:21">
      <c r="A304" s="791" t="s">
        <v>119</v>
      </c>
      <c r="B304" s="766"/>
      <c r="C304" s="766"/>
      <c r="D304" s="766"/>
      <c r="E304" s="766"/>
      <c r="F304" s="766"/>
      <c r="G304" s="766"/>
      <c r="H304" s="766"/>
      <c r="I304" s="766"/>
      <c r="J304" s="767"/>
      <c r="K304" s="629"/>
      <c r="L304" s="791" t="s">
        <v>119</v>
      </c>
      <c r="M304" s="766"/>
      <c r="N304" s="766"/>
      <c r="O304" s="766"/>
      <c r="P304" s="766"/>
      <c r="Q304" s="766"/>
      <c r="R304" s="766"/>
      <c r="S304" s="766"/>
      <c r="T304" s="766"/>
      <c r="U304" s="767"/>
    </row>
    <row r="305" spans="1:21">
      <c r="A305" s="791" t="s">
        <v>120</v>
      </c>
      <c r="B305" s="766"/>
      <c r="C305" s="766"/>
      <c r="D305" s="766"/>
      <c r="E305" s="766"/>
      <c r="F305" s="766"/>
      <c r="G305" s="766"/>
      <c r="H305" s="766"/>
      <c r="I305" s="766"/>
      <c r="J305" s="767"/>
      <c r="K305" s="629"/>
      <c r="L305" s="791" t="s">
        <v>120</v>
      </c>
      <c r="M305" s="766"/>
      <c r="N305" s="766"/>
      <c r="O305" s="766"/>
      <c r="P305" s="766"/>
      <c r="Q305" s="766"/>
      <c r="R305" s="766"/>
      <c r="S305" s="766"/>
      <c r="T305" s="766"/>
      <c r="U305" s="767"/>
    </row>
    <row r="306" spans="1:21">
      <c r="A306" s="137" t="s">
        <v>121</v>
      </c>
      <c r="B306" s="804">
        <v>42691</v>
      </c>
      <c r="C306" s="766"/>
      <c r="D306" s="805"/>
      <c r="E306" s="806" t="s">
        <v>122</v>
      </c>
      <c r="F306" s="807"/>
      <c r="G306" s="766" t="s">
        <v>181</v>
      </c>
      <c r="H306" s="766"/>
      <c r="I306" s="766"/>
      <c r="J306" s="767"/>
      <c r="K306" s="629"/>
      <c r="L306" s="137" t="s">
        <v>121</v>
      </c>
      <c r="M306" s="804">
        <v>42691</v>
      </c>
      <c r="N306" s="766"/>
      <c r="O306" s="805"/>
      <c r="P306" s="806" t="s">
        <v>122</v>
      </c>
      <c r="Q306" s="807"/>
      <c r="R306" s="766" t="s">
        <v>182</v>
      </c>
      <c r="S306" s="766"/>
      <c r="T306" s="766"/>
      <c r="U306" s="767"/>
    </row>
    <row r="307" spans="1:21">
      <c r="A307" s="138" t="s">
        <v>125</v>
      </c>
      <c r="B307" s="766" t="s">
        <v>200</v>
      </c>
      <c r="C307" s="766"/>
      <c r="D307" s="766"/>
      <c r="E307" s="766"/>
      <c r="F307" s="766"/>
      <c r="G307" s="766"/>
      <c r="H307" s="766"/>
      <c r="I307" s="766"/>
      <c r="J307" s="767"/>
      <c r="K307" s="629"/>
      <c r="L307" s="138" t="s">
        <v>125</v>
      </c>
      <c r="M307" s="766" t="s">
        <v>200</v>
      </c>
      <c r="N307" s="766"/>
      <c r="O307" s="766"/>
      <c r="P307" s="766"/>
      <c r="Q307" s="766"/>
      <c r="R307" s="766"/>
      <c r="S307" s="766"/>
      <c r="T307" s="766"/>
      <c r="U307" s="767"/>
    </row>
    <row r="308" spans="1:21">
      <c r="A308" s="139" t="s">
        <v>127</v>
      </c>
      <c r="B308" s="140" t="s">
        <v>178</v>
      </c>
      <c r="C308" s="140" t="s">
        <v>129</v>
      </c>
      <c r="D308" s="141">
        <v>1</v>
      </c>
      <c r="E308" s="140" t="s">
        <v>130</v>
      </c>
      <c r="F308" s="205">
        <v>0.98399999999999999</v>
      </c>
      <c r="G308" s="140"/>
      <c r="H308" s="140"/>
      <c r="I308" s="140"/>
      <c r="J308" s="142"/>
      <c r="K308" s="629"/>
      <c r="L308" s="139" t="s">
        <v>127</v>
      </c>
      <c r="M308" s="140"/>
      <c r="N308" s="140" t="s">
        <v>129</v>
      </c>
      <c r="O308" s="141">
        <v>1</v>
      </c>
      <c r="P308" s="140" t="s">
        <v>130</v>
      </c>
      <c r="Q308" s="140">
        <v>98.4</v>
      </c>
      <c r="R308" s="140"/>
      <c r="S308" s="140"/>
      <c r="T308" s="140"/>
      <c r="U308" s="142"/>
    </row>
    <row r="309" spans="1:21" ht="15" thickBot="1">
      <c r="A309" s="783" t="s">
        <v>171</v>
      </c>
      <c r="B309" s="784"/>
      <c r="C309" s="784"/>
      <c r="D309" s="784"/>
      <c r="E309" s="785">
        <v>0.4513888888888889</v>
      </c>
      <c r="F309" s="786"/>
      <c r="G309" s="786"/>
      <c r="H309" s="786"/>
      <c r="I309" s="786"/>
      <c r="J309" s="787"/>
      <c r="K309" s="629"/>
      <c r="L309" s="783" t="s">
        <v>171</v>
      </c>
      <c r="M309" s="784"/>
      <c r="N309" s="784"/>
      <c r="O309" s="784"/>
      <c r="P309" s="785">
        <v>0.69513888888888886</v>
      </c>
      <c r="Q309" s="786"/>
      <c r="R309" s="786"/>
      <c r="S309" s="786"/>
      <c r="T309" s="786"/>
      <c r="U309" s="787"/>
    </row>
    <row r="310" spans="1:21" ht="43.9" thickBot="1">
      <c r="A310" s="657" t="s">
        <v>132</v>
      </c>
      <c r="B310" s="190" t="s">
        <v>133</v>
      </c>
      <c r="C310" s="144" t="s">
        <v>134</v>
      </c>
      <c r="D310" s="145" t="s">
        <v>135</v>
      </c>
      <c r="E310" s="145" t="s">
        <v>136</v>
      </c>
      <c r="F310" s="144" t="s">
        <v>137</v>
      </c>
      <c r="G310" s="144" t="s">
        <v>138</v>
      </c>
      <c r="H310" s="145" t="s">
        <v>139</v>
      </c>
      <c r="I310" s="145" t="s">
        <v>140</v>
      </c>
      <c r="J310" s="146" t="s">
        <v>141</v>
      </c>
      <c r="K310" s="629"/>
      <c r="L310" s="182" t="s">
        <v>132</v>
      </c>
      <c r="M310" s="206" t="s">
        <v>133</v>
      </c>
      <c r="N310" s="184" t="s">
        <v>134</v>
      </c>
      <c r="O310" s="185" t="s">
        <v>135</v>
      </c>
      <c r="P310" s="185" t="s">
        <v>136</v>
      </c>
      <c r="Q310" s="184" t="s">
        <v>137</v>
      </c>
      <c r="R310" s="184" t="s">
        <v>138</v>
      </c>
      <c r="S310" s="185" t="s">
        <v>139</v>
      </c>
      <c r="T310" s="185" t="s">
        <v>140</v>
      </c>
      <c r="U310" s="186" t="s">
        <v>141</v>
      </c>
    </row>
    <row r="311" spans="1:21" ht="15" thickTop="1">
      <c r="A311" s="764" t="s">
        <v>38</v>
      </c>
      <c r="B311" s="147">
        <v>0.31944444444444448</v>
      </c>
      <c r="C311" s="156">
        <v>11.49</v>
      </c>
      <c r="D311" s="178">
        <v>19.504000000000001</v>
      </c>
      <c r="E311" s="148">
        <v>11.63</v>
      </c>
      <c r="F311" s="148">
        <v>83.2</v>
      </c>
      <c r="G311" s="157">
        <v>8.4</v>
      </c>
      <c r="H311" s="158"/>
      <c r="I311" s="159">
        <v>2</v>
      </c>
      <c r="J311" s="160">
        <v>52</v>
      </c>
      <c r="K311" s="629"/>
      <c r="L311" s="760" t="s">
        <v>38</v>
      </c>
      <c r="M311" s="147">
        <v>0.54861111111111105</v>
      </c>
      <c r="N311" s="156">
        <v>13.37</v>
      </c>
      <c r="O311" s="178">
        <v>26.925999999999998</v>
      </c>
      <c r="P311" s="148">
        <v>16.53</v>
      </c>
      <c r="Q311" s="148">
        <v>98.2</v>
      </c>
      <c r="R311" s="157">
        <v>9.17</v>
      </c>
      <c r="S311" s="158"/>
      <c r="T311" s="159">
        <v>2</v>
      </c>
      <c r="U311" s="160">
        <v>53</v>
      </c>
    </row>
    <row r="312" spans="1:21" ht="15" thickBot="1">
      <c r="A312" s="765"/>
      <c r="B312" s="161">
        <v>0.3215277777777778</v>
      </c>
      <c r="C312" s="162">
        <v>11.91</v>
      </c>
      <c r="D312" s="179">
        <v>22.106000000000002</v>
      </c>
      <c r="E312" s="164">
        <v>13.33</v>
      </c>
      <c r="F312" s="152">
        <v>81.400000000000006</v>
      </c>
      <c r="G312" s="165">
        <v>8.09</v>
      </c>
      <c r="H312" s="166"/>
      <c r="I312" s="167">
        <v>50</v>
      </c>
      <c r="J312" s="168">
        <v>52</v>
      </c>
      <c r="K312" s="629"/>
      <c r="L312" s="761"/>
      <c r="M312" s="161">
        <v>0.55069444444444449</v>
      </c>
      <c r="N312" s="162">
        <v>12.76</v>
      </c>
      <c r="O312" s="179">
        <v>28.565999999999999</v>
      </c>
      <c r="P312" s="164">
        <v>17.64</v>
      </c>
      <c r="Q312" s="152">
        <v>92</v>
      </c>
      <c r="R312" s="165">
        <v>8.69</v>
      </c>
      <c r="S312" s="166"/>
      <c r="T312" s="167">
        <v>51</v>
      </c>
      <c r="U312" s="168">
        <v>53</v>
      </c>
    </row>
    <row r="313" spans="1:21">
      <c r="A313" s="764" t="s">
        <v>39</v>
      </c>
      <c r="B313" s="147">
        <v>0.31944444444444448</v>
      </c>
      <c r="C313" s="156">
        <v>11.1</v>
      </c>
      <c r="D313" s="178">
        <v>19.100000000000001</v>
      </c>
      <c r="E313" s="148">
        <v>19.510000000000002</v>
      </c>
      <c r="F313" s="148">
        <v>70.900000000000006</v>
      </c>
      <c r="G313" s="157">
        <v>7.25</v>
      </c>
      <c r="H313" s="158"/>
      <c r="I313" s="159">
        <v>2</v>
      </c>
      <c r="J313" s="160">
        <v>81</v>
      </c>
      <c r="K313" s="629"/>
      <c r="L313" s="760" t="s">
        <v>39</v>
      </c>
      <c r="M313" s="147">
        <v>0.54166666666666663</v>
      </c>
      <c r="N313" s="156">
        <v>12.57</v>
      </c>
      <c r="O313" s="178">
        <v>32.409999999999997</v>
      </c>
      <c r="P313" s="148">
        <v>20.25</v>
      </c>
      <c r="Q313" s="148">
        <v>86.1</v>
      </c>
      <c r="R313" s="157">
        <v>7.99</v>
      </c>
      <c r="S313" s="158"/>
      <c r="T313" s="159">
        <v>2</v>
      </c>
      <c r="U313" s="160">
        <v>77</v>
      </c>
    </row>
    <row r="314" spans="1:21" ht="15" thickBot="1">
      <c r="A314" s="765"/>
      <c r="B314" s="161">
        <v>0.3215277777777778</v>
      </c>
      <c r="C314" s="162">
        <v>11.54</v>
      </c>
      <c r="D314" s="179">
        <v>21.84</v>
      </c>
      <c r="E314" s="164">
        <v>13.16</v>
      </c>
      <c r="F314" s="152">
        <v>71.3</v>
      </c>
      <c r="G314" s="165">
        <v>7.11</v>
      </c>
      <c r="H314" s="166"/>
      <c r="I314" s="167">
        <v>79</v>
      </c>
      <c r="J314" s="168">
        <v>81</v>
      </c>
      <c r="K314" s="629"/>
      <c r="L314" s="761"/>
      <c r="M314" s="161">
        <v>0.54375000000000007</v>
      </c>
      <c r="N314" s="162">
        <v>12.14</v>
      </c>
      <c r="O314" s="179">
        <v>34.270000000000003</v>
      </c>
      <c r="P314" s="164">
        <v>21.57</v>
      </c>
      <c r="Q314" s="152">
        <v>79</v>
      </c>
      <c r="R314" s="165">
        <v>7.4</v>
      </c>
      <c r="S314" s="166"/>
      <c r="T314" s="167">
        <v>75</v>
      </c>
      <c r="U314" s="168">
        <v>77</v>
      </c>
    </row>
    <row r="315" spans="1:21">
      <c r="A315" s="764" t="s">
        <v>40</v>
      </c>
      <c r="B315" s="147">
        <v>0.32777777777777778</v>
      </c>
      <c r="C315" s="156">
        <v>11.26</v>
      </c>
      <c r="D315" s="178">
        <v>22.43</v>
      </c>
      <c r="E315" s="148">
        <v>13.53</v>
      </c>
      <c r="F315" s="148">
        <v>71.599999999999994</v>
      </c>
      <c r="G315" s="157">
        <v>7.17</v>
      </c>
      <c r="H315" s="158"/>
      <c r="I315" s="159">
        <v>2</v>
      </c>
      <c r="J315" s="160">
        <v>62</v>
      </c>
      <c r="K315" s="629"/>
      <c r="L315" s="760" t="s">
        <v>40</v>
      </c>
      <c r="M315" s="147">
        <v>0.54791666666666672</v>
      </c>
      <c r="N315" s="156">
        <v>12.29</v>
      </c>
      <c r="O315" s="178">
        <v>31.83</v>
      </c>
      <c r="P315" s="148">
        <v>19.850000000000001</v>
      </c>
      <c r="Q315" s="148">
        <v>79</v>
      </c>
      <c r="R315" s="157">
        <v>7.41</v>
      </c>
      <c r="S315" s="158"/>
      <c r="T315" s="159">
        <v>2</v>
      </c>
      <c r="U315" s="160">
        <v>59</v>
      </c>
    </row>
    <row r="316" spans="1:21" ht="15" thickBot="1">
      <c r="A316" s="765"/>
      <c r="B316" s="161">
        <v>0.3298611111111111</v>
      </c>
      <c r="C316" s="162">
        <v>11.63</v>
      </c>
      <c r="D316" s="179">
        <v>25.58</v>
      </c>
      <c r="E316" s="164">
        <v>15.62</v>
      </c>
      <c r="F316" s="152">
        <v>71.3</v>
      </c>
      <c r="G316" s="165">
        <v>6.94</v>
      </c>
      <c r="H316" s="166"/>
      <c r="I316" s="167">
        <v>60</v>
      </c>
      <c r="J316" s="168">
        <v>62</v>
      </c>
      <c r="K316" s="629"/>
      <c r="L316" s="761"/>
      <c r="M316" s="161">
        <v>0.54999999999999993</v>
      </c>
      <c r="N316" s="162">
        <v>11.93</v>
      </c>
      <c r="O316" s="179">
        <v>35.880000000000003</v>
      </c>
      <c r="P316" s="164">
        <v>22.63</v>
      </c>
      <c r="Q316" s="152">
        <v>71</v>
      </c>
      <c r="R316" s="165">
        <v>6.63</v>
      </c>
      <c r="S316" s="166"/>
      <c r="T316" s="167">
        <v>57</v>
      </c>
      <c r="U316" s="168">
        <v>59</v>
      </c>
    </row>
    <row r="317" spans="1:21">
      <c r="A317" s="764" t="s">
        <v>41</v>
      </c>
      <c r="B317" s="147">
        <v>0.33194444444444443</v>
      </c>
      <c r="C317" s="156">
        <v>11.21</v>
      </c>
      <c r="D317" s="178">
        <v>22.77</v>
      </c>
      <c r="E317" s="148">
        <v>13.75</v>
      </c>
      <c r="F317" s="148">
        <v>76.2</v>
      </c>
      <c r="G317" s="157">
        <v>7.34</v>
      </c>
      <c r="H317" s="158"/>
      <c r="I317" s="159">
        <v>2</v>
      </c>
      <c r="J317" s="160">
        <v>8</v>
      </c>
      <c r="K317" s="629"/>
      <c r="L317" s="760" t="s">
        <v>41</v>
      </c>
      <c r="M317" s="147">
        <v>0.55069444444444449</v>
      </c>
      <c r="N317" s="156">
        <v>11.99</v>
      </c>
      <c r="O317" s="178">
        <v>33.29</v>
      </c>
      <c r="P317" s="148">
        <v>20.84</v>
      </c>
      <c r="Q317" s="148">
        <v>70.599999999999994</v>
      </c>
      <c r="R317" s="157">
        <v>6.66</v>
      </c>
      <c r="S317" s="158"/>
      <c r="T317" s="159">
        <v>2</v>
      </c>
      <c r="U317" s="160">
        <v>11</v>
      </c>
    </row>
    <row r="318" spans="1:21" ht="15" thickBot="1">
      <c r="A318" s="765"/>
      <c r="B318" s="493">
        <v>0.33402777777777781</v>
      </c>
      <c r="C318" s="494">
        <v>11.4</v>
      </c>
      <c r="D318" s="479">
        <v>22.98</v>
      </c>
      <c r="E318" s="479">
        <v>13.89</v>
      </c>
      <c r="F318" s="479">
        <v>79.2</v>
      </c>
      <c r="G318" s="479">
        <v>6.98</v>
      </c>
      <c r="H318" s="479"/>
      <c r="I318" s="479">
        <v>6</v>
      </c>
      <c r="J318" s="495">
        <v>8</v>
      </c>
      <c r="K318" s="629"/>
      <c r="L318" s="761"/>
      <c r="M318" s="493">
        <v>0.55277777777777781</v>
      </c>
      <c r="N318" s="479">
        <v>11.92</v>
      </c>
      <c r="O318" s="479">
        <v>33.79</v>
      </c>
      <c r="P318" s="479">
        <v>21.18</v>
      </c>
      <c r="Q318" s="479">
        <v>73.099999999999994</v>
      </c>
      <c r="R318" s="479">
        <v>6.88</v>
      </c>
      <c r="S318" s="479"/>
      <c r="T318" s="479">
        <v>9</v>
      </c>
      <c r="U318" s="495">
        <v>11</v>
      </c>
    </row>
    <row r="319" spans="1:21">
      <c r="A319" s="764" t="s">
        <v>42</v>
      </c>
      <c r="B319" s="150">
        <v>0.34027777777777773</v>
      </c>
      <c r="C319" s="151">
        <v>11.34</v>
      </c>
      <c r="D319" s="177">
        <v>24.69</v>
      </c>
      <c r="E319" s="152">
        <v>15.03</v>
      </c>
      <c r="F319" s="152">
        <v>69</v>
      </c>
      <c r="G319" s="154">
        <v>6.83</v>
      </c>
      <c r="H319" s="155"/>
      <c r="I319" s="200">
        <v>2</v>
      </c>
      <c r="J319" s="482">
        <v>44</v>
      </c>
      <c r="K319" s="629"/>
      <c r="L319" s="760" t="s">
        <v>42</v>
      </c>
      <c r="M319" s="147">
        <v>0.55694444444444446</v>
      </c>
      <c r="N319" s="156">
        <v>12.39</v>
      </c>
      <c r="O319" s="178">
        <v>34.130000000000003</v>
      </c>
      <c r="P319" s="148">
        <v>21.43</v>
      </c>
      <c r="Q319" s="148">
        <v>75</v>
      </c>
      <c r="R319" s="157">
        <v>7</v>
      </c>
      <c r="S319" s="158"/>
      <c r="T319" s="159">
        <v>2</v>
      </c>
      <c r="U319" s="160">
        <v>45</v>
      </c>
    </row>
    <row r="320" spans="1:21" ht="15" thickBot="1">
      <c r="A320" s="765"/>
      <c r="B320" s="161">
        <v>0.34236111111111112</v>
      </c>
      <c r="C320" s="162">
        <v>11.74</v>
      </c>
      <c r="D320" s="179">
        <v>28.41</v>
      </c>
      <c r="E320" s="164">
        <v>17.52</v>
      </c>
      <c r="F320" s="152">
        <v>66.599999999999994</v>
      </c>
      <c r="G320" s="165">
        <v>6.42</v>
      </c>
      <c r="H320" s="166"/>
      <c r="I320" s="167">
        <v>42</v>
      </c>
      <c r="J320" s="168">
        <v>44</v>
      </c>
      <c r="K320" s="629"/>
      <c r="L320" s="761"/>
      <c r="M320" s="161">
        <v>0.55902777777777779</v>
      </c>
      <c r="N320" s="162">
        <v>12.09</v>
      </c>
      <c r="O320" s="179">
        <v>37.380000000000003</v>
      </c>
      <c r="P320" s="164">
        <v>23.67</v>
      </c>
      <c r="Q320" s="180">
        <v>72.400000000000006</v>
      </c>
      <c r="R320" s="165">
        <v>6.7</v>
      </c>
      <c r="S320" s="166"/>
      <c r="T320" s="167">
        <v>43</v>
      </c>
      <c r="U320" s="168">
        <v>45</v>
      </c>
    </row>
    <row r="321" spans="1:21">
      <c r="A321" s="764" t="s">
        <v>43</v>
      </c>
      <c r="B321" s="147">
        <v>0.34583333333333338</v>
      </c>
      <c r="C321" s="156">
        <v>11.59</v>
      </c>
      <c r="D321" s="178">
        <v>27.16</v>
      </c>
      <c r="E321" s="148">
        <v>16.670000000000002</v>
      </c>
      <c r="F321" s="148">
        <v>66.400000000000006</v>
      </c>
      <c r="G321" s="157">
        <v>6.4</v>
      </c>
      <c r="H321" s="158"/>
      <c r="I321" s="159">
        <v>2</v>
      </c>
      <c r="J321" s="160">
        <v>3</v>
      </c>
      <c r="K321" s="629"/>
      <c r="L321" s="760" t="s">
        <v>43</v>
      </c>
      <c r="M321" s="150">
        <v>0.56388888888888888</v>
      </c>
      <c r="N321" s="499">
        <v>12.52</v>
      </c>
      <c r="O321" s="499">
        <v>34.24</v>
      </c>
      <c r="P321" s="499">
        <v>21.51</v>
      </c>
      <c r="Q321" s="499">
        <v>66.099999999999994</v>
      </c>
      <c r="R321" s="499">
        <v>6.13</v>
      </c>
      <c r="S321" s="499"/>
      <c r="T321" s="200">
        <v>2</v>
      </c>
      <c r="U321" s="482">
        <v>3</v>
      </c>
    </row>
    <row r="322" spans="1:21" ht="15" thickBot="1">
      <c r="A322" s="765"/>
      <c r="B322" s="780" t="s">
        <v>183</v>
      </c>
      <c r="C322" s="781"/>
      <c r="D322" s="781"/>
      <c r="E322" s="781"/>
      <c r="F322" s="781"/>
      <c r="G322" s="781"/>
      <c r="H322" s="781"/>
      <c r="I322" s="781"/>
      <c r="J322" s="782"/>
      <c r="K322" s="629"/>
      <c r="L322" s="761"/>
      <c r="M322" s="780" t="s">
        <v>183</v>
      </c>
      <c r="N322" s="781"/>
      <c r="O322" s="781"/>
      <c r="P322" s="781"/>
      <c r="Q322" s="781"/>
      <c r="R322" s="781"/>
      <c r="S322" s="781"/>
      <c r="T322" s="781"/>
      <c r="U322" s="782"/>
    </row>
    <row r="323" spans="1:21">
      <c r="A323" s="764" t="s">
        <v>44</v>
      </c>
      <c r="B323" s="496">
        <v>0.35069444444444442</v>
      </c>
      <c r="C323" s="497">
        <v>11.55</v>
      </c>
      <c r="D323" s="497">
        <v>27.12</v>
      </c>
      <c r="E323" s="497">
        <v>16.649999999999999</v>
      </c>
      <c r="F323" s="497">
        <v>69.400000000000006</v>
      </c>
      <c r="G323" s="497">
        <v>6.78</v>
      </c>
      <c r="H323" s="497"/>
      <c r="I323" s="497">
        <v>2</v>
      </c>
      <c r="J323" s="498">
        <v>43</v>
      </c>
      <c r="K323" s="629"/>
      <c r="L323" s="760" t="s">
        <v>44</v>
      </c>
      <c r="M323" s="147">
        <v>0.56736111111111109</v>
      </c>
      <c r="N323" s="156">
        <v>12.23</v>
      </c>
      <c r="O323" s="178">
        <v>35.1</v>
      </c>
      <c r="P323" s="148">
        <v>22.1</v>
      </c>
      <c r="Q323" s="148">
        <v>73.400000000000006</v>
      </c>
      <c r="R323" s="157">
        <v>6.8</v>
      </c>
      <c r="S323" s="158"/>
      <c r="T323" s="159">
        <v>2</v>
      </c>
      <c r="U323" s="160">
        <v>41</v>
      </c>
    </row>
    <row r="324" spans="1:21" ht="15" thickBot="1">
      <c r="A324" s="765"/>
      <c r="B324" s="161">
        <v>0.3527777777777778</v>
      </c>
      <c r="C324" s="162">
        <v>11.79</v>
      </c>
      <c r="D324" s="179">
        <v>31.76</v>
      </c>
      <c r="E324" s="164">
        <v>19.8</v>
      </c>
      <c r="F324" s="180">
        <v>66.3</v>
      </c>
      <c r="G324" s="165">
        <v>6.36</v>
      </c>
      <c r="H324" s="166"/>
      <c r="I324" s="167">
        <v>41</v>
      </c>
      <c r="J324" s="168">
        <v>43</v>
      </c>
      <c r="K324" s="629"/>
      <c r="L324" s="761"/>
      <c r="M324" s="161">
        <v>0.56944444444444442</v>
      </c>
      <c r="N324" s="162">
        <v>12.17</v>
      </c>
      <c r="O324" s="179">
        <v>35.200000000000003</v>
      </c>
      <c r="P324" s="164">
        <v>22.16</v>
      </c>
      <c r="Q324" s="180">
        <v>71</v>
      </c>
      <c r="R324" s="165">
        <v>6.64</v>
      </c>
      <c r="S324" s="166"/>
      <c r="T324" s="167">
        <v>39</v>
      </c>
      <c r="U324" s="168">
        <v>41</v>
      </c>
    </row>
    <row r="325" spans="1:21">
      <c r="A325" s="764" t="s">
        <v>45</v>
      </c>
      <c r="B325" s="147">
        <v>0.35902777777777778</v>
      </c>
      <c r="C325" s="156">
        <v>11.71</v>
      </c>
      <c r="D325" s="178">
        <v>30.27</v>
      </c>
      <c r="E325" s="148">
        <v>18.760000000000002</v>
      </c>
      <c r="F325" s="148">
        <v>76.099999999999994</v>
      </c>
      <c r="G325" s="157">
        <v>7.2</v>
      </c>
      <c r="H325" s="158"/>
      <c r="I325" s="159">
        <v>2</v>
      </c>
      <c r="J325" s="160">
        <v>60</v>
      </c>
      <c r="K325" s="629"/>
      <c r="L325" s="760" t="s">
        <v>45</v>
      </c>
      <c r="M325" s="147">
        <v>0.57500000000000007</v>
      </c>
      <c r="N325" s="156">
        <v>12.33</v>
      </c>
      <c r="O325" s="178">
        <v>35.97</v>
      </c>
      <c r="P325" s="148">
        <v>22.7</v>
      </c>
      <c r="Q325" s="148">
        <v>73.599999999999994</v>
      </c>
      <c r="R325" s="157">
        <v>6.75</v>
      </c>
      <c r="S325" s="158"/>
      <c r="T325" s="159">
        <v>2</v>
      </c>
      <c r="U325" s="160">
        <v>57</v>
      </c>
    </row>
    <row r="326" spans="1:21" ht="15" thickBot="1">
      <c r="A326" s="765"/>
      <c r="B326" s="161">
        <v>0.3611111111111111</v>
      </c>
      <c r="C326" s="162">
        <v>11.9</v>
      </c>
      <c r="D326" s="179">
        <v>34.299999999999997</v>
      </c>
      <c r="E326" s="164">
        <v>21.54</v>
      </c>
      <c r="F326" s="180">
        <v>68.7</v>
      </c>
      <c r="G326" s="165">
        <v>6.37</v>
      </c>
      <c r="H326" s="166"/>
      <c r="I326" s="167">
        <v>58</v>
      </c>
      <c r="J326" s="168">
        <v>60</v>
      </c>
      <c r="K326" s="629"/>
      <c r="L326" s="761"/>
      <c r="M326" s="161">
        <v>0.57708333333333328</v>
      </c>
      <c r="N326" s="162">
        <v>12.09</v>
      </c>
      <c r="O326" s="179">
        <v>40.090000000000003</v>
      </c>
      <c r="P326" s="164">
        <v>25.57</v>
      </c>
      <c r="Q326" s="180">
        <v>69.099999999999994</v>
      </c>
      <c r="R326" s="165">
        <v>6.27</v>
      </c>
      <c r="S326" s="166"/>
      <c r="T326" s="167">
        <v>55</v>
      </c>
      <c r="U326" s="168">
        <v>57</v>
      </c>
    </row>
    <row r="327" spans="1:21">
      <c r="A327" s="764" t="s">
        <v>46</v>
      </c>
      <c r="B327" s="147">
        <v>0.36388888888888887</v>
      </c>
      <c r="C327" s="156">
        <v>11.82</v>
      </c>
      <c r="D327" s="178">
        <v>29.54</v>
      </c>
      <c r="E327" s="148">
        <v>18.27</v>
      </c>
      <c r="F327" s="148">
        <v>70.099999999999994</v>
      </c>
      <c r="G327" s="157">
        <v>6.71</v>
      </c>
      <c r="H327" s="158"/>
      <c r="I327" s="159">
        <v>2</v>
      </c>
      <c r="J327" s="160">
        <v>11</v>
      </c>
      <c r="K327" s="629"/>
      <c r="L327" s="760" t="s">
        <v>46</v>
      </c>
      <c r="M327" s="147">
        <v>0.57916666666666672</v>
      </c>
      <c r="N327" s="148">
        <v>12.17</v>
      </c>
      <c r="O327" s="178">
        <v>38.67</v>
      </c>
      <c r="P327" s="148">
        <v>24.58</v>
      </c>
      <c r="Q327" s="148">
        <v>70.099999999999994</v>
      </c>
      <c r="R327" s="157">
        <v>6.45</v>
      </c>
      <c r="S327" s="158"/>
      <c r="T327" s="159">
        <v>2</v>
      </c>
      <c r="U327" s="160">
        <v>8</v>
      </c>
    </row>
    <row r="328" spans="1:21" ht="15" thickBot="1">
      <c r="A328" s="765"/>
      <c r="B328" s="161">
        <v>0.3659722222222222</v>
      </c>
      <c r="C328" s="162">
        <v>11.95</v>
      </c>
      <c r="D328" s="179">
        <v>30.59</v>
      </c>
      <c r="E328" s="164">
        <v>18.989999999999998</v>
      </c>
      <c r="F328" s="180">
        <v>67.8</v>
      </c>
      <c r="G328" s="165">
        <v>6.42</v>
      </c>
      <c r="H328" s="166"/>
      <c r="I328" s="167">
        <v>9</v>
      </c>
      <c r="J328" s="168">
        <v>11</v>
      </c>
      <c r="K328" s="629"/>
      <c r="L328" s="761"/>
      <c r="M328" s="161">
        <v>0.58124999999999993</v>
      </c>
      <c r="N328" s="177">
        <v>12.09</v>
      </c>
      <c r="O328" s="179">
        <v>38.47</v>
      </c>
      <c r="P328" s="164">
        <v>24.43</v>
      </c>
      <c r="Q328" s="180">
        <v>71.099999999999994</v>
      </c>
      <c r="R328" s="165">
        <v>6.51</v>
      </c>
      <c r="S328" s="166"/>
      <c r="T328" s="167">
        <v>6</v>
      </c>
      <c r="U328" s="168">
        <v>8</v>
      </c>
    </row>
    <row r="329" spans="1:21">
      <c r="A329" s="764" t="s">
        <v>47</v>
      </c>
      <c r="B329" s="147">
        <v>0.37152777777777773</v>
      </c>
      <c r="C329" s="156">
        <v>11.82</v>
      </c>
      <c r="D329" s="178">
        <v>33.200000000000003</v>
      </c>
      <c r="E329" s="148">
        <v>20.79</v>
      </c>
      <c r="F329" s="148">
        <v>67.599999999999994</v>
      </c>
      <c r="G329" s="157">
        <v>6.3</v>
      </c>
      <c r="H329" s="158"/>
      <c r="I329" s="159">
        <v>2</v>
      </c>
      <c r="J329" s="160">
        <v>59</v>
      </c>
      <c r="K329" s="629"/>
      <c r="L329" s="760" t="s">
        <v>47</v>
      </c>
      <c r="M329" s="147">
        <v>0.58611111111111114</v>
      </c>
      <c r="N329" s="156">
        <v>12.36</v>
      </c>
      <c r="O329" s="178">
        <v>38.200000000000003</v>
      </c>
      <c r="P329" s="148">
        <v>24.25</v>
      </c>
      <c r="Q329" s="148">
        <v>73.7</v>
      </c>
      <c r="R329" s="157">
        <v>6.72</v>
      </c>
      <c r="S329" s="158"/>
      <c r="T329" s="159">
        <v>2</v>
      </c>
      <c r="U329" s="160">
        <v>55</v>
      </c>
    </row>
    <row r="330" spans="1:21" ht="15" thickBot="1">
      <c r="A330" s="765"/>
      <c r="B330" s="161">
        <v>0.37361111111111112</v>
      </c>
      <c r="C330" s="162">
        <v>11.97</v>
      </c>
      <c r="D330" s="179">
        <v>37.799999999999997</v>
      </c>
      <c r="E330" s="164">
        <v>23.97</v>
      </c>
      <c r="F330" s="180">
        <v>65.7</v>
      </c>
      <c r="G330" s="165">
        <v>6.03</v>
      </c>
      <c r="H330" s="166"/>
      <c r="I330" s="167">
        <v>57</v>
      </c>
      <c r="J330" s="168">
        <v>59</v>
      </c>
      <c r="K330" s="629"/>
      <c r="L330" s="761"/>
      <c r="M330" s="161">
        <v>0.58819444444444446</v>
      </c>
      <c r="N330" s="162">
        <v>12.12</v>
      </c>
      <c r="O330" s="179">
        <v>41.43</v>
      </c>
      <c r="P330" s="164">
        <v>26.52</v>
      </c>
      <c r="Q330" s="180">
        <v>67.099999999999994</v>
      </c>
      <c r="R330" s="165">
        <v>6.11</v>
      </c>
      <c r="S330" s="166"/>
      <c r="T330" s="167">
        <v>53</v>
      </c>
      <c r="U330" s="168">
        <v>55</v>
      </c>
    </row>
    <row r="331" spans="1:21">
      <c r="A331" s="629"/>
      <c r="B331" s="629"/>
      <c r="C331" s="629"/>
      <c r="D331" s="629"/>
      <c r="E331" s="629"/>
      <c r="F331" s="629"/>
      <c r="G331" s="629"/>
      <c r="H331" s="629"/>
      <c r="I331" s="181"/>
      <c r="J331" s="629"/>
      <c r="K331" s="629"/>
      <c r="L331" s="629"/>
      <c r="M331" s="629"/>
      <c r="N331" s="629"/>
      <c r="O331" s="629"/>
      <c r="P331" s="629"/>
      <c r="Q331" s="629"/>
      <c r="R331" s="629"/>
      <c r="S331" s="629"/>
      <c r="T331" s="181"/>
      <c r="U331" s="629"/>
    </row>
    <row r="332" spans="1:21">
      <c r="A332" s="629" t="s">
        <v>75</v>
      </c>
      <c r="B332" s="629" t="s">
        <v>201</v>
      </c>
      <c r="C332" s="629"/>
      <c r="D332" s="629"/>
      <c r="E332" s="629"/>
      <c r="F332" s="629"/>
      <c r="G332" s="629"/>
      <c r="H332" s="629"/>
      <c r="I332" s="181"/>
      <c r="J332" s="629"/>
      <c r="K332" s="629"/>
      <c r="L332" s="629" t="s">
        <v>75</v>
      </c>
      <c r="M332" s="629" t="s">
        <v>201</v>
      </c>
      <c r="N332" s="629"/>
      <c r="O332" s="629"/>
      <c r="P332" s="629"/>
      <c r="Q332" s="629"/>
      <c r="R332" s="629"/>
      <c r="S332" s="629"/>
      <c r="T332" s="181"/>
      <c r="U332" s="629"/>
    </row>
    <row r="333" spans="1:21" ht="15" thickBot="1">
      <c r="A333" s="629"/>
      <c r="B333" s="629"/>
      <c r="C333" s="629"/>
      <c r="D333" s="629"/>
      <c r="E333" s="629"/>
      <c r="F333" s="629"/>
      <c r="G333" s="629"/>
      <c r="H333" s="629"/>
      <c r="I333" s="629"/>
      <c r="J333" s="629"/>
      <c r="K333" s="629"/>
      <c r="L333" s="629"/>
      <c r="M333" s="629"/>
      <c r="N333" s="629"/>
      <c r="O333" s="629"/>
      <c r="P333" s="629"/>
      <c r="Q333" s="629"/>
      <c r="R333" s="629"/>
      <c r="S333" s="629"/>
      <c r="T333" s="629"/>
      <c r="U333" s="629"/>
    </row>
    <row r="334" spans="1:21">
      <c r="A334" s="801" t="s">
        <v>118</v>
      </c>
      <c r="B334" s="802"/>
      <c r="C334" s="802"/>
      <c r="D334" s="802"/>
      <c r="E334" s="802"/>
      <c r="F334" s="802"/>
      <c r="G334" s="802"/>
      <c r="H334" s="802"/>
      <c r="I334" s="802"/>
      <c r="J334" s="803"/>
      <c r="K334" s="629"/>
      <c r="L334" s="801" t="s">
        <v>118</v>
      </c>
      <c r="M334" s="802"/>
      <c r="N334" s="802"/>
      <c r="O334" s="802"/>
      <c r="P334" s="802"/>
      <c r="Q334" s="802"/>
      <c r="R334" s="802"/>
      <c r="S334" s="802"/>
      <c r="T334" s="802"/>
      <c r="U334" s="803"/>
    </row>
    <row r="335" spans="1:21">
      <c r="A335" s="791" t="s">
        <v>119</v>
      </c>
      <c r="B335" s="766"/>
      <c r="C335" s="766"/>
      <c r="D335" s="766"/>
      <c r="E335" s="766"/>
      <c r="F335" s="766"/>
      <c r="G335" s="766"/>
      <c r="H335" s="766"/>
      <c r="I335" s="766"/>
      <c r="J335" s="767"/>
      <c r="K335" s="629"/>
      <c r="L335" s="791" t="s">
        <v>119</v>
      </c>
      <c r="M335" s="766"/>
      <c r="N335" s="766"/>
      <c r="O335" s="766"/>
      <c r="P335" s="766"/>
      <c r="Q335" s="766"/>
      <c r="R335" s="766"/>
      <c r="S335" s="766"/>
      <c r="T335" s="766"/>
      <c r="U335" s="767"/>
    </row>
    <row r="336" spans="1:21">
      <c r="A336" s="791" t="s">
        <v>120</v>
      </c>
      <c r="B336" s="766"/>
      <c r="C336" s="766"/>
      <c r="D336" s="766"/>
      <c r="E336" s="766"/>
      <c r="F336" s="766"/>
      <c r="G336" s="766"/>
      <c r="H336" s="766"/>
      <c r="I336" s="766"/>
      <c r="J336" s="767"/>
      <c r="K336" s="629"/>
      <c r="L336" s="791" t="s">
        <v>120</v>
      </c>
      <c r="M336" s="766"/>
      <c r="N336" s="766"/>
      <c r="O336" s="766"/>
      <c r="P336" s="766"/>
      <c r="Q336" s="766"/>
      <c r="R336" s="766"/>
      <c r="S336" s="766"/>
      <c r="T336" s="766"/>
      <c r="U336" s="767"/>
    </row>
    <row r="337" spans="1:21">
      <c r="A337" s="137" t="s">
        <v>121</v>
      </c>
      <c r="B337" s="804">
        <v>42692</v>
      </c>
      <c r="C337" s="766"/>
      <c r="D337" s="805"/>
      <c r="E337" s="806" t="s">
        <v>122</v>
      </c>
      <c r="F337" s="807"/>
      <c r="G337" s="766" t="s">
        <v>186</v>
      </c>
      <c r="H337" s="766"/>
      <c r="I337" s="766"/>
      <c r="J337" s="767"/>
      <c r="K337" s="629"/>
      <c r="L337" s="137" t="s">
        <v>121</v>
      </c>
      <c r="M337" s="804">
        <v>42692</v>
      </c>
      <c r="N337" s="766"/>
      <c r="O337" s="805"/>
      <c r="P337" s="806" t="s">
        <v>122</v>
      </c>
      <c r="Q337" s="807"/>
      <c r="R337" s="766" t="s">
        <v>187</v>
      </c>
      <c r="S337" s="766"/>
      <c r="T337" s="766"/>
      <c r="U337" s="767"/>
    </row>
    <row r="338" spans="1:21">
      <c r="A338" s="138" t="s">
        <v>125</v>
      </c>
      <c r="B338" s="766" t="s">
        <v>193</v>
      </c>
      <c r="C338" s="766"/>
      <c r="D338" s="766"/>
      <c r="E338" s="766"/>
      <c r="F338" s="766"/>
      <c r="G338" s="766"/>
      <c r="H338" s="766"/>
      <c r="I338" s="766"/>
      <c r="J338" s="767"/>
      <c r="K338" s="629"/>
      <c r="L338" s="138" t="s">
        <v>125</v>
      </c>
      <c r="M338" s="766" t="s">
        <v>193</v>
      </c>
      <c r="N338" s="766"/>
      <c r="O338" s="766"/>
      <c r="P338" s="766"/>
      <c r="Q338" s="766"/>
      <c r="R338" s="766"/>
      <c r="S338" s="766"/>
      <c r="T338" s="766"/>
      <c r="U338" s="767"/>
    </row>
    <row r="339" spans="1:21">
      <c r="A339" s="139" t="s">
        <v>127</v>
      </c>
      <c r="B339" s="140" t="s">
        <v>128</v>
      </c>
      <c r="C339" s="140" t="s">
        <v>129</v>
      </c>
      <c r="D339" s="141">
        <v>1</v>
      </c>
      <c r="E339" s="140" t="s">
        <v>130</v>
      </c>
      <c r="F339" s="176">
        <v>0.98399999999999999</v>
      </c>
      <c r="G339" s="140"/>
      <c r="H339" s="140"/>
      <c r="I339" s="140"/>
      <c r="J339" s="142"/>
      <c r="K339" s="629"/>
      <c r="L339" s="139" t="s">
        <v>127</v>
      </c>
      <c r="M339" s="140"/>
      <c r="N339" s="140" t="s">
        <v>129</v>
      </c>
      <c r="O339" s="141">
        <v>1</v>
      </c>
      <c r="P339" s="140" t="s">
        <v>130</v>
      </c>
      <c r="Q339" s="176">
        <v>0.98399999999999999</v>
      </c>
      <c r="R339" s="140"/>
      <c r="S339" s="140"/>
      <c r="T339" s="140"/>
      <c r="U339" s="142"/>
    </row>
    <row r="340" spans="1:21" ht="15" thickBot="1">
      <c r="A340" s="783" t="s">
        <v>171</v>
      </c>
      <c r="B340" s="784"/>
      <c r="C340" s="784"/>
      <c r="D340" s="784"/>
      <c r="E340" s="785">
        <v>0.49722222222222223</v>
      </c>
      <c r="F340" s="786"/>
      <c r="G340" s="786"/>
      <c r="H340" s="786"/>
      <c r="I340" s="786"/>
      <c r="J340" s="787"/>
      <c r="K340" s="629"/>
      <c r="L340" s="783" t="s">
        <v>171</v>
      </c>
      <c r="M340" s="784"/>
      <c r="N340" s="784"/>
      <c r="O340" s="784"/>
      <c r="P340" s="785">
        <v>0.69513888888888886</v>
      </c>
      <c r="Q340" s="786"/>
      <c r="R340" s="786"/>
      <c r="S340" s="786"/>
      <c r="T340" s="786"/>
      <c r="U340" s="787"/>
    </row>
    <row r="341" spans="1:21" ht="43.9" thickBot="1">
      <c r="A341" s="182" t="s">
        <v>132</v>
      </c>
      <c r="B341" s="206" t="s">
        <v>133</v>
      </c>
      <c r="C341" s="184" t="s">
        <v>134</v>
      </c>
      <c r="D341" s="185" t="s">
        <v>135</v>
      </c>
      <c r="E341" s="185" t="s">
        <v>136</v>
      </c>
      <c r="F341" s="184" t="s">
        <v>137</v>
      </c>
      <c r="G341" s="184" t="s">
        <v>138</v>
      </c>
      <c r="H341" s="185" t="s">
        <v>139</v>
      </c>
      <c r="I341" s="185" t="s">
        <v>140</v>
      </c>
      <c r="J341" s="186" t="s">
        <v>141</v>
      </c>
      <c r="K341" s="629"/>
      <c r="L341" s="657" t="s">
        <v>132</v>
      </c>
      <c r="M341" s="190" t="s">
        <v>133</v>
      </c>
      <c r="N341" s="144" t="s">
        <v>134</v>
      </c>
      <c r="O341" s="145" t="s">
        <v>135</v>
      </c>
      <c r="P341" s="145" t="s">
        <v>136</v>
      </c>
      <c r="Q341" s="144" t="s">
        <v>137</v>
      </c>
      <c r="R341" s="144" t="s">
        <v>138</v>
      </c>
      <c r="S341" s="145" t="s">
        <v>139</v>
      </c>
      <c r="T341" s="145" t="s">
        <v>140</v>
      </c>
      <c r="U341" s="146" t="s">
        <v>141</v>
      </c>
    </row>
    <row r="342" spans="1:21" ht="15" thickTop="1">
      <c r="A342" s="760" t="s">
        <v>38</v>
      </c>
      <c r="B342" s="147">
        <v>0.33124999999999999</v>
      </c>
      <c r="C342" s="156">
        <v>10.91</v>
      </c>
      <c r="D342" s="178">
        <v>19.053000000000001</v>
      </c>
      <c r="E342" s="148">
        <v>11.32</v>
      </c>
      <c r="F342" s="148">
        <v>83.5</v>
      </c>
      <c r="G342" s="157">
        <v>8.64</v>
      </c>
      <c r="H342" s="158"/>
      <c r="I342" s="159">
        <v>2</v>
      </c>
      <c r="J342" s="160">
        <v>51</v>
      </c>
      <c r="K342" s="629"/>
      <c r="L342" s="760" t="s">
        <v>38</v>
      </c>
      <c r="M342" s="224">
        <v>0.58333333333333337</v>
      </c>
      <c r="N342" s="209">
        <v>12.84</v>
      </c>
      <c r="O342" s="210">
        <v>26.068000000000001</v>
      </c>
      <c r="P342" s="210">
        <v>15.96</v>
      </c>
      <c r="Q342" s="210">
        <v>99.1</v>
      </c>
      <c r="R342" s="210">
        <v>9.39</v>
      </c>
      <c r="S342" s="209"/>
      <c r="T342" s="211">
        <v>2</v>
      </c>
      <c r="U342" s="631">
        <v>54</v>
      </c>
    </row>
    <row r="343" spans="1:21" ht="15" thickBot="1">
      <c r="A343" s="761"/>
      <c r="B343" s="161">
        <v>0.33333333333333331</v>
      </c>
      <c r="C343" s="162">
        <v>11.63</v>
      </c>
      <c r="D343" s="179">
        <v>21.341000000000001</v>
      </c>
      <c r="E343" s="164">
        <v>12.82</v>
      </c>
      <c r="F343" s="152">
        <v>81.5</v>
      </c>
      <c r="G343" s="165">
        <v>8.17</v>
      </c>
      <c r="H343" s="166"/>
      <c r="I343" s="167">
        <v>49</v>
      </c>
      <c r="J343" s="168">
        <v>51</v>
      </c>
      <c r="K343" s="629"/>
      <c r="L343" s="761"/>
      <c r="M343" s="212">
        <v>0.5854166666666667</v>
      </c>
      <c r="N343" s="213">
        <v>12.97</v>
      </c>
      <c r="O343" s="214">
        <v>29.093</v>
      </c>
      <c r="P343" s="214">
        <v>17.989999999999998</v>
      </c>
      <c r="Q343" s="214">
        <v>89.9</v>
      </c>
      <c r="R343" s="214">
        <v>8.56</v>
      </c>
      <c r="S343" s="213"/>
      <c r="T343" s="215">
        <v>52</v>
      </c>
      <c r="U343" s="632">
        <v>54</v>
      </c>
    </row>
    <row r="344" spans="1:21">
      <c r="A344" s="760" t="s">
        <v>39</v>
      </c>
      <c r="B344" s="147">
        <v>0.3263888888888889</v>
      </c>
      <c r="C344" s="228">
        <v>10.56</v>
      </c>
      <c r="D344" s="193">
        <v>21.46</v>
      </c>
      <c r="E344" s="193">
        <v>12.91</v>
      </c>
      <c r="F344" s="193">
        <v>73.599999999999994</v>
      </c>
      <c r="G344" s="229">
        <v>7.57</v>
      </c>
      <c r="H344" s="229"/>
      <c r="I344" s="229">
        <v>2</v>
      </c>
      <c r="J344" s="230">
        <v>70</v>
      </c>
      <c r="K344" s="629"/>
      <c r="L344" s="762" t="s">
        <v>39</v>
      </c>
      <c r="M344" s="216">
        <v>0.5708333333333333</v>
      </c>
      <c r="N344" s="217">
        <v>12.71</v>
      </c>
      <c r="O344" s="218">
        <v>33.409999999999997</v>
      </c>
      <c r="P344" s="218">
        <v>20.93</v>
      </c>
      <c r="Q344" s="218">
        <v>68.5</v>
      </c>
      <c r="R344" s="218">
        <v>6.34</v>
      </c>
      <c r="S344" s="217"/>
      <c r="T344" s="219">
        <v>2</v>
      </c>
      <c r="U344" s="633">
        <v>82</v>
      </c>
    </row>
    <row r="345" spans="1:21" ht="15" thickBot="1">
      <c r="A345" s="761"/>
      <c r="B345" s="161">
        <v>0.32847222222222222</v>
      </c>
      <c r="C345" s="231">
        <v>11.39</v>
      </c>
      <c r="D345" s="232">
        <v>25.94</v>
      </c>
      <c r="E345" s="196">
        <v>15.85</v>
      </c>
      <c r="F345" s="199">
        <v>67.3</v>
      </c>
      <c r="G345" s="233">
        <v>6.68</v>
      </c>
      <c r="H345" s="233"/>
      <c r="I345" s="233">
        <v>68</v>
      </c>
      <c r="J345" s="234">
        <v>70</v>
      </c>
      <c r="K345" s="629"/>
      <c r="L345" s="763"/>
      <c r="M345" s="220">
        <v>0.57291666666666663</v>
      </c>
      <c r="N345" s="221">
        <v>12.19</v>
      </c>
      <c r="O345" s="222">
        <v>36.380000000000003</v>
      </c>
      <c r="P345" s="222">
        <v>22.97</v>
      </c>
      <c r="Q345" s="222">
        <v>60.3</v>
      </c>
      <c r="R345" s="222">
        <v>5.59</v>
      </c>
      <c r="S345" s="221"/>
      <c r="T345" s="223">
        <v>80</v>
      </c>
      <c r="U345" s="634">
        <v>82</v>
      </c>
    </row>
    <row r="346" spans="1:21">
      <c r="A346" s="760" t="s">
        <v>40</v>
      </c>
      <c r="B346" s="147">
        <v>0.33263888888888887</v>
      </c>
      <c r="C346" s="228">
        <v>11.24</v>
      </c>
      <c r="D346" s="193">
        <v>25.29</v>
      </c>
      <c r="E346" s="193">
        <v>15.42</v>
      </c>
      <c r="F346" s="193">
        <v>69.2</v>
      </c>
      <c r="G346" s="229">
        <v>6.88</v>
      </c>
      <c r="H346" s="229"/>
      <c r="I346" s="229">
        <v>2</v>
      </c>
      <c r="J346" s="230">
        <v>60</v>
      </c>
      <c r="K346" s="629"/>
      <c r="L346" s="760" t="s">
        <v>40</v>
      </c>
      <c r="M346" s="224">
        <v>0.57986111111111105</v>
      </c>
      <c r="N346" s="209">
        <v>12.32</v>
      </c>
      <c r="O346" s="210">
        <v>34.619999999999997</v>
      </c>
      <c r="P346" s="210">
        <v>21.77</v>
      </c>
      <c r="Q346" s="210">
        <v>68.5</v>
      </c>
      <c r="R346" s="210">
        <v>6.37</v>
      </c>
      <c r="S346" s="209"/>
      <c r="T346" s="211">
        <v>2</v>
      </c>
      <c r="U346" s="631">
        <v>58</v>
      </c>
    </row>
    <row r="347" spans="1:21" ht="15" thickBot="1">
      <c r="A347" s="761"/>
      <c r="B347" s="161">
        <v>0.33402777777777781</v>
      </c>
      <c r="C347" s="231">
        <v>11.35</v>
      </c>
      <c r="D347" s="232">
        <v>26.31</v>
      </c>
      <c r="E347" s="196">
        <v>16.100000000000001</v>
      </c>
      <c r="F347" s="199">
        <v>70.2</v>
      </c>
      <c r="G347" s="233">
        <v>6.94</v>
      </c>
      <c r="H347" s="233"/>
      <c r="I347" s="233">
        <v>58</v>
      </c>
      <c r="J347" s="234">
        <v>60</v>
      </c>
      <c r="K347" s="629"/>
      <c r="L347" s="761"/>
      <c r="M347" s="212">
        <v>0.58124999999999993</v>
      </c>
      <c r="N347" s="213">
        <v>12.3</v>
      </c>
      <c r="O347" s="214">
        <v>34.21</v>
      </c>
      <c r="P347" s="214">
        <v>21.48</v>
      </c>
      <c r="Q347" s="214">
        <v>64.8</v>
      </c>
      <c r="R347" s="214">
        <v>6.06</v>
      </c>
      <c r="S347" s="213"/>
      <c r="T347" s="215">
        <v>56</v>
      </c>
      <c r="U347" s="632">
        <v>58</v>
      </c>
    </row>
    <row r="348" spans="1:21">
      <c r="A348" s="760" t="s">
        <v>41</v>
      </c>
      <c r="B348" s="147">
        <v>0.33611111111111108</v>
      </c>
      <c r="C348" s="228">
        <v>11.29</v>
      </c>
      <c r="D348" s="193">
        <v>24.13</v>
      </c>
      <c r="E348" s="193">
        <v>14.65</v>
      </c>
      <c r="F348" s="193">
        <v>69</v>
      </c>
      <c r="G348" s="229">
        <v>6.86</v>
      </c>
      <c r="H348" s="229"/>
      <c r="I348" s="229">
        <v>2</v>
      </c>
      <c r="J348" s="230">
        <v>6</v>
      </c>
      <c r="K348" s="629"/>
      <c r="L348" s="762" t="s">
        <v>41</v>
      </c>
      <c r="M348" s="216">
        <v>0.58680555555555558</v>
      </c>
      <c r="N348" s="217">
        <v>12.27</v>
      </c>
      <c r="O348" s="218">
        <v>33.68</v>
      </c>
      <c r="P348" s="218">
        <v>21.12</v>
      </c>
      <c r="Q348" s="218">
        <v>64.599999999999994</v>
      </c>
      <c r="R348" s="218">
        <v>6.03</v>
      </c>
      <c r="S348" s="217"/>
      <c r="T348" s="219">
        <v>2</v>
      </c>
      <c r="U348" s="633">
        <v>5</v>
      </c>
    </row>
    <row r="349" spans="1:21" ht="15" thickBot="1">
      <c r="A349" s="761"/>
      <c r="B349" s="493">
        <v>0.33749999999999997</v>
      </c>
      <c r="C349" s="479">
        <v>10.5</v>
      </c>
      <c r="D349" s="479">
        <v>24.17</v>
      </c>
      <c r="E349" s="479">
        <v>14.66</v>
      </c>
      <c r="F349" s="479">
        <v>75.099999999999994</v>
      </c>
      <c r="G349" s="479">
        <v>7.38</v>
      </c>
      <c r="H349" s="479"/>
      <c r="I349" s="479">
        <v>4</v>
      </c>
      <c r="J349" s="495">
        <v>6</v>
      </c>
      <c r="K349" s="629"/>
      <c r="L349" s="763"/>
      <c r="M349" s="220">
        <v>0.58750000000000002</v>
      </c>
      <c r="N349" s="221">
        <v>12.16</v>
      </c>
      <c r="O349" s="222">
        <v>33.68</v>
      </c>
      <c r="P349" s="222">
        <v>21.11</v>
      </c>
      <c r="Q349" s="222">
        <v>61.4</v>
      </c>
      <c r="R349" s="222">
        <v>5.8</v>
      </c>
      <c r="S349" s="221"/>
      <c r="T349" s="223">
        <v>3</v>
      </c>
      <c r="U349" s="634">
        <v>5</v>
      </c>
    </row>
    <row r="350" spans="1:21">
      <c r="A350" s="760" t="s">
        <v>42</v>
      </c>
      <c r="B350" s="150">
        <v>0.3444444444444445</v>
      </c>
      <c r="C350" s="236">
        <v>11.2</v>
      </c>
      <c r="D350" s="199">
        <v>25.75</v>
      </c>
      <c r="E350" s="199">
        <v>15.72</v>
      </c>
      <c r="F350" s="199">
        <v>67.7</v>
      </c>
      <c r="G350" s="227">
        <v>6.72</v>
      </c>
      <c r="H350" s="227"/>
      <c r="I350" s="227">
        <v>2</v>
      </c>
      <c r="J350" s="500">
        <v>42</v>
      </c>
      <c r="K350" s="629"/>
      <c r="L350" s="760" t="s">
        <v>42</v>
      </c>
      <c r="M350" s="224">
        <v>0.59583333333333333</v>
      </c>
      <c r="N350" s="209">
        <v>12.39</v>
      </c>
      <c r="O350" s="210">
        <v>35.24</v>
      </c>
      <c r="P350" s="210">
        <v>22.19</v>
      </c>
      <c r="Q350" s="210">
        <v>60.7</v>
      </c>
      <c r="R350" s="210">
        <v>5.65</v>
      </c>
      <c r="S350" s="209"/>
      <c r="T350" s="211">
        <v>2</v>
      </c>
      <c r="U350" s="631">
        <v>48</v>
      </c>
    </row>
    <row r="351" spans="1:21" ht="15" thickBot="1">
      <c r="A351" s="761"/>
      <c r="B351" s="468">
        <v>0.34583333333333338</v>
      </c>
      <c r="C351" s="501">
        <v>11.67</v>
      </c>
      <c r="D351" s="502">
        <v>27.76</v>
      </c>
      <c r="E351" s="202">
        <v>17.100000000000001</v>
      </c>
      <c r="F351" s="466">
        <v>61.3</v>
      </c>
      <c r="G351" s="503">
        <v>5.97</v>
      </c>
      <c r="H351" s="503"/>
      <c r="I351" s="503">
        <v>40</v>
      </c>
      <c r="J351" s="504">
        <v>42</v>
      </c>
      <c r="K351" s="629"/>
      <c r="L351" s="761"/>
      <c r="M351" s="212">
        <v>0.59722222222222221</v>
      </c>
      <c r="N351" s="213">
        <v>12.18</v>
      </c>
      <c r="O351" s="214">
        <v>39.93</v>
      </c>
      <c r="P351" s="214">
        <v>25.47</v>
      </c>
      <c r="Q351" s="214">
        <v>63</v>
      </c>
      <c r="R351" s="214">
        <v>5.75</v>
      </c>
      <c r="S351" s="213"/>
      <c r="T351" s="215">
        <v>46</v>
      </c>
      <c r="U351" s="632">
        <v>48</v>
      </c>
    </row>
    <row r="352" spans="1:21">
      <c r="A352" s="760" t="s">
        <v>43</v>
      </c>
      <c r="B352" s="147">
        <v>0.34930555555555554</v>
      </c>
      <c r="C352" s="193">
        <v>11.1</v>
      </c>
      <c r="D352" s="193">
        <v>26.59</v>
      </c>
      <c r="E352" s="193">
        <v>16.28</v>
      </c>
      <c r="F352" s="193">
        <v>63.6</v>
      </c>
      <c r="G352" s="193">
        <v>6.31</v>
      </c>
      <c r="H352" s="193"/>
      <c r="I352" s="193">
        <v>2</v>
      </c>
      <c r="J352" s="230">
        <v>5</v>
      </c>
      <c r="K352" s="629"/>
      <c r="L352" s="762" t="s">
        <v>43</v>
      </c>
      <c r="M352" s="216">
        <v>0.60069444444444442</v>
      </c>
      <c r="N352" s="217">
        <v>12.54</v>
      </c>
      <c r="O352" s="218">
        <v>36.18</v>
      </c>
      <c r="P352" s="218">
        <v>22.85</v>
      </c>
      <c r="Q352" s="218">
        <v>65.099999999999994</v>
      </c>
      <c r="R352" s="218">
        <v>6.01</v>
      </c>
      <c r="S352" s="217"/>
      <c r="T352" s="219">
        <v>2</v>
      </c>
      <c r="U352" s="633">
        <v>5</v>
      </c>
    </row>
    <row r="353" spans="1:21" ht="15" thickBot="1">
      <c r="A353" s="761"/>
      <c r="B353" s="493">
        <v>0.35000000000000003</v>
      </c>
      <c r="C353" s="479">
        <v>11.29</v>
      </c>
      <c r="D353" s="479">
        <v>26.6</v>
      </c>
      <c r="E353" s="479">
        <v>16.29</v>
      </c>
      <c r="F353" s="479">
        <v>67.5</v>
      </c>
      <c r="G353" s="479">
        <v>6.65</v>
      </c>
      <c r="H353" s="479"/>
      <c r="I353" s="479">
        <v>3</v>
      </c>
      <c r="J353" s="495">
        <v>5</v>
      </c>
      <c r="K353" s="629"/>
      <c r="L353" s="763"/>
      <c r="M353" s="220">
        <v>0.6020833333333333</v>
      </c>
      <c r="N353" s="221">
        <v>12.3</v>
      </c>
      <c r="O353" s="222">
        <v>36.5</v>
      </c>
      <c r="P353" s="222">
        <v>23.07</v>
      </c>
      <c r="Q353" s="222">
        <v>65.599999999999994</v>
      </c>
      <c r="R353" s="222">
        <v>6.03</v>
      </c>
      <c r="S353" s="221"/>
      <c r="T353" s="223">
        <v>3</v>
      </c>
      <c r="U353" s="634">
        <v>5</v>
      </c>
    </row>
    <row r="354" spans="1:21">
      <c r="A354" s="760" t="s">
        <v>44</v>
      </c>
      <c r="B354" s="150">
        <v>0.35416666666666669</v>
      </c>
      <c r="C354" s="236">
        <v>11.31</v>
      </c>
      <c r="D354" s="199">
        <v>27.75</v>
      </c>
      <c r="E354" s="199">
        <v>17.059999999999999</v>
      </c>
      <c r="F354" s="199">
        <v>65.5</v>
      </c>
      <c r="G354" s="227">
        <v>6.5</v>
      </c>
      <c r="H354" s="227"/>
      <c r="I354" s="227">
        <v>2</v>
      </c>
      <c r="J354" s="500">
        <v>44</v>
      </c>
      <c r="K354" s="629"/>
      <c r="L354" s="760" t="s">
        <v>44</v>
      </c>
      <c r="M354" s="224">
        <v>0.60555555555555551</v>
      </c>
      <c r="N354" s="209">
        <v>12.42</v>
      </c>
      <c r="O354" s="210">
        <v>35.340000000000003</v>
      </c>
      <c r="P354" s="210">
        <v>22.26</v>
      </c>
      <c r="Q354" s="210">
        <v>66.900000000000006</v>
      </c>
      <c r="R354" s="210">
        <v>6.16</v>
      </c>
      <c r="S354" s="209"/>
      <c r="T354" s="211">
        <v>2</v>
      </c>
      <c r="U354" s="631">
        <v>38</v>
      </c>
    </row>
    <row r="355" spans="1:21" ht="15" thickBot="1">
      <c r="A355" s="761"/>
      <c r="B355" s="161">
        <v>0.35555555555555557</v>
      </c>
      <c r="C355" s="231">
        <v>11.29</v>
      </c>
      <c r="D355" s="232">
        <v>31.78</v>
      </c>
      <c r="E355" s="196">
        <v>19.36</v>
      </c>
      <c r="F355" s="235">
        <v>67.8</v>
      </c>
      <c r="G355" s="233">
        <v>6.65</v>
      </c>
      <c r="H355" s="233"/>
      <c r="I355" s="233">
        <v>42</v>
      </c>
      <c r="J355" s="234">
        <v>44</v>
      </c>
      <c r="K355" s="629"/>
      <c r="L355" s="761"/>
      <c r="M355" s="212">
        <v>0.6069444444444444</v>
      </c>
      <c r="N355" s="213">
        <v>12.27</v>
      </c>
      <c r="O355" s="214">
        <v>41.75</v>
      </c>
      <c r="P355" s="214">
        <v>26.75</v>
      </c>
      <c r="Q355" s="214">
        <v>66.3</v>
      </c>
      <c r="R355" s="214">
        <v>5.95</v>
      </c>
      <c r="S355" s="213"/>
      <c r="T355" s="215">
        <v>36</v>
      </c>
      <c r="U355" s="632">
        <v>38</v>
      </c>
    </row>
    <row r="356" spans="1:21">
      <c r="A356" s="760" t="s">
        <v>45</v>
      </c>
      <c r="B356" s="147">
        <v>0.36249999999999999</v>
      </c>
      <c r="C356" s="228">
        <v>11.44</v>
      </c>
      <c r="D356" s="193">
        <v>27.72</v>
      </c>
      <c r="E356" s="193">
        <v>17.05</v>
      </c>
      <c r="F356" s="193">
        <v>66.400000000000006</v>
      </c>
      <c r="G356" s="229">
        <v>6.51</v>
      </c>
      <c r="H356" s="229"/>
      <c r="I356" s="229">
        <v>2</v>
      </c>
      <c r="J356" s="230">
        <v>60</v>
      </c>
      <c r="K356" s="629"/>
      <c r="L356" s="762" t="s">
        <v>45</v>
      </c>
      <c r="M356" s="216">
        <v>0.61319444444444449</v>
      </c>
      <c r="N356" s="217">
        <v>12.44</v>
      </c>
      <c r="O356" s="218">
        <v>37.21</v>
      </c>
      <c r="P356" s="218">
        <v>23.56</v>
      </c>
      <c r="Q356" s="218">
        <v>65.900000000000006</v>
      </c>
      <c r="R356" s="218">
        <v>6.06</v>
      </c>
      <c r="S356" s="217"/>
      <c r="T356" s="219">
        <v>2</v>
      </c>
      <c r="U356" s="633">
        <v>55</v>
      </c>
    </row>
    <row r="357" spans="1:21" ht="15" thickBot="1">
      <c r="A357" s="761"/>
      <c r="B357" s="161">
        <v>0.36388888888888887</v>
      </c>
      <c r="C357" s="231">
        <v>11.72</v>
      </c>
      <c r="D357" s="232">
        <v>35.090000000000003</v>
      </c>
      <c r="E357" s="196">
        <v>22.07</v>
      </c>
      <c r="F357" s="235">
        <v>62.3</v>
      </c>
      <c r="G357" s="233">
        <v>5.9</v>
      </c>
      <c r="H357" s="233"/>
      <c r="I357" s="233">
        <v>58</v>
      </c>
      <c r="J357" s="234">
        <v>60</v>
      </c>
      <c r="K357" s="629"/>
      <c r="L357" s="763"/>
      <c r="M357" s="220">
        <v>0.61458333333333337</v>
      </c>
      <c r="N357" s="221">
        <v>12.34</v>
      </c>
      <c r="O357" s="222">
        <v>41.49</v>
      </c>
      <c r="P357" s="222">
        <v>26.58</v>
      </c>
      <c r="Q357" s="222">
        <v>65.3</v>
      </c>
      <c r="R357" s="222">
        <v>5.88</v>
      </c>
      <c r="S357" s="221"/>
      <c r="T357" s="223">
        <v>53</v>
      </c>
      <c r="U357" s="634">
        <v>55</v>
      </c>
    </row>
    <row r="358" spans="1:21">
      <c r="A358" s="760" t="s">
        <v>46</v>
      </c>
      <c r="B358" s="147">
        <v>0.36736111111111108</v>
      </c>
      <c r="C358" s="228">
        <v>11.66</v>
      </c>
      <c r="D358" s="193">
        <v>30.63</v>
      </c>
      <c r="E358" s="193">
        <v>19.02</v>
      </c>
      <c r="F358" s="193">
        <v>65</v>
      </c>
      <c r="G358" s="229">
        <v>6.24</v>
      </c>
      <c r="H358" s="229"/>
      <c r="I358" s="229">
        <v>2</v>
      </c>
      <c r="J358" s="230">
        <v>12</v>
      </c>
      <c r="K358" s="629"/>
      <c r="L358" s="760" t="s">
        <v>46</v>
      </c>
      <c r="M358" s="224">
        <v>0.61736111111111114</v>
      </c>
      <c r="N358" s="209">
        <v>12.52</v>
      </c>
      <c r="O358" s="210">
        <v>39.799999999999997</v>
      </c>
      <c r="P358" s="210">
        <v>25.39</v>
      </c>
      <c r="Q358" s="210">
        <v>65.099999999999994</v>
      </c>
      <c r="R358" s="210">
        <v>5.9</v>
      </c>
      <c r="S358" s="209"/>
      <c r="T358" s="211">
        <v>2</v>
      </c>
      <c r="U358" s="631">
        <v>10</v>
      </c>
    </row>
    <row r="359" spans="1:21" ht="15" thickBot="1">
      <c r="A359" s="761"/>
      <c r="B359" s="161">
        <v>0.36874999999999997</v>
      </c>
      <c r="C359" s="231">
        <v>11.75</v>
      </c>
      <c r="D359" s="232">
        <v>31.01</v>
      </c>
      <c r="E359" s="196">
        <v>19.28</v>
      </c>
      <c r="F359" s="235">
        <v>65.8</v>
      </c>
      <c r="G359" s="233">
        <v>6.32</v>
      </c>
      <c r="H359" s="233"/>
      <c r="I359" s="233">
        <v>10</v>
      </c>
      <c r="J359" s="234">
        <v>12</v>
      </c>
      <c r="K359" s="629"/>
      <c r="L359" s="761"/>
      <c r="M359" s="212">
        <v>0.61875000000000002</v>
      </c>
      <c r="N359" s="213">
        <v>12.88</v>
      </c>
      <c r="O359" s="214">
        <v>39.76</v>
      </c>
      <c r="P359" s="214">
        <v>25.36</v>
      </c>
      <c r="Q359" s="214">
        <v>58.2</v>
      </c>
      <c r="R359" s="214">
        <v>5.33</v>
      </c>
      <c r="S359" s="213"/>
      <c r="T359" s="215">
        <v>8</v>
      </c>
      <c r="U359" s="632">
        <v>10</v>
      </c>
    </row>
    <row r="360" spans="1:21">
      <c r="A360" s="760" t="s">
        <v>47</v>
      </c>
      <c r="B360" s="147">
        <v>0.375</v>
      </c>
      <c r="C360" s="228">
        <v>11.81</v>
      </c>
      <c r="D360" s="193">
        <v>34.520000000000003</v>
      </c>
      <c r="E360" s="193">
        <v>21.68</v>
      </c>
      <c r="F360" s="193">
        <v>65.7</v>
      </c>
      <c r="G360" s="229">
        <v>6.21</v>
      </c>
      <c r="H360" s="229"/>
      <c r="I360" s="229">
        <v>2</v>
      </c>
      <c r="J360" s="230">
        <v>62</v>
      </c>
      <c r="K360" s="629"/>
      <c r="L360" s="760" t="s">
        <v>47</v>
      </c>
      <c r="M360" s="224">
        <v>0.62777777777777777</v>
      </c>
      <c r="N360" s="209">
        <v>12.46</v>
      </c>
      <c r="O360" s="210">
        <v>40.479999999999997</v>
      </c>
      <c r="P360" s="210">
        <v>25.86</v>
      </c>
      <c r="Q360" s="210">
        <v>66.5</v>
      </c>
      <c r="R360" s="210">
        <v>6.01</v>
      </c>
      <c r="S360" s="209"/>
      <c r="T360" s="211">
        <v>2</v>
      </c>
      <c r="U360" s="631">
        <v>60</v>
      </c>
    </row>
    <row r="361" spans="1:21" ht="15" thickBot="1">
      <c r="A361" s="761"/>
      <c r="B361" s="161">
        <v>0.37638888888888888</v>
      </c>
      <c r="C361" s="231">
        <v>11.94</v>
      </c>
      <c r="D361" s="232">
        <v>38.82</v>
      </c>
      <c r="E361" s="196">
        <v>24.68</v>
      </c>
      <c r="F361" s="235">
        <v>63.7</v>
      </c>
      <c r="G361" s="233">
        <v>5.89</v>
      </c>
      <c r="H361" s="233"/>
      <c r="I361" s="233">
        <v>60</v>
      </c>
      <c r="J361" s="234">
        <v>62</v>
      </c>
      <c r="K361" s="629"/>
      <c r="L361" s="761"/>
      <c r="M361" s="212">
        <v>0.62916666666666665</v>
      </c>
      <c r="N361" s="213">
        <v>12.6</v>
      </c>
      <c r="O361" s="214">
        <v>43.33</v>
      </c>
      <c r="P361" s="214">
        <v>27.88</v>
      </c>
      <c r="Q361" s="214">
        <v>67.2</v>
      </c>
      <c r="R361" s="214">
        <v>6.01</v>
      </c>
      <c r="S361" s="213"/>
      <c r="T361" s="215">
        <v>58</v>
      </c>
      <c r="U361" s="632">
        <v>60</v>
      </c>
    </row>
    <row r="362" spans="1:21">
      <c r="A362" s="207" t="s">
        <v>75</v>
      </c>
      <c r="B362" s="629" t="s">
        <v>202</v>
      </c>
      <c r="C362" s="629"/>
      <c r="D362" s="629"/>
      <c r="E362" s="629"/>
      <c r="F362" s="629"/>
      <c r="G362" s="629"/>
      <c r="H362" s="629"/>
      <c r="I362" s="181"/>
      <c r="J362" s="629"/>
      <c r="K362" s="629"/>
      <c r="L362" s="225" t="s">
        <v>75</v>
      </c>
      <c r="M362" s="226"/>
      <c r="N362" s="189"/>
      <c r="O362" s="189"/>
      <c r="P362" s="189"/>
      <c r="Q362" s="189"/>
      <c r="R362" s="189"/>
      <c r="S362" s="189"/>
      <c r="T362" s="189"/>
      <c r="U362" s="189"/>
    </row>
    <row r="363" spans="1:21">
      <c r="A363" s="629"/>
      <c r="B363" s="629" t="s">
        <v>203</v>
      </c>
      <c r="C363" s="629"/>
      <c r="D363" s="629"/>
      <c r="E363" s="629"/>
      <c r="F363" s="629"/>
      <c r="G363" s="629"/>
      <c r="H363" s="629"/>
      <c r="I363" s="181"/>
      <c r="J363" s="629"/>
      <c r="K363" s="629"/>
      <c r="L363" s="629"/>
      <c r="M363" s="189"/>
      <c r="N363" s="629"/>
      <c r="O363" s="629"/>
      <c r="P363" s="629"/>
      <c r="Q363" s="629"/>
      <c r="R363" s="629"/>
      <c r="S363" s="629"/>
      <c r="T363" s="629"/>
      <c r="U363" s="629"/>
    </row>
    <row r="365" spans="1:21" ht="15" thickBot="1">
      <c r="A365" s="629"/>
      <c r="B365" s="629"/>
      <c r="C365" s="629"/>
      <c r="D365" s="629"/>
      <c r="E365" s="629"/>
      <c r="F365" s="629"/>
      <c r="G365" s="629"/>
      <c r="H365" s="629"/>
      <c r="I365" s="629"/>
      <c r="J365" s="629"/>
      <c r="K365" s="629"/>
      <c r="L365" s="629"/>
      <c r="M365" s="629"/>
      <c r="N365" s="629"/>
      <c r="O365" s="629"/>
      <c r="P365" s="629"/>
      <c r="Q365" s="629"/>
      <c r="R365" s="629"/>
      <c r="S365" s="629"/>
      <c r="T365" s="629"/>
      <c r="U365" s="629"/>
    </row>
    <row r="366" spans="1:21">
      <c r="A366" s="801" t="s">
        <v>118</v>
      </c>
      <c r="B366" s="802"/>
      <c r="C366" s="802"/>
      <c r="D366" s="802"/>
      <c r="E366" s="802"/>
      <c r="F366" s="802"/>
      <c r="G366" s="802"/>
      <c r="H366" s="802"/>
      <c r="I366" s="802"/>
      <c r="J366" s="803"/>
      <c r="K366" s="629"/>
      <c r="L366" s="801" t="s">
        <v>118</v>
      </c>
      <c r="M366" s="802"/>
      <c r="N366" s="802"/>
      <c r="O366" s="802"/>
      <c r="P366" s="802"/>
      <c r="Q366" s="802"/>
      <c r="R366" s="802"/>
      <c r="S366" s="802"/>
      <c r="T366" s="802"/>
      <c r="U366" s="803"/>
    </row>
    <row r="367" spans="1:21">
      <c r="A367" s="791" t="s">
        <v>119</v>
      </c>
      <c r="B367" s="766"/>
      <c r="C367" s="766"/>
      <c r="D367" s="766"/>
      <c r="E367" s="766"/>
      <c r="F367" s="766"/>
      <c r="G367" s="766"/>
      <c r="H367" s="766"/>
      <c r="I367" s="766"/>
      <c r="J367" s="767"/>
      <c r="K367" s="629"/>
      <c r="L367" s="791" t="s">
        <v>119</v>
      </c>
      <c r="M367" s="766"/>
      <c r="N367" s="766"/>
      <c r="O367" s="766"/>
      <c r="P367" s="766"/>
      <c r="Q367" s="766"/>
      <c r="R367" s="766"/>
      <c r="S367" s="766"/>
      <c r="T367" s="766"/>
      <c r="U367" s="767"/>
    </row>
    <row r="368" spans="1:21">
      <c r="A368" s="791" t="s">
        <v>168</v>
      </c>
      <c r="B368" s="766"/>
      <c r="C368" s="766"/>
      <c r="D368" s="766"/>
      <c r="E368" s="766"/>
      <c r="F368" s="766"/>
      <c r="G368" s="766"/>
      <c r="H368" s="766"/>
      <c r="I368" s="766"/>
      <c r="J368" s="767"/>
      <c r="K368" s="629"/>
      <c r="L368" s="791" t="s">
        <v>168</v>
      </c>
      <c r="M368" s="766"/>
      <c r="N368" s="766"/>
      <c r="O368" s="766"/>
      <c r="P368" s="766"/>
      <c r="Q368" s="766"/>
      <c r="R368" s="766"/>
      <c r="S368" s="766"/>
      <c r="T368" s="766"/>
      <c r="U368" s="767"/>
    </row>
    <row r="369" spans="1:21">
      <c r="A369" s="137" t="s">
        <v>121</v>
      </c>
      <c r="B369" s="804">
        <v>42693</v>
      </c>
      <c r="C369" s="766"/>
      <c r="D369" s="805"/>
      <c r="E369" s="806" t="s">
        <v>122</v>
      </c>
      <c r="F369" s="807"/>
      <c r="G369" s="766" t="s">
        <v>190</v>
      </c>
      <c r="H369" s="766"/>
      <c r="I369" s="766"/>
      <c r="J369" s="767"/>
      <c r="K369" s="629"/>
      <c r="L369" s="137" t="s">
        <v>121</v>
      </c>
      <c r="M369" s="804">
        <v>42693</v>
      </c>
      <c r="N369" s="766"/>
      <c r="O369" s="805"/>
      <c r="P369" s="806" t="s">
        <v>122</v>
      </c>
      <c r="Q369" s="807"/>
      <c r="R369" s="766" t="s">
        <v>191</v>
      </c>
      <c r="S369" s="766"/>
      <c r="T369" s="766"/>
      <c r="U369" s="767"/>
    </row>
    <row r="370" spans="1:21">
      <c r="A370" s="138" t="s">
        <v>125</v>
      </c>
      <c r="B370" s="766" t="s">
        <v>204</v>
      </c>
      <c r="C370" s="766"/>
      <c r="D370" s="766"/>
      <c r="E370" s="766"/>
      <c r="F370" s="766"/>
      <c r="G370" s="766"/>
      <c r="H370" s="766"/>
      <c r="I370" s="766"/>
      <c r="J370" s="767"/>
      <c r="K370" s="629"/>
      <c r="L370" s="138" t="s">
        <v>125</v>
      </c>
      <c r="M370" s="766" t="s">
        <v>204</v>
      </c>
      <c r="N370" s="766"/>
      <c r="O370" s="766"/>
      <c r="P370" s="766"/>
      <c r="Q370" s="766"/>
      <c r="R370" s="766"/>
      <c r="S370" s="766"/>
      <c r="T370" s="766"/>
      <c r="U370" s="767"/>
    </row>
    <row r="371" spans="1:21">
      <c r="A371" s="139" t="s">
        <v>127</v>
      </c>
      <c r="B371" s="140"/>
      <c r="C371" s="140" t="s">
        <v>129</v>
      </c>
      <c r="D371" s="141">
        <v>1</v>
      </c>
      <c r="E371" s="140" t="s">
        <v>130</v>
      </c>
      <c r="F371" s="187">
        <v>0.995</v>
      </c>
      <c r="G371" s="140"/>
      <c r="H371" s="140"/>
      <c r="I371" s="140"/>
      <c r="J371" s="142"/>
      <c r="K371" s="629"/>
      <c r="L371" s="139" t="s">
        <v>127</v>
      </c>
      <c r="M371" s="140" t="s">
        <v>128</v>
      </c>
      <c r="N371" s="140" t="s">
        <v>129</v>
      </c>
      <c r="O371" s="141">
        <v>1</v>
      </c>
      <c r="P371" s="140" t="s">
        <v>130</v>
      </c>
      <c r="Q371" s="187">
        <v>0.995</v>
      </c>
      <c r="R371" s="140"/>
      <c r="S371" s="140"/>
      <c r="T371" s="140"/>
      <c r="U371" s="142"/>
    </row>
    <row r="372" spans="1:21" ht="15" thickBot="1">
      <c r="A372" s="783" t="s">
        <v>171</v>
      </c>
      <c r="B372" s="784"/>
      <c r="C372" s="784"/>
      <c r="D372" s="784"/>
      <c r="E372" s="785">
        <v>0.44444444444444442</v>
      </c>
      <c r="F372" s="786"/>
      <c r="G372" s="786"/>
      <c r="H372" s="786"/>
      <c r="I372" s="786"/>
      <c r="J372" s="787"/>
      <c r="K372" s="629"/>
      <c r="L372" s="783" t="s">
        <v>171</v>
      </c>
      <c r="M372" s="784"/>
      <c r="N372" s="784"/>
      <c r="O372" s="784"/>
      <c r="P372" s="785">
        <v>0.69444444444444453</v>
      </c>
      <c r="Q372" s="786"/>
      <c r="R372" s="786"/>
      <c r="S372" s="786"/>
      <c r="T372" s="786"/>
      <c r="U372" s="787"/>
    </row>
    <row r="373" spans="1:21" ht="43.9" thickBot="1">
      <c r="A373" s="658" t="s">
        <v>132</v>
      </c>
      <c r="B373" s="143" t="s">
        <v>133</v>
      </c>
      <c r="C373" s="144" t="s">
        <v>134</v>
      </c>
      <c r="D373" s="144" t="s">
        <v>135</v>
      </c>
      <c r="E373" s="145" t="s">
        <v>136</v>
      </c>
      <c r="F373" s="144" t="s">
        <v>137</v>
      </c>
      <c r="G373" s="144" t="s">
        <v>138</v>
      </c>
      <c r="H373" s="145" t="s">
        <v>139</v>
      </c>
      <c r="I373" s="145" t="s">
        <v>140</v>
      </c>
      <c r="J373" s="146" t="s">
        <v>141</v>
      </c>
      <c r="K373" s="629"/>
      <c r="L373" s="658" t="s">
        <v>132</v>
      </c>
      <c r="M373" s="143" t="s">
        <v>133</v>
      </c>
      <c r="N373" s="144" t="s">
        <v>134</v>
      </c>
      <c r="O373" s="144" t="s">
        <v>135</v>
      </c>
      <c r="P373" s="145" t="s">
        <v>136</v>
      </c>
      <c r="Q373" s="144" t="s">
        <v>137</v>
      </c>
      <c r="R373" s="144" t="s">
        <v>138</v>
      </c>
      <c r="S373" s="145" t="s">
        <v>139</v>
      </c>
      <c r="T373" s="145" t="s">
        <v>140</v>
      </c>
      <c r="U373" s="146" t="s">
        <v>141</v>
      </c>
    </row>
    <row r="374" spans="1:21">
      <c r="A374" s="764" t="s">
        <v>38</v>
      </c>
      <c r="B374" s="147">
        <v>0.34375</v>
      </c>
      <c r="C374" s="228">
        <v>11.38</v>
      </c>
      <c r="D374" s="193">
        <v>19.22</v>
      </c>
      <c r="E374" s="193">
        <v>11.45</v>
      </c>
      <c r="F374" s="193">
        <v>89.9</v>
      </c>
      <c r="G374" s="229">
        <v>9.15</v>
      </c>
      <c r="H374" s="229"/>
      <c r="I374" s="229">
        <v>2</v>
      </c>
      <c r="J374" s="230">
        <v>52</v>
      </c>
      <c r="K374" s="629"/>
      <c r="L374" s="760" t="s">
        <v>38</v>
      </c>
      <c r="M374" s="147">
        <v>0.57013888888888886</v>
      </c>
      <c r="N374" s="228">
        <v>13.29</v>
      </c>
      <c r="O374" s="193">
        <v>27.882999999999999</v>
      </c>
      <c r="P374" s="193">
        <v>17.18</v>
      </c>
      <c r="Q374" s="193">
        <v>94.2</v>
      </c>
      <c r="R374" s="229">
        <v>8.7799999999999994</v>
      </c>
      <c r="S374" s="229"/>
      <c r="T374" s="229">
        <v>2</v>
      </c>
      <c r="U374" s="230">
        <v>54.5</v>
      </c>
    </row>
    <row r="375" spans="1:21" ht="15" thickBot="1">
      <c r="A375" s="765"/>
      <c r="B375" s="161">
        <v>0.34583333333333338</v>
      </c>
      <c r="C375" s="231">
        <v>11.86</v>
      </c>
      <c r="D375" s="232">
        <v>25.579000000000001</v>
      </c>
      <c r="E375" s="196">
        <v>15.62</v>
      </c>
      <c r="F375" s="199">
        <v>83.7</v>
      </c>
      <c r="G375" s="233">
        <v>8.1999999999999993</v>
      </c>
      <c r="H375" s="233"/>
      <c r="I375" s="233">
        <v>50</v>
      </c>
      <c r="J375" s="234">
        <v>52</v>
      </c>
      <c r="K375" s="629"/>
      <c r="L375" s="761"/>
      <c r="M375" s="161">
        <v>0.57222222222222219</v>
      </c>
      <c r="N375" s="231">
        <v>12.75</v>
      </c>
      <c r="O375" s="232">
        <v>31.263000000000002</v>
      </c>
      <c r="P375" s="196">
        <v>19.47</v>
      </c>
      <c r="Q375" s="199">
        <v>90.4</v>
      </c>
      <c r="R375" s="233">
        <v>8.3699999999999992</v>
      </c>
      <c r="S375" s="233"/>
      <c r="T375" s="233">
        <v>52.2</v>
      </c>
      <c r="U375" s="234">
        <v>54.5</v>
      </c>
    </row>
    <row r="376" spans="1:21">
      <c r="A376" s="764" t="s">
        <v>39</v>
      </c>
      <c r="B376" s="147">
        <v>0.33749999999999997</v>
      </c>
      <c r="C376" s="228">
        <v>10.85</v>
      </c>
      <c r="D376" s="193">
        <v>20.7</v>
      </c>
      <c r="E376" s="193">
        <v>12.43</v>
      </c>
      <c r="F376" s="193">
        <v>74.5</v>
      </c>
      <c r="G376" s="157">
        <v>7.56</v>
      </c>
      <c r="H376" s="229"/>
      <c r="I376" s="229">
        <v>2</v>
      </c>
      <c r="J376" s="230">
        <v>79</v>
      </c>
      <c r="K376" s="629"/>
      <c r="L376" s="760" t="s">
        <v>39</v>
      </c>
      <c r="M376" s="147">
        <v>0.57013888888888886</v>
      </c>
      <c r="N376" s="228">
        <v>13.67</v>
      </c>
      <c r="O376" s="193">
        <v>34.99</v>
      </c>
      <c r="P376" s="193">
        <v>27.05</v>
      </c>
      <c r="Q376" s="193">
        <v>90.2</v>
      </c>
      <c r="R376" s="157">
        <v>8.1199999999999992</v>
      </c>
      <c r="S376" s="229"/>
      <c r="T376" s="229">
        <v>2</v>
      </c>
      <c r="U376" s="230">
        <v>81</v>
      </c>
    </row>
    <row r="377" spans="1:21" ht="15" thickBot="1">
      <c r="A377" s="765"/>
      <c r="B377" s="161">
        <v>0.33958333333333335</v>
      </c>
      <c r="C377" s="231">
        <v>11.6</v>
      </c>
      <c r="D377" s="232">
        <v>30.66</v>
      </c>
      <c r="E377" s="196">
        <v>19.04</v>
      </c>
      <c r="F377" s="199">
        <v>71</v>
      </c>
      <c r="G377" s="165">
        <v>6.8</v>
      </c>
      <c r="H377" s="233"/>
      <c r="I377" s="233">
        <v>77</v>
      </c>
      <c r="J377" s="234">
        <v>79</v>
      </c>
      <c r="K377" s="629"/>
      <c r="L377" s="761"/>
      <c r="M377" s="161">
        <v>0.57222222222222219</v>
      </c>
      <c r="N377" s="231">
        <v>12.15</v>
      </c>
      <c r="O377" s="232">
        <v>37.99</v>
      </c>
      <c r="P377" s="196">
        <v>24.1</v>
      </c>
      <c r="Q377" s="199">
        <v>82.8</v>
      </c>
      <c r="R377" s="165">
        <v>7.53</v>
      </c>
      <c r="S377" s="233"/>
      <c r="T377" s="233">
        <v>79</v>
      </c>
      <c r="U377" s="234">
        <v>81</v>
      </c>
    </row>
    <row r="378" spans="1:21">
      <c r="A378" s="764" t="s">
        <v>40</v>
      </c>
      <c r="B378" s="147">
        <v>0.34722222222222227</v>
      </c>
      <c r="C378" s="228">
        <v>11.24</v>
      </c>
      <c r="D378" s="193">
        <v>25.01</v>
      </c>
      <c r="E378" s="193">
        <v>15.23</v>
      </c>
      <c r="F378" s="193">
        <v>82.7</v>
      </c>
      <c r="G378" s="157">
        <v>8.1999999999999993</v>
      </c>
      <c r="H378" s="229"/>
      <c r="I378" s="229">
        <v>2</v>
      </c>
      <c r="J378" s="230">
        <v>62</v>
      </c>
      <c r="K378" s="629"/>
      <c r="L378" s="760" t="s">
        <v>40</v>
      </c>
      <c r="M378" s="147">
        <v>0.57847222222222217</v>
      </c>
      <c r="N378" s="228">
        <v>12.59</v>
      </c>
      <c r="O378" s="193">
        <v>37.130000000000003</v>
      </c>
      <c r="P378" s="193">
        <v>23.51</v>
      </c>
      <c r="Q378" s="193">
        <v>76.5</v>
      </c>
      <c r="R378" s="157">
        <v>7</v>
      </c>
      <c r="S378" s="229"/>
      <c r="T378" s="229">
        <v>2</v>
      </c>
      <c r="U378" s="230">
        <v>60</v>
      </c>
    </row>
    <row r="379" spans="1:21" ht="15" thickBot="1">
      <c r="A379" s="765"/>
      <c r="B379" s="468">
        <v>0.34930555555555554</v>
      </c>
      <c r="C379" s="501">
        <v>11.74</v>
      </c>
      <c r="D379" s="502">
        <v>32.020000000000003</v>
      </c>
      <c r="E379" s="202">
        <v>19.97</v>
      </c>
      <c r="F379" s="466">
        <v>77.7</v>
      </c>
      <c r="G379" s="472">
        <v>7.2</v>
      </c>
      <c r="H379" s="503"/>
      <c r="I379" s="503">
        <v>60</v>
      </c>
      <c r="J379" s="504">
        <v>62</v>
      </c>
      <c r="K379" s="629"/>
      <c r="L379" s="761"/>
      <c r="M379" s="468">
        <v>0.5805555555555556</v>
      </c>
      <c r="N379" s="501">
        <v>12.11</v>
      </c>
      <c r="O379" s="502">
        <v>39.57</v>
      </c>
      <c r="P379" s="202">
        <v>25.21</v>
      </c>
      <c r="Q379" s="466">
        <v>71</v>
      </c>
      <c r="R379" s="472">
        <v>6.49</v>
      </c>
      <c r="S379" s="503"/>
      <c r="T379" s="503">
        <v>58</v>
      </c>
      <c r="U379" s="504">
        <v>60</v>
      </c>
    </row>
    <row r="380" spans="1:21">
      <c r="A380" s="764" t="s">
        <v>41</v>
      </c>
      <c r="B380" s="147">
        <v>0.35000000000000003</v>
      </c>
      <c r="C380" s="193">
        <v>11.46</v>
      </c>
      <c r="D380" s="193">
        <v>28</v>
      </c>
      <c r="E380" s="193">
        <v>17.23</v>
      </c>
      <c r="F380" s="193">
        <v>82.7</v>
      </c>
      <c r="G380" s="148">
        <v>8.06</v>
      </c>
      <c r="H380" s="193"/>
      <c r="I380" s="193">
        <v>2</v>
      </c>
      <c r="J380" s="230">
        <v>6</v>
      </c>
      <c r="K380" s="629"/>
      <c r="L380" s="760" t="s">
        <v>41</v>
      </c>
      <c r="M380" s="496">
        <v>0.58333333333333337</v>
      </c>
      <c r="N380" s="497">
        <v>12.28</v>
      </c>
      <c r="O380" s="475">
        <v>36.6</v>
      </c>
      <c r="P380" s="193">
        <v>23.13</v>
      </c>
      <c r="Q380" s="193">
        <v>68.8</v>
      </c>
      <c r="R380" s="148">
        <v>6.33</v>
      </c>
      <c r="S380" s="497"/>
      <c r="T380" s="193">
        <v>2</v>
      </c>
      <c r="U380" s="498">
        <v>9</v>
      </c>
    </row>
    <row r="381" spans="1:21" ht="15" thickBot="1">
      <c r="A381" s="765"/>
      <c r="B381" s="493">
        <v>0.3520833333333333</v>
      </c>
      <c r="C381" s="505">
        <v>11.39</v>
      </c>
      <c r="D381" s="505">
        <v>27.67</v>
      </c>
      <c r="E381" s="479">
        <v>17.010000000000002</v>
      </c>
      <c r="F381" s="479">
        <v>80.3</v>
      </c>
      <c r="G381" s="494">
        <v>7.79</v>
      </c>
      <c r="H381" s="505"/>
      <c r="I381" s="479">
        <v>4</v>
      </c>
      <c r="J381" s="495">
        <v>6</v>
      </c>
      <c r="K381" s="629"/>
      <c r="L381" s="761"/>
      <c r="M381" s="493">
        <v>0.5854166666666667</v>
      </c>
      <c r="N381" s="479">
        <v>12.19</v>
      </c>
      <c r="O381" s="494">
        <v>38</v>
      </c>
      <c r="P381" s="479">
        <v>24.11</v>
      </c>
      <c r="Q381" s="479">
        <v>72.3</v>
      </c>
      <c r="R381" s="494">
        <v>6.55</v>
      </c>
      <c r="S381" s="505"/>
      <c r="T381" s="479">
        <v>7</v>
      </c>
      <c r="U381" s="495">
        <v>9</v>
      </c>
    </row>
    <row r="382" spans="1:21">
      <c r="A382" s="764" t="s">
        <v>42</v>
      </c>
      <c r="B382" s="150">
        <v>0.35625000000000001</v>
      </c>
      <c r="C382" s="236">
        <v>11.53</v>
      </c>
      <c r="D382" s="199">
        <v>28.16</v>
      </c>
      <c r="E382" s="199">
        <v>17.34</v>
      </c>
      <c r="F382" s="199">
        <v>86.8</v>
      </c>
      <c r="G382" s="154">
        <v>8.1999999999999993</v>
      </c>
      <c r="H382" s="227"/>
      <c r="I382" s="227">
        <v>2</v>
      </c>
      <c r="J382" s="500">
        <v>43</v>
      </c>
      <c r="K382" s="629"/>
      <c r="L382" s="760" t="s">
        <v>42</v>
      </c>
      <c r="M382" s="150">
        <v>0.59027777777777779</v>
      </c>
      <c r="N382" s="236">
        <v>12.34</v>
      </c>
      <c r="O382" s="199">
        <v>38.11</v>
      </c>
      <c r="P382" s="199">
        <v>24.19</v>
      </c>
      <c r="Q382" s="199">
        <v>68.2</v>
      </c>
      <c r="R382" s="154">
        <v>6.25</v>
      </c>
      <c r="S382" s="227"/>
      <c r="T382" s="227">
        <v>2</v>
      </c>
      <c r="U382" s="500">
        <v>47</v>
      </c>
    </row>
    <row r="383" spans="1:21" ht="15" thickBot="1">
      <c r="A383" s="765"/>
      <c r="B383" s="468">
        <v>0.35833333333333334</v>
      </c>
      <c r="C383" s="501">
        <v>11.85</v>
      </c>
      <c r="D383" s="502">
        <v>34.47</v>
      </c>
      <c r="E383" s="202">
        <v>21.65</v>
      </c>
      <c r="F383" s="466">
        <v>86</v>
      </c>
      <c r="G383" s="472">
        <v>8.1199999999999992</v>
      </c>
      <c r="H383" s="503"/>
      <c r="I383" s="503">
        <v>41</v>
      </c>
      <c r="J383" s="504">
        <v>43</v>
      </c>
      <c r="K383" s="629"/>
      <c r="L383" s="761"/>
      <c r="M383" s="468">
        <v>0.59236111111111112</v>
      </c>
      <c r="N383" s="501">
        <v>12.17</v>
      </c>
      <c r="O383" s="511">
        <v>40.799999999999997</v>
      </c>
      <c r="P383" s="202">
        <v>26.07</v>
      </c>
      <c r="Q383" s="466">
        <v>65.2</v>
      </c>
      <c r="R383" s="472">
        <v>6.2</v>
      </c>
      <c r="S383" s="503"/>
      <c r="T383" s="503">
        <v>45</v>
      </c>
      <c r="U383" s="504">
        <v>47</v>
      </c>
    </row>
    <row r="384" spans="1:21">
      <c r="A384" s="764" t="s">
        <v>43</v>
      </c>
      <c r="B384" s="496">
        <v>0.36041666666666666</v>
      </c>
      <c r="C384" s="497">
        <v>11.67</v>
      </c>
      <c r="D384" s="497">
        <v>31.11</v>
      </c>
      <c r="E384" s="497">
        <v>19.34</v>
      </c>
      <c r="F384" s="497">
        <v>89.4</v>
      </c>
      <c r="G384" s="475">
        <v>8.23</v>
      </c>
      <c r="H384" s="497"/>
      <c r="I384" s="497">
        <v>2</v>
      </c>
      <c r="J384" s="498">
        <v>3</v>
      </c>
      <c r="K384" s="629"/>
      <c r="L384" s="760" t="s">
        <v>43</v>
      </c>
      <c r="M384" s="496">
        <v>0.59583333333333333</v>
      </c>
      <c r="N384" s="497">
        <v>12.26</v>
      </c>
      <c r="O384" s="497">
        <v>39.049999999999997</v>
      </c>
      <c r="P384" s="497">
        <v>24.85</v>
      </c>
      <c r="Q384" s="497">
        <v>67.2</v>
      </c>
      <c r="R384" s="475">
        <v>6.14</v>
      </c>
      <c r="S384" s="497"/>
      <c r="T384" s="497">
        <v>2</v>
      </c>
      <c r="U384" s="498">
        <v>5</v>
      </c>
    </row>
    <row r="385" spans="1:21" ht="15" thickBot="1">
      <c r="A385" s="765"/>
      <c r="B385" s="780" t="s">
        <v>183</v>
      </c>
      <c r="C385" s="781"/>
      <c r="D385" s="781"/>
      <c r="E385" s="781"/>
      <c r="F385" s="781"/>
      <c r="G385" s="781"/>
      <c r="H385" s="781"/>
      <c r="I385" s="781"/>
      <c r="J385" s="782"/>
      <c r="K385" s="629"/>
      <c r="L385" s="761"/>
      <c r="M385" s="506"/>
      <c r="N385" s="507"/>
      <c r="O385" s="507"/>
      <c r="P385" s="508"/>
      <c r="Q385" s="508"/>
      <c r="R385" s="509"/>
      <c r="S385" s="507"/>
      <c r="T385" s="508"/>
      <c r="U385" s="510"/>
    </row>
    <row r="386" spans="1:21">
      <c r="A386" s="764" t="s">
        <v>44</v>
      </c>
      <c r="B386" s="150">
        <v>0.36458333333333331</v>
      </c>
      <c r="C386" s="236">
        <v>11.54</v>
      </c>
      <c r="D386" s="199">
        <v>30.13</v>
      </c>
      <c r="E386" s="199">
        <v>18.670000000000002</v>
      </c>
      <c r="F386" s="199">
        <v>85.9</v>
      </c>
      <c r="G386" s="154">
        <v>8.1</v>
      </c>
      <c r="H386" s="227"/>
      <c r="I386" s="227">
        <v>2</v>
      </c>
      <c r="J386" s="500">
        <v>43</v>
      </c>
      <c r="K386" s="629"/>
      <c r="L386" s="760" t="s">
        <v>44</v>
      </c>
      <c r="M386" s="150">
        <v>0.60069444444444442</v>
      </c>
      <c r="N386" s="236">
        <v>12.39</v>
      </c>
      <c r="O386" s="199">
        <v>36.57</v>
      </c>
      <c r="P386" s="199">
        <v>23.12</v>
      </c>
      <c r="Q386" s="199">
        <v>69.7</v>
      </c>
      <c r="R386" s="154">
        <v>6.4</v>
      </c>
      <c r="S386" s="227"/>
      <c r="T386" s="227">
        <v>2</v>
      </c>
      <c r="U386" s="500">
        <v>46</v>
      </c>
    </row>
    <row r="387" spans="1:21" ht="15" thickBot="1">
      <c r="A387" s="765"/>
      <c r="B387" s="161">
        <v>0.3666666666666667</v>
      </c>
      <c r="C387" s="231">
        <v>11.72</v>
      </c>
      <c r="D387" s="232">
        <v>33.96</v>
      </c>
      <c r="E387" s="196">
        <v>21.3</v>
      </c>
      <c r="F387" s="235">
        <v>77.7</v>
      </c>
      <c r="G387" s="165">
        <v>7.33</v>
      </c>
      <c r="H387" s="233"/>
      <c r="I387" s="233">
        <v>41</v>
      </c>
      <c r="J387" s="234">
        <v>43</v>
      </c>
      <c r="K387" s="629"/>
      <c r="L387" s="761"/>
      <c r="M387" s="161">
        <v>0.60277777777777775</v>
      </c>
      <c r="N387" s="231">
        <v>12.25</v>
      </c>
      <c r="O387" s="512">
        <v>42.2</v>
      </c>
      <c r="P387" s="196">
        <v>27.07</v>
      </c>
      <c r="Q387" s="235">
        <v>72.3</v>
      </c>
      <c r="R387" s="165">
        <v>6.44</v>
      </c>
      <c r="S387" s="233"/>
      <c r="T387" s="233">
        <v>44</v>
      </c>
      <c r="U387" s="234">
        <v>46</v>
      </c>
    </row>
    <row r="388" spans="1:21">
      <c r="A388" s="764" t="s">
        <v>45</v>
      </c>
      <c r="B388" s="147">
        <v>0.37152777777777773</v>
      </c>
      <c r="C388" s="228">
        <v>11.85</v>
      </c>
      <c r="D388" s="193">
        <v>33.32</v>
      </c>
      <c r="E388" s="193">
        <v>20.86</v>
      </c>
      <c r="F388" s="193">
        <v>73</v>
      </c>
      <c r="G388" s="157">
        <v>7.01</v>
      </c>
      <c r="H388" s="229"/>
      <c r="I388" s="229">
        <v>2</v>
      </c>
      <c r="J388" s="230">
        <v>59</v>
      </c>
      <c r="K388" s="629"/>
      <c r="L388" s="760" t="s">
        <v>45</v>
      </c>
      <c r="M388" s="147">
        <v>0.60763888888888895</v>
      </c>
      <c r="N388" s="228">
        <v>12.42</v>
      </c>
      <c r="O388" s="193">
        <v>39.64</v>
      </c>
      <c r="P388" s="193">
        <v>25.27</v>
      </c>
      <c r="Q388" s="193">
        <v>71.5</v>
      </c>
      <c r="R388" s="157">
        <v>6.45</v>
      </c>
      <c r="S388" s="229"/>
      <c r="T388" s="229">
        <v>2</v>
      </c>
      <c r="U388" s="230">
        <v>61</v>
      </c>
    </row>
    <row r="389" spans="1:21" ht="15" thickBot="1">
      <c r="A389" s="765"/>
      <c r="B389" s="161">
        <v>0.3743055555555555</v>
      </c>
      <c r="C389" s="231">
        <v>11.99</v>
      </c>
      <c r="D389" s="232">
        <v>39.369999999999997</v>
      </c>
      <c r="E389" s="196">
        <v>25.07</v>
      </c>
      <c r="F389" s="235">
        <v>74.099999999999994</v>
      </c>
      <c r="G389" s="165">
        <v>6.81</v>
      </c>
      <c r="H389" s="233"/>
      <c r="I389" s="233">
        <v>57</v>
      </c>
      <c r="J389" s="234">
        <v>59</v>
      </c>
      <c r="K389" s="629"/>
      <c r="L389" s="761"/>
      <c r="M389" s="161">
        <v>0.60972222222222217</v>
      </c>
      <c r="N389" s="231">
        <v>12.8</v>
      </c>
      <c r="O389" s="232">
        <v>42.89</v>
      </c>
      <c r="P389" s="196">
        <v>27.56</v>
      </c>
      <c r="Q389" s="235">
        <v>70.8</v>
      </c>
      <c r="R389" s="165">
        <v>6.32</v>
      </c>
      <c r="S389" s="233"/>
      <c r="T389" s="233">
        <v>59</v>
      </c>
      <c r="U389" s="234">
        <v>61</v>
      </c>
    </row>
    <row r="390" spans="1:21">
      <c r="A390" s="764" t="s">
        <v>46</v>
      </c>
      <c r="B390" s="147">
        <v>0.3756944444444445</v>
      </c>
      <c r="C390" s="228">
        <v>11.78</v>
      </c>
      <c r="D390" s="193">
        <v>35.090000000000003</v>
      </c>
      <c r="E390" s="193">
        <v>22.07</v>
      </c>
      <c r="F390" s="193">
        <v>71.3</v>
      </c>
      <c r="G390" s="157">
        <v>6.7</v>
      </c>
      <c r="H390" s="229"/>
      <c r="I390" s="229">
        <v>2</v>
      </c>
      <c r="J390" s="230">
        <v>15</v>
      </c>
      <c r="K390" s="629"/>
      <c r="L390" s="760" t="s">
        <v>46</v>
      </c>
      <c r="M390" s="147">
        <v>0.61249999999999993</v>
      </c>
      <c r="N390" s="228">
        <v>12.34</v>
      </c>
      <c r="O390" s="193">
        <v>40.57</v>
      </c>
      <c r="P390" s="193">
        <v>25.92</v>
      </c>
      <c r="Q390" s="193">
        <v>70.2</v>
      </c>
      <c r="R390" s="157">
        <v>6.32</v>
      </c>
      <c r="S390" s="229"/>
      <c r="T390" s="229">
        <v>2</v>
      </c>
      <c r="U390" s="230">
        <v>13</v>
      </c>
    </row>
    <row r="391" spans="1:21" ht="15" thickBot="1">
      <c r="A391" s="765"/>
      <c r="B391" s="161">
        <v>0.37777777777777777</v>
      </c>
      <c r="C391" s="231">
        <v>11.82</v>
      </c>
      <c r="D391" s="232">
        <v>36.85</v>
      </c>
      <c r="E391" s="196">
        <v>23.16</v>
      </c>
      <c r="F391" s="235">
        <v>71</v>
      </c>
      <c r="G391" s="165">
        <v>6.65</v>
      </c>
      <c r="H391" s="196"/>
      <c r="I391" s="233">
        <v>13</v>
      </c>
      <c r="J391" s="234">
        <v>15</v>
      </c>
      <c r="K391" s="629"/>
      <c r="L391" s="761"/>
      <c r="M391" s="161">
        <v>0.61458333333333337</v>
      </c>
      <c r="N391" s="231">
        <v>12.27</v>
      </c>
      <c r="O391" s="232">
        <v>41.91</v>
      </c>
      <c r="P391" s="196">
        <v>26.86</v>
      </c>
      <c r="Q391" s="235">
        <v>72.7</v>
      </c>
      <c r="R391" s="165">
        <v>6.48</v>
      </c>
      <c r="S391" s="233"/>
      <c r="T391" s="233">
        <v>11</v>
      </c>
      <c r="U391" s="234">
        <v>13</v>
      </c>
    </row>
    <row r="392" spans="1:21">
      <c r="A392" s="764" t="s">
        <v>47</v>
      </c>
      <c r="B392" s="147">
        <v>0.3840277777777778</v>
      </c>
      <c r="C392" s="228">
        <v>12.01</v>
      </c>
      <c r="D392" s="193">
        <v>35.76</v>
      </c>
      <c r="E392" s="193">
        <v>22.55</v>
      </c>
      <c r="F392" s="193">
        <v>73.7</v>
      </c>
      <c r="G392" s="157">
        <v>6.81</v>
      </c>
      <c r="H392" s="227"/>
      <c r="I392" s="229">
        <v>2</v>
      </c>
      <c r="J392" s="230">
        <v>58</v>
      </c>
      <c r="K392" s="629"/>
      <c r="L392" s="760" t="s">
        <v>47</v>
      </c>
      <c r="M392" s="147">
        <v>0.61805555555555558</v>
      </c>
      <c r="N392" s="228">
        <v>12.5</v>
      </c>
      <c r="O392" s="193">
        <v>41.46</v>
      </c>
      <c r="P392" s="193">
        <v>26.55</v>
      </c>
      <c r="Q392" s="193">
        <v>70.7</v>
      </c>
      <c r="R392" s="157">
        <v>6.35</v>
      </c>
      <c r="S392" s="229"/>
      <c r="T392" s="229">
        <v>2</v>
      </c>
      <c r="U392" s="230">
        <v>58</v>
      </c>
    </row>
    <row r="393" spans="1:21" ht="15" thickBot="1">
      <c r="A393" s="765"/>
      <c r="B393" s="161">
        <v>0.38611111111111113</v>
      </c>
      <c r="C393" s="231">
        <v>12.07</v>
      </c>
      <c r="D393" s="232">
        <v>39.53</v>
      </c>
      <c r="E393" s="196">
        <v>25.18</v>
      </c>
      <c r="F393" s="235">
        <v>63.8</v>
      </c>
      <c r="G393" s="165">
        <v>6.25</v>
      </c>
      <c r="H393" s="233"/>
      <c r="I393" s="233">
        <v>56</v>
      </c>
      <c r="J393" s="234">
        <v>58</v>
      </c>
      <c r="K393" s="629"/>
      <c r="L393" s="761"/>
      <c r="M393" s="161">
        <v>0.62013888888888891</v>
      </c>
      <c r="N393" s="231">
        <v>12.42</v>
      </c>
      <c r="O393" s="232">
        <v>44.02</v>
      </c>
      <c r="P393" s="196">
        <v>28.8</v>
      </c>
      <c r="Q393" s="235">
        <v>73.2</v>
      </c>
      <c r="R393" s="165">
        <v>6.49</v>
      </c>
      <c r="S393" s="233"/>
      <c r="T393" s="233">
        <v>56</v>
      </c>
      <c r="U393" s="234">
        <v>58</v>
      </c>
    </row>
    <row r="394" spans="1:21">
      <c r="A394" s="629"/>
      <c r="B394" s="629"/>
      <c r="C394" s="629"/>
      <c r="D394" s="629"/>
      <c r="E394" s="629"/>
      <c r="F394" s="629"/>
      <c r="G394" s="629"/>
      <c r="H394" s="629"/>
      <c r="I394" s="181"/>
      <c r="J394" s="629"/>
      <c r="K394" s="629"/>
      <c r="L394" s="237" t="s">
        <v>75</v>
      </c>
      <c r="M394" s="208" t="s">
        <v>201</v>
      </c>
      <c r="N394" s="629"/>
      <c r="O394" s="629"/>
      <c r="P394" s="629"/>
      <c r="Q394" s="629"/>
      <c r="R394" s="629"/>
      <c r="S394" s="629"/>
      <c r="T394" s="181"/>
      <c r="U394" s="629"/>
    </row>
    <row r="395" spans="1:21">
      <c r="A395" s="629" t="s">
        <v>75</v>
      </c>
      <c r="B395" s="629" t="s">
        <v>203</v>
      </c>
      <c r="C395" s="629"/>
      <c r="D395" s="629"/>
      <c r="E395" s="629"/>
      <c r="F395" s="629"/>
      <c r="G395" s="629"/>
      <c r="H395" s="629"/>
      <c r="I395" s="181"/>
      <c r="J395" s="629"/>
      <c r="K395" s="629"/>
      <c r="L395" s="629"/>
      <c r="M395" s="629"/>
      <c r="N395" s="629"/>
      <c r="O395" s="629"/>
      <c r="P395" s="629"/>
      <c r="Q395" s="629"/>
      <c r="R395" s="629"/>
      <c r="S395" s="629"/>
      <c r="T395" s="181"/>
      <c r="U395" s="629"/>
    </row>
    <row r="398" spans="1:21">
      <c r="A398" s="1" t="s">
        <v>205</v>
      </c>
      <c r="B398" s="629"/>
      <c r="C398" s="629"/>
      <c r="D398" s="629"/>
      <c r="E398" s="629"/>
      <c r="F398" s="629"/>
      <c r="G398" s="629"/>
      <c r="H398" s="629"/>
      <c r="I398" s="629"/>
      <c r="J398" s="629"/>
      <c r="K398" s="629"/>
      <c r="L398" s="629"/>
      <c r="M398" s="629"/>
      <c r="N398" s="629"/>
      <c r="O398" s="629"/>
      <c r="P398" s="629"/>
      <c r="Q398" s="629"/>
      <c r="R398" s="629"/>
      <c r="S398" s="629"/>
      <c r="T398" s="629"/>
      <c r="U398" s="629"/>
    </row>
    <row r="399" spans="1:21" ht="15" thickBot="1">
      <c r="A399" s="629"/>
      <c r="B399" s="629"/>
      <c r="C399" s="629"/>
      <c r="D399" s="629"/>
      <c r="E399" s="629"/>
      <c r="F399" s="629"/>
      <c r="G399" s="629"/>
      <c r="H399" s="629"/>
      <c r="I399" s="629"/>
      <c r="J399" s="629"/>
      <c r="K399" s="629"/>
      <c r="L399" s="629"/>
      <c r="M399" s="629"/>
      <c r="N399" s="629"/>
      <c r="O399" s="629"/>
      <c r="P399" s="629"/>
      <c r="Q399" s="629"/>
      <c r="R399" s="629"/>
      <c r="S399" s="629"/>
      <c r="T399" s="629"/>
      <c r="U399" s="629"/>
    </row>
    <row r="400" spans="1:21">
      <c r="A400" s="771" t="s">
        <v>206</v>
      </c>
      <c r="B400" s="772"/>
      <c r="C400" s="772"/>
      <c r="D400" s="772"/>
      <c r="E400" s="772"/>
      <c r="F400" s="772"/>
      <c r="G400" s="772"/>
      <c r="H400" s="772"/>
      <c r="I400" s="773"/>
      <c r="J400" s="629"/>
      <c r="K400" s="629"/>
      <c r="L400" s="771" t="s">
        <v>206</v>
      </c>
      <c r="M400" s="772"/>
      <c r="N400" s="772"/>
      <c r="O400" s="772"/>
      <c r="P400" s="772"/>
      <c r="Q400" s="772"/>
      <c r="R400" s="772"/>
      <c r="S400" s="772"/>
      <c r="T400" s="773"/>
      <c r="U400" s="629"/>
    </row>
    <row r="401" spans="1:20">
      <c r="A401" s="791" t="s">
        <v>207</v>
      </c>
      <c r="B401" s="766"/>
      <c r="C401" s="766"/>
      <c r="D401" s="766"/>
      <c r="E401" s="766"/>
      <c r="F401" s="766"/>
      <c r="G401" s="766"/>
      <c r="H401" s="766"/>
      <c r="I401" s="767"/>
      <c r="J401" s="629"/>
      <c r="K401" s="629"/>
      <c r="L401" s="791" t="s">
        <v>207</v>
      </c>
      <c r="M401" s="766"/>
      <c r="N401" s="766"/>
      <c r="O401" s="766"/>
      <c r="P401" s="766"/>
      <c r="Q401" s="766"/>
      <c r="R401" s="766"/>
      <c r="S401" s="766"/>
      <c r="T401" s="767"/>
    </row>
    <row r="402" spans="1:20">
      <c r="A402" s="791" t="s">
        <v>208</v>
      </c>
      <c r="B402" s="766"/>
      <c r="C402" s="766"/>
      <c r="D402" s="766"/>
      <c r="E402" s="766"/>
      <c r="F402" s="766"/>
      <c r="G402" s="766"/>
      <c r="H402" s="766"/>
      <c r="I402" s="767"/>
      <c r="J402" s="629"/>
      <c r="K402" s="629"/>
      <c r="L402" s="791" t="s">
        <v>208</v>
      </c>
      <c r="M402" s="766"/>
      <c r="N402" s="766"/>
      <c r="O402" s="766"/>
      <c r="P402" s="766"/>
      <c r="Q402" s="766"/>
      <c r="R402" s="766"/>
      <c r="S402" s="766"/>
      <c r="T402" s="767"/>
    </row>
    <row r="403" spans="1:20">
      <c r="A403" s="791" t="s">
        <v>114</v>
      </c>
      <c r="B403" s="766"/>
      <c r="C403" s="766"/>
      <c r="D403" s="766"/>
      <c r="E403" s="766"/>
      <c r="F403" s="766"/>
      <c r="G403" s="766"/>
      <c r="H403" s="766"/>
      <c r="I403" s="767"/>
      <c r="J403" s="629"/>
      <c r="K403" s="629"/>
      <c r="L403" s="791" t="s">
        <v>114</v>
      </c>
      <c r="M403" s="766"/>
      <c r="N403" s="766"/>
      <c r="O403" s="766"/>
      <c r="P403" s="766"/>
      <c r="Q403" s="766"/>
      <c r="R403" s="766"/>
      <c r="S403" s="766"/>
      <c r="T403" s="767"/>
    </row>
    <row r="404" spans="1:20">
      <c r="A404" s="281" t="s">
        <v>209</v>
      </c>
      <c r="B404" s="273"/>
      <c r="C404" s="273"/>
      <c r="D404" s="273"/>
      <c r="E404" s="273"/>
      <c r="F404" s="273"/>
      <c r="G404" s="273"/>
      <c r="H404" s="273"/>
      <c r="I404" s="291"/>
      <c r="J404" s="629"/>
      <c r="K404" s="629"/>
      <c r="L404" s="768" t="s">
        <v>209</v>
      </c>
      <c r="M404" s="769"/>
      <c r="N404" s="769"/>
      <c r="O404" s="769"/>
      <c r="P404" s="769"/>
      <c r="Q404" s="769"/>
      <c r="R404" s="769"/>
      <c r="S404" s="769"/>
      <c r="T404" s="770"/>
    </row>
    <row r="405" spans="1:20">
      <c r="A405" s="281" t="s">
        <v>210</v>
      </c>
      <c r="B405" s="588"/>
      <c r="C405" s="589"/>
      <c r="D405" s="589"/>
      <c r="E405" s="589"/>
      <c r="F405" s="589"/>
      <c r="G405" s="589"/>
      <c r="H405" s="589"/>
      <c r="I405" s="590"/>
      <c r="J405" s="629"/>
      <c r="K405" s="629"/>
      <c r="L405" s="788" t="s">
        <v>210</v>
      </c>
      <c r="M405" s="789"/>
      <c r="N405" s="789"/>
      <c r="O405" s="789"/>
      <c r="P405" s="789"/>
      <c r="Q405" s="789"/>
      <c r="R405" s="789"/>
      <c r="S405" s="789"/>
      <c r="T405" s="790"/>
    </row>
    <row r="406" spans="1:20" ht="15" thickBot="1">
      <c r="A406" s="626" t="s">
        <v>211</v>
      </c>
      <c r="B406" s="627"/>
      <c r="C406" s="628" t="s">
        <v>212</v>
      </c>
      <c r="D406" s="628"/>
      <c r="E406" s="628"/>
      <c r="F406" s="628"/>
      <c r="G406" s="628"/>
      <c r="H406" s="786"/>
      <c r="I406" s="787"/>
      <c r="J406" s="629"/>
      <c r="K406" s="629"/>
      <c r="L406" s="139" t="s">
        <v>211</v>
      </c>
      <c r="M406" s="587"/>
      <c r="N406" s="276" t="s">
        <v>212</v>
      </c>
      <c r="O406" s="276"/>
      <c r="P406" s="276"/>
      <c r="Q406" s="276"/>
      <c r="R406" s="276"/>
      <c r="S406" s="276"/>
      <c r="T406" s="292"/>
    </row>
    <row r="407" spans="1:20" ht="43.9" thickBot="1">
      <c r="A407" s="282" t="s">
        <v>213</v>
      </c>
      <c r="B407" s="283" t="s">
        <v>85</v>
      </c>
      <c r="C407" s="284" t="s">
        <v>134</v>
      </c>
      <c r="D407" s="284" t="s">
        <v>135</v>
      </c>
      <c r="E407" s="284" t="s">
        <v>136</v>
      </c>
      <c r="F407" s="284" t="s">
        <v>137</v>
      </c>
      <c r="G407" s="284" t="s">
        <v>138</v>
      </c>
      <c r="H407" s="284" t="s">
        <v>214</v>
      </c>
      <c r="I407" s="285" t="s">
        <v>215</v>
      </c>
      <c r="J407" s="629"/>
      <c r="K407" s="629"/>
      <c r="L407" s="293" t="s">
        <v>213</v>
      </c>
      <c r="M407" s="294" t="s">
        <v>85</v>
      </c>
      <c r="N407" s="184" t="s">
        <v>134</v>
      </c>
      <c r="O407" s="184" t="s">
        <v>135</v>
      </c>
      <c r="P407" s="184" t="s">
        <v>136</v>
      </c>
      <c r="Q407" s="184" t="s">
        <v>137</v>
      </c>
      <c r="R407" s="184" t="s">
        <v>138</v>
      </c>
      <c r="S407" s="184" t="s">
        <v>214</v>
      </c>
      <c r="T407" s="186" t="s">
        <v>215</v>
      </c>
    </row>
    <row r="408" spans="1:20" ht="15" thickTop="1">
      <c r="A408" s="286" t="s">
        <v>216</v>
      </c>
      <c r="B408" s="792" t="s">
        <v>87</v>
      </c>
      <c r="C408" s="793"/>
      <c r="D408" s="793"/>
      <c r="E408" s="793"/>
      <c r="F408" s="793"/>
      <c r="G408" s="793"/>
      <c r="H408" s="793"/>
      <c r="I408" s="794"/>
      <c r="J408" s="629"/>
      <c r="K408" s="629"/>
      <c r="L408" s="286" t="s">
        <v>217</v>
      </c>
      <c r="M408" s="792" t="s">
        <v>87</v>
      </c>
      <c r="N408" s="793"/>
      <c r="O408" s="793"/>
      <c r="P408" s="793"/>
      <c r="Q408" s="793"/>
      <c r="R408" s="793"/>
      <c r="S408" s="793"/>
      <c r="T408" s="794"/>
    </row>
    <row r="409" spans="1:20">
      <c r="A409" s="286" t="s">
        <v>218</v>
      </c>
      <c r="B409" s="795"/>
      <c r="C409" s="796"/>
      <c r="D409" s="796"/>
      <c r="E409" s="796"/>
      <c r="F409" s="796"/>
      <c r="G409" s="796"/>
      <c r="H409" s="796"/>
      <c r="I409" s="797"/>
      <c r="J409" s="629"/>
      <c r="K409" s="629"/>
      <c r="L409" s="286" t="s">
        <v>219</v>
      </c>
      <c r="M409" s="795"/>
      <c r="N409" s="796"/>
      <c r="O409" s="796"/>
      <c r="P409" s="796"/>
      <c r="Q409" s="796"/>
      <c r="R409" s="796"/>
      <c r="S409" s="796"/>
      <c r="T409" s="797"/>
    </row>
    <row r="410" spans="1:20">
      <c r="A410" s="286" t="s">
        <v>220</v>
      </c>
      <c r="B410" s="795"/>
      <c r="C410" s="796"/>
      <c r="D410" s="796"/>
      <c r="E410" s="796"/>
      <c r="F410" s="796"/>
      <c r="G410" s="796"/>
      <c r="H410" s="796"/>
      <c r="I410" s="797"/>
      <c r="J410" s="629"/>
      <c r="K410" s="629"/>
      <c r="L410" s="286" t="s">
        <v>221</v>
      </c>
      <c r="M410" s="795"/>
      <c r="N410" s="796"/>
      <c r="O410" s="796"/>
      <c r="P410" s="796"/>
      <c r="Q410" s="796"/>
      <c r="R410" s="796"/>
      <c r="S410" s="796"/>
      <c r="T410" s="797"/>
    </row>
    <row r="411" spans="1:20">
      <c r="A411" s="286" t="s">
        <v>222</v>
      </c>
      <c r="B411" s="795"/>
      <c r="C411" s="796"/>
      <c r="D411" s="796"/>
      <c r="E411" s="796"/>
      <c r="F411" s="796"/>
      <c r="G411" s="796"/>
      <c r="H411" s="796"/>
      <c r="I411" s="797"/>
      <c r="J411" s="629"/>
      <c r="K411" s="629"/>
      <c r="L411" s="286" t="s">
        <v>223</v>
      </c>
      <c r="M411" s="795"/>
      <c r="N411" s="796"/>
      <c r="O411" s="796"/>
      <c r="P411" s="796"/>
      <c r="Q411" s="796"/>
      <c r="R411" s="796"/>
      <c r="S411" s="796"/>
      <c r="T411" s="797"/>
    </row>
    <row r="412" spans="1:20" ht="15" thickBot="1">
      <c r="A412" s="314" t="s">
        <v>224</v>
      </c>
      <c r="B412" s="798"/>
      <c r="C412" s="799"/>
      <c r="D412" s="799"/>
      <c r="E412" s="799"/>
      <c r="F412" s="799"/>
      <c r="G412" s="799"/>
      <c r="H412" s="799"/>
      <c r="I412" s="800"/>
      <c r="J412" s="629"/>
      <c r="K412" s="629"/>
      <c r="L412" s="314" t="s">
        <v>225</v>
      </c>
      <c r="M412" s="798"/>
      <c r="N412" s="799"/>
      <c r="O412" s="799"/>
      <c r="P412" s="799"/>
      <c r="Q412" s="799"/>
      <c r="R412" s="799"/>
      <c r="S412" s="799"/>
      <c r="T412" s="800"/>
    </row>
    <row r="413" spans="1:20">
      <c r="A413" s="225"/>
      <c r="B413" s="287"/>
      <c r="C413" s="287"/>
      <c r="D413" s="288"/>
      <c r="E413" s="288"/>
      <c r="F413" s="288"/>
      <c r="G413" s="289"/>
      <c r="H413" s="289"/>
      <c r="I413" s="289"/>
      <c r="J413" s="629"/>
      <c r="K413" s="629"/>
      <c r="L413" s="225"/>
      <c r="M413" s="287"/>
      <c r="N413" s="287"/>
      <c r="O413" s="288"/>
      <c r="P413" s="288"/>
      <c r="Q413" s="288"/>
      <c r="R413" s="289"/>
      <c r="S413" s="289"/>
      <c r="T413" s="289"/>
    </row>
    <row r="414" spans="1:20">
      <c r="A414" s="290" t="s">
        <v>226</v>
      </c>
      <c r="B414" s="287"/>
      <c r="C414" s="287"/>
      <c r="D414" s="288"/>
      <c r="E414" s="288"/>
      <c r="F414" s="288"/>
      <c r="G414" s="289"/>
      <c r="H414" s="289"/>
      <c r="I414" s="289"/>
      <c r="J414" s="629"/>
      <c r="K414" s="629"/>
      <c r="L414" s="290" t="s">
        <v>226</v>
      </c>
      <c r="M414" s="287"/>
      <c r="N414" s="287"/>
      <c r="O414" s="288"/>
      <c r="P414" s="288"/>
      <c r="Q414" s="288"/>
      <c r="R414" s="289"/>
      <c r="S414" s="289"/>
      <c r="T414" s="289"/>
    </row>
    <row r="415" spans="1:20" ht="15" thickBot="1">
      <c r="A415" s="289"/>
      <c r="B415" s="289"/>
      <c r="C415" s="289"/>
      <c r="D415" s="289"/>
      <c r="E415" s="289"/>
      <c r="F415" s="289"/>
      <c r="G415" s="289"/>
      <c r="H415" s="289"/>
      <c r="I415" s="289"/>
      <c r="J415" s="629"/>
      <c r="K415" s="629"/>
      <c r="L415" s="225"/>
      <c r="M415" s="287"/>
      <c r="N415" s="287"/>
      <c r="O415" s="288"/>
      <c r="P415" s="288"/>
      <c r="Q415" s="288"/>
      <c r="R415" s="289"/>
      <c r="S415" s="289"/>
      <c r="T415" s="289"/>
    </row>
    <row r="416" spans="1:20">
      <c r="A416" s="771" t="s">
        <v>206</v>
      </c>
      <c r="B416" s="772"/>
      <c r="C416" s="772"/>
      <c r="D416" s="772"/>
      <c r="E416" s="772"/>
      <c r="F416" s="772"/>
      <c r="G416" s="772"/>
      <c r="H416" s="772"/>
      <c r="I416" s="773"/>
      <c r="J416" s="629"/>
      <c r="K416" s="629"/>
      <c r="L416" s="771" t="s">
        <v>206</v>
      </c>
      <c r="M416" s="772"/>
      <c r="N416" s="772"/>
      <c r="O416" s="772"/>
      <c r="P416" s="772"/>
      <c r="Q416" s="772"/>
      <c r="R416" s="772"/>
      <c r="S416" s="772"/>
      <c r="T416" s="773"/>
    </row>
    <row r="417" spans="1:20">
      <c r="A417" s="774" t="s">
        <v>207</v>
      </c>
      <c r="B417" s="775"/>
      <c r="C417" s="775"/>
      <c r="D417" s="775"/>
      <c r="E417" s="775"/>
      <c r="F417" s="775"/>
      <c r="G417" s="775"/>
      <c r="H417" s="775"/>
      <c r="I417" s="776"/>
      <c r="J417" s="629"/>
      <c r="K417" s="629"/>
      <c r="L417" s="774" t="s">
        <v>207</v>
      </c>
      <c r="M417" s="775"/>
      <c r="N417" s="775"/>
      <c r="O417" s="775"/>
      <c r="P417" s="775"/>
      <c r="Q417" s="775"/>
      <c r="R417" s="775"/>
      <c r="S417" s="775"/>
      <c r="T417" s="776"/>
    </row>
    <row r="418" spans="1:20">
      <c r="A418" s="774" t="s">
        <v>227</v>
      </c>
      <c r="B418" s="775"/>
      <c r="C418" s="775"/>
      <c r="D418" s="775"/>
      <c r="E418" s="775"/>
      <c r="F418" s="775"/>
      <c r="G418" s="775"/>
      <c r="H418" s="775"/>
      <c r="I418" s="776"/>
      <c r="J418" s="629"/>
      <c r="K418" s="629"/>
      <c r="L418" s="774" t="s">
        <v>227</v>
      </c>
      <c r="M418" s="775"/>
      <c r="N418" s="775"/>
      <c r="O418" s="775"/>
      <c r="P418" s="775"/>
      <c r="Q418" s="775"/>
      <c r="R418" s="775"/>
      <c r="S418" s="775"/>
      <c r="T418" s="776"/>
    </row>
    <row r="419" spans="1:20">
      <c r="A419" s="774" t="s">
        <v>114</v>
      </c>
      <c r="B419" s="775"/>
      <c r="C419" s="775"/>
      <c r="D419" s="775"/>
      <c r="E419" s="775"/>
      <c r="F419" s="775"/>
      <c r="G419" s="775"/>
      <c r="H419" s="775"/>
      <c r="I419" s="776"/>
      <c r="J419" s="629"/>
      <c r="K419" s="629"/>
      <c r="L419" s="774" t="s">
        <v>114</v>
      </c>
      <c r="M419" s="775"/>
      <c r="N419" s="775"/>
      <c r="O419" s="775"/>
      <c r="P419" s="775"/>
      <c r="Q419" s="775"/>
      <c r="R419" s="775"/>
      <c r="S419" s="775"/>
      <c r="T419" s="776"/>
    </row>
    <row r="420" spans="1:20">
      <c r="A420" s="768" t="s">
        <v>209</v>
      </c>
      <c r="B420" s="769"/>
      <c r="C420" s="769"/>
      <c r="D420" s="769"/>
      <c r="E420" s="769"/>
      <c r="F420" s="769"/>
      <c r="G420" s="769"/>
      <c r="H420" s="769"/>
      <c r="I420" s="770"/>
      <c r="J420" s="629"/>
      <c r="K420" s="629"/>
      <c r="L420" s="768" t="s">
        <v>209</v>
      </c>
      <c r="M420" s="769"/>
      <c r="N420" s="769"/>
      <c r="O420" s="769"/>
      <c r="P420" s="769"/>
      <c r="Q420" s="769"/>
      <c r="R420" s="769"/>
      <c r="S420" s="769"/>
      <c r="T420" s="770"/>
    </row>
    <row r="421" spans="1:20">
      <c r="A421" s="768" t="s">
        <v>228</v>
      </c>
      <c r="B421" s="769"/>
      <c r="C421" s="769"/>
      <c r="D421" s="769"/>
      <c r="E421" s="769"/>
      <c r="F421" s="769"/>
      <c r="G421" s="769"/>
      <c r="H421" s="769"/>
      <c r="I421" s="770"/>
      <c r="J421" s="629"/>
      <c r="K421" s="629"/>
      <c r="L421" s="788" t="s">
        <v>210</v>
      </c>
      <c r="M421" s="789"/>
      <c r="N421" s="789"/>
      <c r="O421" s="789"/>
      <c r="P421" s="789"/>
      <c r="Q421" s="789"/>
      <c r="R421" s="789"/>
      <c r="S421" s="789"/>
      <c r="T421" s="790"/>
    </row>
    <row r="422" spans="1:20" ht="15" thickBot="1">
      <c r="A422" s="139" t="s">
        <v>211</v>
      </c>
      <c r="B422" s="591"/>
      <c r="C422" s="276" t="s">
        <v>212</v>
      </c>
      <c r="D422" s="276"/>
      <c r="E422" s="276"/>
      <c r="F422" s="276"/>
      <c r="G422" s="276"/>
      <c r="H422" s="276"/>
      <c r="I422" s="295"/>
      <c r="J422" s="629"/>
      <c r="K422" s="629"/>
      <c r="L422" s="139" t="s">
        <v>211</v>
      </c>
      <c r="M422" s="582"/>
      <c r="N422" s="276" t="s">
        <v>229</v>
      </c>
      <c r="O422" s="276"/>
      <c r="P422" s="276"/>
      <c r="Q422" s="276"/>
      <c r="R422" s="276"/>
      <c r="S422" s="276"/>
      <c r="T422" s="292"/>
    </row>
    <row r="423" spans="1:20" ht="43.9" thickBot="1">
      <c r="A423" s="293" t="s">
        <v>213</v>
      </c>
      <c r="B423" s="294" t="s">
        <v>85</v>
      </c>
      <c r="C423" s="184" t="s">
        <v>134</v>
      </c>
      <c r="D423" s="184" t="s">
        <v>135</v>
      </c>
      <c r="E423" s="184" t="s">
        <v>136</v>
      </c>
      <c r="F423" s="184" t="s">
        <v>137</v>
      </c>
      <c r="G423" s="184" t="s">
        <v>138</v>
      </c>
      <c r="H423" s="184" t="s">
        <v>214</v>
      </c>
      <c r="I423" s="186" t="s">
        <v>215</v>
      </c>
      <c r="J423" s="629"/>
      <c r="K423" s="629"/>
      <c r="L423" s="514" t="s">
        <v>213</v>
      </c>
      <c r="M423" s="294" t="s">
        <v>85</v>
      </c>
      <c r="N423" s="184" t="s">
        <v>134</v>
      </c>
      <c r="O423" s="184" t="s">
        <v>135</v>
      </c>
      <c r="P423" s="184" t="s">
        <v>136</v>
      </c>
      <c r="Q423" s="184" t="s">
        <v>137</v>
      </c>
      <c r="R423" s="184" t="s">
        <v>138</v>
      </c>
      <c r="S423" s="184" t="s">
        <v>214</v>
      </c>
      <c r="T423" s="186" t="s">
        <v>215</v>
      </c>
    </row>
    <row r="424" spans="1:20" ht="15" thickTop="1">
      <c r="A424" s="286" t="s">
        <v>230</v>
      </c>
      <c r="B424" s="792" t="s">
        <v>231</v>
      </c>
      <c r="C424" s="793"/>
      <c r="D424" s="793"/>
      <c r="E424" s="793"/>
      <c r="F424" s="793"/>
      <c r="G424" s="793"/>
      <c r="H424" s="793"/>
      <c r="I424" s="794"/>
      <c r="J424" s="629"/>
      <c r="K424" s="629"/>
      <c r="L424" s="515" t="s">
        <v>232</v>
      </c>
      <c r="M424" s="793" t="s">
        <v>231</v>
      </c>
      <c r="N424" s="793"/>
      <c r="O424" s="793"/>
      <c r="P424" s="793"/>
      <c r="Q424" s="793"/>
      <c r="R424" s="793"/>
      <c r="S424" s="793"/>
      <c r="T424" s="794"/>
    </row>
    <row r="425" spans="1:20">
      <c r="A425" s="286" t="s">
        <v>233</v>
      </c>
      <c r="B425" s="795"/>
      <c r="C425" s="796"/>
      <c r="D425" s="796"/>
      <c r="E425" s="796"/>
      <c r="F425" s="796"/>
      <c r="G425" s="796"/>
      <c r="H425" s="796"/>
      <c r="I425" s="797"/>
      <c r="J425" s="629"/>
      <c r="K425" s="629"/>
      <c r="L425" s="516" t="s">
        <v>234</v>
      </c>
      <c r="M425" s="796"/>
      <c r="N425" s="796"/>
      <c r="O425" s="796"/>
      <c r="P425" s="796"/>
      <c r="Q425" s="796"/>
      <c r="R425" s="796"/>
      <c r="S425" s="796"/>
      <c r="T425" s="797"/>
    </row>
    <row r="426" spans="1:20">
      <c r="A426" s="286" t="s">
        <v>235</v>
      </c>
      <c r="B426" s="795"/>
      <c r="C426" s="796"/>
      <c r="D426" s="796"/>
      <c r="E426" s="796"/>
      <c r="F426" s="796"/>
      <c r="G426" s="796"/>
      <c r="H426" s="796"/>
      <c r="I426" s="797"/>
      <c r="J426" s="629"/>
      <c r="K426" s="629"/>
      <c r="L426" s="517" t="s">
        <v>236</v>
      </c>
      <c r="M426" s="796"/>
      <c r="N426" s="796"/>
      <c r="O426" s="796"/>
      <c r="P426" s="796"/>
      <c r="Q426" s="796"/>
      <c r="R426" s="796"/>
      <c r="S426" s="796"/>
      <c r="T426" s="797"/>
    </row>
    <row r="427" spans="1:20">
      <c r="A427" s="286" t="s">
        <v>237</v>
      </c>
      <c r="B427" s="795"/>
      <c r="C427" s="796"/>
      <c r="D427" s="796"/>
      <c r="E427" s="796"/>
      <c r="F427" s="796"/>
      <c r="G427" s="796"/>
      <c r="H427" s="796"/>
      <c r="I427" s="797"/>
      <c r="J427" s="629"/>
      <c r="K427" s="629"/>
      <c r="L427" s="517" t="s">
        <v>238</v>
      </c>
      <c r="M427" s="796"/>
      <c r="N427" s="796"/>
      <c r="O427" s="796"/>
      <c r="P427" s="796"/>
      <c r="Q427" s="796"/>
      <c r="R427" s="796"/>
      <c r="S427" s="796"/>
      <c r="T427" s="797"/>
    </row>
    <row r="428" spans="1:20" ht="15" thickBot="1">
      <c r="A428" s="314" t="s">
        <v>239</v>
      </c>
      <c r="B428" s="798"/>
      <c r="C428" s="799"/>
      <c r="D428" s="799"/>
      <c r="E428" s="799"/>
      <c r="F428" s="799"/>
      <c r="G428" s="799"/>
      <c r="H428" s="799"/>
      <c r="I428" s="800"/>
      <c r="J428" s="629"/>
      <c r="K428" s="629"/>
      <c r="L428" s="518" t="s">
        <v>240</v>
      </c>
      <c r="M428" s="799"/>
      <c r="N428" s="799"/>
      <c r="O428" s="799"/>
      <c r="P428" s="799"/>
      <c r="Q428" s="799"/>
      <c r="R428" s="799"/>
      <c r="S428" s="799"/>
      <c r="T428" s="800"/>
    </row>
    <row r="429" spans="1:20">
      <c r="A429" s="225"/>
      <c r="B429" s="287"/>
      <c r="C429" s="287"/>
      <c r="D429" s="288"/>
      <c r="E429" s="288"/>
      <c r="F429" s="288"/>
      <c r="G429" s="289"/>
      <c r="H429" s="289"/>
      <c r="I429" s="289"/>
      <c r="J429" s="629"/>
      <c r="K429" s="629"/>
      <c r="L429" s="225"/>
      <c r="M429" s="287"/>
      <c r="N429" s="287"/>
      <c r="O429" s="288"/>
      <c r="P429" s="288"/>
      <c r="Q429" s="288"/>
      <c r="R429" s="289"/>
      <c r="S429" s="289"/>
      <c r="T429" s="289"/>
    </row>
    <row r="430" spans="1:20">
      <c r="A430" s="290" t="s">
        <v>226</v>
      </c>
      <c r="B430" s="287"/>
      <c r="C430" s="287"/>
      <c r="D430" s="288"/>
      <c r="E430" s="288"/>
      <c r="F430" s="288"/>
      <c r="G430" s="289"/>
      <c r="H430" s="289"/>
      <c r="I430" s="289"/>
      <c r="J430" s="629"/>
      <c r="K430" s="629"/>
      <c r="L430" s="290" t="s">
        <v>226</v>
      </c>
      <c r="M430" s="287"/>
      <c r="N430" s="287"/>
      <c r="O430" s="288"/>
      <c r="P430" s="288"/>
      <c r="Q430" s="288"/>
      <c r="R430" s="289"/>
      <c r="S430" s="289"/>
      <c r="T430" s="289"/>
    </row>
    <row r="432" spans="1:20" ht="15" thickBot="1">
      <c r="A432" s="629"/>
      <c r="B432" s="629"/>
      <c r="C432" s="629"/>
      <c r="D432" s="629"/>
      <c r="E432" s="629"/>
      <c r="F432" s="629"/>
      <c r="G432" s="629"/>
      <c r="H432" s="629"/>
      <c r="I432" s="629"/>
      <c r="J432" s="629"/>
      <c r="K432" s="629"/>
      <c r="L432" s="629"/>
      <c r="M432" s="629"/>
      <c r="N432" s="629"/>
      <c r="O432" s="629"/>
      <c r="P432" s="629"/>
      <c r="Q432" s="629"/>
      <c r="R432" s="629"/>
      <c r="S432" s="629"/>
      <c r="T432" s="629"/>
    </row>
    <row r="433" spans="1:20">
      <c r="A433" s="771" t="s">
        <v>206</v>
      </c>
      <c r="B433" s="772"/>
      <c r="C433" s="772"/>
      <c r="D433" s="772"/>
      <c r="E433" s="772"/>
      <c r="F433" s="772"/>
      <c r="G433" s="772"/>
      <c r="H433" s="772"/>
      <c r="I433" s="773"/>
      <c r="J433" s="629"/>
      <c r="K433" s="629"/>
      <c r="L433" s="771" t="s">
        <v>206</v>
      </c>
      <c r="M433" s="772"/>
      <c r="N433" s="772"/>
      <c r="O433" s="772"/>
      <c r="P433" s="772"/>
      <c r="Q433" s="772"/>
      <c r="R433" s="772"/>
      <c r="S433" s="772"/>
      <c r="T433" s="773"/>
    </row>
    <row r="434" spans="1:20">
      <c r="A434" s="774" t="s">
        <v>207</v>
      </c>
      <c r="B434" s="775"/>
      <c r="C434" s="775"/>
      <c r="D434" s="775"/>
      <c r="E434" s="775"/>
      <c r="F434" s="775"/>
      <c r="G434" s="775"/>
      <c r="H434" s="775"/>
      <c r="I434" s="776"/>
      <c r="J434" s="629"/>
      <c r="K434" s="629"/>
      <c r="L434" s="774" t="s">
        <v>207</v>
      </c>
      <c r="M434" s="775"/>
      <c r="N434" s="775"/>
      <c r="O434" s="775"/>
      <c r="P434" s="775"/>
      <c r="Q434" s="775"/>
      <c r="R434" s="775"/>
      <c r="S434" s="775"/>
      <c r="T434" s="776"/>
    </row>
    <row r="435" spans="1:20">
      <c r="A435" s="774" t="s">
        <v>208</v>
      </c>
      <c r="B435" s="775"/>
      <c r="C435" s="775"/>
      <c r="D435" s="775"/>
      <c r="E435" s="775"/>
      <c r="F435" s="775"/>
      <c r="G435" s="775"/>
      <c r="H435" s="775"/>
      <c r="I435" s="776"/>
      <c r="J435" s="629"/>
      <c r="K435" s="629"/>
      <c r="L435" s="774" t="s">
        <v>208</v>
      </c>
      <c r="M435" s="775"/>
      <c r="N435" s="775"/>
      <c r="O435" s="775"/>
      <c r="P435" s="775"/>
      <c r="Q435" s="775"/>
      <c r="R435" s="775"/>
      <c r="S435" s="775"/>
      <c r="T435" s="776"/>
    </row>
    <row r="436" spans="1:20">
      <c r="A436" s="774" t="s">
        <v>114</v>
      </c>
      <c r="B436" s="775"/>
      <c r="C436" s="775"/>
      <c r="D436" s="775"/>
      <c r="E436" s="775"/>
      <c r="F436" s="775"/>
      <c r="G436" s="775"/>
      <c r="H436" s="775"/>
      <c r="I436" s="776"/>
      <c r="J436" s="629"/>
      <c r="K436" s="629"/>
      <c r="L436" s="774" t="s">
        <v>114</v>
      </c>
      <c r="M436" s="775"/>
      <c r="N436" s="775"/>
      <c r="O436" s="775"/>
      <c r="P436" s="775"/>
      <c r="Q436" s="775"/>
      <c r="R436" s="775"/>
      <c r="S436" s="775"/>
      <c r="T436" s="776"/>
    </row>
    <row r="437" spans="1:20">
      <c r="A437" s="768" t="s">
        <v>241</v>
      </c>
      <c r="B437" s="769"/>
      <c r="C437" s="769"/>
      <c r="D437" s="769"/>
      <c r="E437" s="769"/>
      <c r="F437" s="769"/>
      <c r="G437" s="769"/>
      <c r="H437" s="769"/>
      <c r="I437" s="770"/>
      <c r="J437" s="629"/>
      <c r="K437" s="629"/>
      <c r="L437" s="768" t="s">
        <v>241</v>
      </c>
      <c r="M437" s="769"/>
      <c r="N437" s="769"/>
      <c r="O437" s="769"/>
      <c r="P437" s="769"/>
      <c r="Q437" s="769"/>
      <c r="R437" s="769"/>
      <c r="S437" s="769"/>
      <c r="T437" s="770"/>
    </row>
    <row r="438" spans="1:20">
      <c r="A438" s="768" t="s">
        <v>242</v>
      </c>
      <c r="B438" s="769"/>
      <c r="C438" s="769"/>
      <c r="D438" s="769"/>
      <c r="E438" s="769"/>
      <c r="F438" s="769"/>
      <c r="G438" s="769"/>
      <c r="H438" s="769"/>
      <c r="I438" s="770"/>
      <c r="J438" s="629"/>
      <c r="K438" s="629"/>
      <c r="L438" s="768" t="s">
        <v>242</v>
      </c>
      <c r="M438" s="769"/>
      <c r="N438" s="769"/>
      <c r="O438" s="769"/>
      <c r="P438" s="769"/>
      <c r="Q438" s="769"/>
      <c r="R438" s="769"/>
      <c r="S438" s="769"/>
      <c r="T438" s="770"/>
    </row>
    <row r="439" spans="1:20" ht="15" thickBot="1">
      <c r="A439" s="139" t="s">
        <v>211</v>
      </c>
      <c r="B439" s="296"/>
      <c r="C439" s="276" t="s">
        <v>212</v>
      </c>
      <c r="D439" s="276"/>
      <c r="E439" s="276"/>
      <c r="F439" s="276"/>
      <c r="G439" s="276"/>
      <c r="H439" s="276"/>
      <c r="I439" s="295"/>
      <c r="J439" s="629"/>
      <c r="K439" s="629"/>
      <c r="L439" s="139" t="s">
        <v>211</v>
      </c>
      <c r="M439" s="296"/>
      <c r="N439" s="276" t="s">
        <v>212</v>
      </c>
      <c r="O439" s="276"/>
      <c r="P439" s="276"/>
      <c r="Q439" s="276"/>
      <c r="R439" s="276"/>
      <c r="S439" s="276"/>
      <c r="T439" s="295"/>
    </row>
    <row r="440" spans="1:20" ht="43.9" thickBot="1">
      <c r="A440" s="514" t="s">
        <v>213</v>
      </c>
      <c r="B440" s="312" t="s">
        <v>85</v>
      </c>
      <c r="C440" s="144" t="s">
        <v>134</v>
      </c>
      <c r="D440" s="144" t="s">
        <v>135</v>
      </c>
      <c r="E440" s="144" t="s">
        <v>136</v>
      </c>
      <c r="F440" s="144" t="s">
        <v>137</v>
      </c>
      <c r="G440" s="144" t="s">
        <v>138</v>
      </c>
      <c r="H440" s="144" t="s">
        <v>214</v>
      </c>
      <c r="I440" s="146" t="s">
        <v>215</v>
      </c>
      <c r="J440" s="629"/>
      <c r="K440" s="629"/>
      <c r="L440" s="293" t="s">
        <v>213</v>
      </c>
      <c r="M440" s="294" t="s">
        <v>85</v>
      </c>
      <c r="N440" s="184" t="s">
        <v>134</v>
      </c>
      <c r="O440" s="184" t="s">
        <v>135</v>
      </c>
      <c r="P440" s="184" t="s">
        <v>136</v>
      </c>
      <c r="Q440" s="184" t="s">
        <v>137</v>
      </c>
      <c r="R440" s="184" t="s">
        <v>138</v>
      </c>
      <c r="S440" s="184" t="s">
        <v>214</v>
      </c>
      <c r="T440" s="186" t="s">
        <v>215</v>
      </c>
    </row>
    <row r="441" spans="1:20" ht="15" thickTop="1">
      <c r="A441" s="515" t="s">
        <v>216</v>
      </c>
      <c r="B441" s="792" t="s">
        <v>87</v>
      </c>
      <c r="C441" s="793"/>
      <c r="D441" s="793"/>
      <c r="E441" s="793"/>
      <c r="F441" s="793"/>
      <c r="G441" s="793"/>
      <c r="H441" s="793"/>
      <c r="I441" s="794"/>
      <c r="J441" s="629"/>
      <c r="K441" s="629"/>
      <c r="L441" s="515" t="s">
        <v>217</v>
      </c>
      <c r="M441" s="792" t="s">
        <v>87</v>
      </c>
      <c r="N441" s="793"/>
      <c r="O441" s="793"/>
      <c r="P441" s="793"/>
      <c r="Q441" s="793"/>
      <c r="R441" s="793"/>
      <c r="S441" s="793"/>
      <c r="T441" s="794"/>
    </row>
    <row r="442" spans="1:20">
      <c r="A442" s="516" t="s">
        <v>218</v>
      </c>
      <c r="B442" s="795"/>
      <c r="C442" s="796"/>
      <c r="D442" s="796"/>
      <c r="E442" s="796"/>
      <c r="F442" s="796"/>
      <c r="G442" s="796"/>
      <c r="H442" s="796"/>
      <c r="I442" s="797"/>
      <c r="J442" s="629"/>
      <c r="K442" s="629"/>
      <c r="L442" s="516" t="s">
        <v>219</v>
      </c>
      <c r="M442" s="795"/>
      <c r="N442" s="796"/>
      <c r="O442" s="796"/>
      <c r="P442" s="796"/>
      <c r="Q442" s="796"/>
      <c r="R442" s="796"/>
      <c r="S442" s="796"/>
      <c r="T442" s="797"/>
    </row>
    <row r="443" spans="1:20">
      <c r="A443" s="517" t="s">
        <v>220</v>
      </c>
      <c r="B443" s="795"/>
      <c r="C443" s="796"/>
      <c r="D443" s="796"/>
      <c r="E443" s="796"/>
      <c r="F443" s="796"/>
      <c r="G443" s="796"/>
      <c r="H443" s="796"/>
      <c r="I443" s="797"/>
      <c r="J443" s="629"/>
      <c r="K443" s="629"/>
      <c r="L443" s="517" t="s">
        <v>221</v>
      </c>
      <c r="M443" s="795"/>
      <c r="N443" s="796"/>
      <c r="O443" s="796"/>
      <c r="P443" s="796"/>
      <c r="Q443" s="796"/>
      <c r="R443" s="796"/>
      <c r="S443" s="796"/>
      <c r="T443" s="797"/>
    </row>
    <row r="444" spans="1:20">
      <c r="A444" s="517" t="s">
        <v>222</v>
      </c>
      <c r="B444" s="795"/>
      <c r="C444" s="796"/>
      <c r="D444" s="796"/>
      <c r="E444" s="796"/>
      <c r="F444" s="796"/>
      <c r="G444" s="796"/>
      <c r="H444" s="796"/>
      <c r="I444" s="797"/>
      <c r="J444" s="629"/>
      <c r="K444" s="629"/>
      <c r="L444" s="517" t="s">
        <v>223</v>
      </c>
      <c r="M444" s="795"/>
      <c r="N444" s="796"/>
      <c r="O444" s="796"/>
      <c r="P444" s="796"/>
      <c r="Q444" s="796"/>
      <c r="R444" s="796"/>
      <c r="S444" s="796"/>
      <c r="T444" s="797"/>
    </row>
    <row r="445" spans="1:20" ht="15" thickBot="1">
      <c r="A445" s="518" t="s">
        <v>224</v>
      </c>
      <c r="B445" s="798"/>
      <c r="C445" s="799"/>
      <c r="D445" s="799"/>
      <c r="E445" s="799"/>
      <c r="F445" s="799"/>
      <c r="G445" s="799"/>
      <c r="H445" s="799"/>
      <c r="I445" s="800"/>
      <c r="J445" s="629"/>
      <c r="K445" s="629"/>
      <c r="L445" s="518" t="s">
        <v>225</v>
      </c>
      <c r="M445" s="798"/>
      <c r="N445" s="799"/>
      <c r="O445" s="799"/>
      <c r="P445" s="799"/>
      <c r="Q445" s="799"/>
      <c r="R445" s="799"/>
      <c r="S445" s="799"/>
      <c r="T445" s="800"/>
    </row>
    <row r="446" spans="1:20">
      <c r="A446" s="225"/>
      <c r="B446" s="287"/>
      <c r="C446" s="287"/>
      <c r="D446" s="288"/>
      <c r="E446" s="288"/>
      <c r="F446" s="288"/>
      <c r="G446" s="289"/>
      <c r="H446" s="289"/>
      <c r="I446" s="289"/>
      <c r="J446" s="629"/>
      <c r="K446" s="629"/>
      <c r="L446" s="225"/>
      <c r="M446" s="287"/>
      <c r="N446" s="287"/>
      <c r="O446" s="288"/>
      <c r="P446" s="288"/>
      <c r="Q446" s="288"/>
      <c r="R446" s="289"/>
      <c r="S446" s="289"/>
      <c r="T446" s="289"/>
    </row>
    <row r="447" spans="1:20">
      <c r="A447" s="290" t="s">
        <v>226</v>
      </c>
      <c r="B447" s="287" t="s">
        <v>243</v>
      </c>
      <c r="C447" s="287"/>
      <c r="D447" s="288"/>
      <c r="E447" s="288"/>
      <c r="F447" s="288"/>
      <c r="G447" s="289"/>
      <c r="H447" s="289"/>
      <c r="I447" s="289"/>
      <c r="J447" s="629"/>
      <c r="K447" s="629"/>
      <c r="L447" s="290" t="s">
        <v>226</v>
      </c>
      <c r="M447" s="287"/>
      <c r="N447" s="287"/>
      <c r="O447" s="288"/>
      <c r="P447" s="288"/>
      <c r="Q447" s="288"/>
      <c r="R447" s="289"/>
      <c r="S447" s="289"/>
      <c r="T447" s="289"/>
    </row>
    <row r="448" spans="1:20" ht="15" thickBot="1">
      <c r="A448" s="629"/>
      <c r="B448" s="629"/>
      <c r="C448" s="629"/>
      <c r="D448" s="629"/>
      <c r="E448" s="629"/>
      <c r="F448" s="629"/>
      <c r="G448" s="629"/>
      <c r="H448" s="629"/>
      <c r="I448" s="629"/>
      <c r="J448" s="629"/>
      <c r="K448" s="629"/>
      <c r="L448" s="629"/>
      <c r="M448" s="629"/>
      <c r="N448" s="629"/>
      <c r="O448" s="629"/>
      <c r="P448" s="629"/>
      <c r="Q448" s="629"/>
      <c r="R448" s="629"/>
      <c r="S448" s="629"/>
      <c r="T448" s="629"/>
    </row>
    <row r="449" spans="1:20">
      <c r="A449" s="771" t="s">
        <v>206</v>
      </c>
      <c r="B449" s="772"/>
      <c r="C449" s="772"/>
      <c r="D449" s="772"/>
      <c r="E449" s="772"/>
      <c r="F449" s="772"/>
      <c r="G449" s="772"/>
      <c r="H449" s="772"/>
      <c r="I449" s="773"/>
      <c r="J449" s="629"/>
      <c r="K449" s="629"/>
      <c r="L449" s="771" t="s">
        <v>206</v>
      </c>
      <c r="M449" s="772"/>
      <c r="N449" s="772"/>
      <c r="O449" s="772"/>
      <c r="P449" s="772"/>
      <c r="Q449" s="772"/>
      <c r="R449" s="772"/>
      <c r="S449" s="772"/>
      <c r="T449" s="773"/>
    </row>
    <row r="450" spans="1:20">
      <c r="A450" s="774" t="s">
        <v>207</v>
      </c>
      <c r="B450" s="775"/>
      <c r="C450" s="775"/>
      <c r="D450" s="775"/>
      <c r="E450" s="775"/>
      <c r="F450" s="775"/>
      <c r="G450" s="775"/>
      <c r="H450" s="775"/>
      <c r="I450" s="776"/>
      <c r="J450" s="629"/>
      <c r="K450" s="629"/>
      <c r="L450" s="774" t="s">
        <v>207</v>
      </c>
      <c r="M450" s="775"/>
      <c r="N450" s="775"/>
      <c r="O450" s="775"/>
      <c r="P450" s="775"/>
      <c r="Q450" s="775"/>
      <c r="R450" s="775"/>
      <c r="S450" s="775"/>
      <c r="T450" s="776"/>
    </row>
    <row r="451" spans="1:20">
      <c r="A451" s="774" t="s">
        <v>227</v>
      </c>
      <c r="B451" s="775"/>
      <c r="C451" s="775"/>
      <c r="D451" s="775"/>
      <c r="E451" s="775"/>
      <c r="F451" s="775"/>
      <c r="G451" s="775"/>
      <c r="H451" s="775"/>
      <c r="I451" s="776"/>
      <c r="J451" s="629"/>
      <c r="K451" s="629"/>
      <c r="L451" s="774" t="s">
        <v>227</v>
      </c>
      <c r="M451" s="775"/>
      <c r="N451" s="775"/>
      <c r="O451" s="775"/>
      <c r="P451" s="775"/>
      <c r="Q451" s="775"/>
      <c r="R451" s="775"/>
      <c r="S451" s="775"/>
      <c r="T451" s="776"/>
    </row>
    <row r="452" spans="1:20">
      <c r="A452" s="774" t="s">
        <v>114</v>
      </c>
      <c r="B452" s="775"/>
      <c r="C452" s="775"/>
      <c r="D452" s="775"/>
      <c r="E452" s="775"/>
      <c r="F452" s="775"/>
      <c r="G452" s="775"/>
      <c r="H452" s="775"/>
      <c r="I452" s="776"/>
      <c r="J452" s="629"/>
      <c r="K452" s="629"/>
      <c r="L452" s="774" t="s">
        <v>114</v>
      </c>
      <c r="M452" s="775"/>
      <c r="N452" s="775"/>
      <c r="O452" s="775"/>
      <c r="P452" s="775"/>
      <c r="Q452" s="775"/>
      <c r="R452" s="775"/>
      <c r="S452" s="775"/>
      <c r="T452" s="776"/>
    </row>
    <row r="453" spans="1:20">
      <c r="A453" s="768" t="s">
        <v>241</v>
      </c>
      <c r="B453" s="769"/>
      <c r="C453" s="769"/>
      <c r="D453" s="769"/>
      <c r="E453" s="769"/>
      <c r="F453" s="769"/>
      <c r="G453" s="769"/>
      <c r="H453" s="769"/>
      <c r="I453" s="770"/>
      <c r="J453" s="629"/>
      <c r="K453" s="629"/>
      <c r="L453" s="768" t="s">
        <v>241</v>
      </c>
      <c r="M453" s="769"/>
      <c r="N453" s="769"/>
      <c r="O453" s="769"/>
      <c r="P453" s="769"/>
      <c r="Q453" s="769"/>
      <c r="R453" s="769"/>
      <c r="S453" s="769"/>
      <c r="T453" s="770"/>
    </row>
    <row r="454" spans="1:20">
      <c r="A454" s="768" t="s">
        <v>244</v>
      </c>
      <c r="B454" s="769"/>
      <c r="C454" s="769"/>
      <c r="D454" s="769"/>
      <c r="E454" s="769"/>
      <c r="F454" s="769"/>
      <c r="G454" s="769"/>
      <c r="H454" s="769"/>
      <c r="I454" s="770"/>
      <c r="J454" s="629"/>
      <c r="K454" s="629"/>
      <c r="L454" s="768" t="s">
        <v>244</v>
      </c>
      <c r="M454" s="769"/>
      <c r="N454" s="769"/>
      <c r="O454" s="769"/>
      <c r="P454" s="769"/>
      <c r="Q454" s="769"/>
      <c r="R454" s="769"/>
      <c r="S454" s="769"/>
      <c r="T454" s="770"/>
    </row>
    <row r="455" spans="1:20" ht="15" thickBot="1">
      <c r="A455" s="139" t="s">
        <v>211</v>
      </c>
      <c r="B455" s="304">
        <v>0.53888888888888886</v>
      </c>
      <c r="C455" s="276" t="s">
        <v>212</v>
      </c>
      <c r="D455" s="276"/>
      <c r="E455" s="276"/>
      <c r="F455" s="276"/>
      <c r="G455" s="276"/>
      <c r="H455" s="276"/>
      <c r="I455" s="295"/>
      <c r="J455" s="629"/>
      <c r="K455" s="629"/>
      <c r="L455" s="139" t="s">
        <v>211</v>
      </c>
      <c r="M455" s="304">
        <v>0.53888888888888886</v>
      </c>
      <c r="N455" s="276" t="s">
        <v>212</v>
      </c>
      <c r="O455" s="276"/>
      <c r="P455" s="276"/>
      <c r="Q455" s="276"/>
      <c r="R455" s="276"/>
      <c r="S455" s="276"/>
      <c r="T455" s="295"/>
    </row>
    <row r="456" spans="1:20" ht="43.9" thickBot="1">
      <c r="A456" s="514" t="s">
        <v>213</v>
      </c>
      <c r="B456" s="312" t="s">
        <v>85</v>
      </c>
      <c r="C456" s="144" t="s">
        <v>134</v>
      </c>
      <c r="D456" s="144" t="s">
        <v>135</v>
      </c>
      <c r="E456" s="144" t="s">
        <v>136</v>
      </c>
      <c r="F456" s="144" t="s">
        <v>137</v>
      </c>
      <c r="G456" s="144" t="s">
        <v>138</v>
      </c>
      <c r="H456" s="144" t="s">
        <v>214</v>
      </c>
      <c r="I456" s="146" t="s">
        <v>215</v>
      </c>
      <c r="J456" s="629"/>
      <c r="K456" s="629"/>
      <c r="L456" s="514" t="s">
        <v>213</v>
      </c>
      <c r="M456" s="312" t="s">
        <v>85</v>
      </c>
      <c r="N456" s="144" t="s">
        <v>134</v>
      </c>
      <c r="O456" s="144" t="s">
        <v>135</v>
      </c>
      <c r="P456" s="144" t="s">
        <v>136</v>
      </c>
      <c r="Q456" s="144" t="s">
        <v>137</v>
      </c>
      <c r="R456" s="144" t="s">
        <v>138</v>
      </c>
      <c r="S456" s="144" t="s">
        <v>214</v>
      </c>
      <c r="T456" s="146" t="s">
        <v>215</v>
      </c>
    </row>
    <row r="457" spans="1:20">
      <c r="A457" s="530" t="s">
        <v>230</v>
      </c>
      <c r="B457" s="531">
        <v>0.38194444444444442</v>
      </c>
      <c r="C457" s="532">
        <v>10.18</v>
      </c>
      <c r="D457" s="532">
        <v>0.313</v>
      </c>
      <c r="E457" s="532">
        <v>0.15</v>
      </c>
      <c r="F457" s="532">
        <v>78.900000000000006</v>
      </c>
      <c r="G457" s="532">
        <v>7.74</v>
      </c>
      <c r="H457" s="533"/>
      <c r="I457" s="534" t="s">
        <v>128</v>
      </c>
      <c r="J457" s="629"/>
      <c r="K457" s="629"/>
      <c r="L457" s="530" t="s">
        <v>232</v>
      </c>
      <c r="M457" s="541">
        <v>0.39305555555555555</v>
      </c>
      <c r="N457" s="542">
        <v>12.14</v>
      </c>
      <c r="O457" s="542">
        <v>0.217</v>
      </c>
      <c r="P457" s="543">
        <v>0.1</v>
      </c>
      <c r="Q457" s="542">
        <v>91.2</v>
      </c>
      <c r="R457" s="542">
        <v>9.73</v>
      </c>
      <c r="S457" s="542"/>
      <c r="T457" s="544" t="s">
        <v>128</v>
      </c>
    </row>
    <row r="458" spans="1:20">
      <c r="A458" s="286" t="s">
        <v>233</v>
      </c>
      <c r="B458" s="524">
        <v>0.40277777777777773</v>
      </c>
      <c r="C458" s="525">
        <v>12.64</v>
      </c>
      <c r="D458" s="525">
        <v>0.18099999999999999</v>
      </c>
      <c r="E458" s="525">
        <v>0.09</v>
      </c>
      <c r="F458" s="525">
        <v>81.8</v>
      </c>
      <c r="G458" s="525">
        <v>8.64</v>
      </c>
      <c r="H458" s="526"/>
      <c r="I458" s="527" t="s">
        <v>128</v>
      </c>
      <c r="J458" s="629"/>
      <c r="K458" s="629"/>
      <c r="L458" s="286" t="s">
        <v>234</v>
      </c>
      <c r="M458" s="520">
        <v>0.41388888888888892</v>
      </c>
      <c r="N458" s="583">
        <v>12.58</v>
      </c>
      <c r="O458" s="583">
        <v>0.45400000000000001</v>
      </c>
      <c r="P458" s="539">
        <v>0.22</v>
      </c>
      <c r="Q458" s="521">
        <v>83</v>
      </c>
      <c r="R458" s="583">
        <v>8.2799999999999994</v>
      </c>
      <c r="S458" s="583"/>
      <c r="T458" s="584" t="s">
        <v>128</v>
      </c>
    </row>
    <row r="459" spans="1:20">
      <c r="A459" s="513" t="s">
        <v>235</v>
      </c>
      <c r="B459" s="524">
        <v>0.4236111111111111</v>
      </c>
      <c r="C459" s="528">
        <v>13.5</v>
      </c>
      <c r="D459" s="525">
        <v>0.28499999999999998</v>
      </c>
      <c r="E459" s="525">
        <v>0.14000000000000001</v>
      </c>
      <c r="F459" s="525">
        <v>78.599999999999994</v>
      </c>
      <c r="G459" s="525">
        <v>8.1300000000000008</v>
      </c>
      <c r="H459" s="526"/>
      <c r="I459" s="527" t="s">
        <v>128</v>
      </c>
      <c r="J459" s="629"/>
      <c r="K459" s="629"/>
      <c r="L459" s="513" t="s">
        <v>236</v>
      </c>
      <c r="M459" s="520">
        <v>0.43472222222222223</v>
      </c>
      <c r="N459" s="583">
        <v>13.03</v>
      </c>
      <c r="O459" s="540">
        <v>0.41</v>
      </c>
      <c r="P459" s="539">
        <v>0.2</v>
      </c>
      <c r="Q459" s="583">
        <v>78.8</v>
      </c>
      <c r="R459" s="583">
        <v>8.24</v>
      </c>
      <c r="S459" s="583"/>
      <c r="T459" s="584" t="s">
        <v>128</v>
      </c>
    </row>
    <row r="460" spans="1:20">
      <c r="A460" s="513" t="s">
        <v>237</v>
      </c>
      <c r="B460" s="524">
        <v>0.44444444444444442</v>
      </c>
      <c r="C460" s="525">
        <v>14.42</v>
      </c>
      <c r="D460" s="525">
        <v>0.69399999999999995</v>
      </c>
      <c r="E460" s="525">
        <v>0.34</v>
      </c>
      <c r="F460" s="529">
        <v>72</v>
      </c>
      <c r="G460" s="525">
        <v>7.31</v>
      </c>
      <c r="H460" s="526"/>
      <c r="I460" s="527" t="s">
        <v>128</v>
      </c>
      <c r="J460" s="629"/>
      <c r="K460" s="629"/>
      <c r="L460" s="513" t="s">
        <v>238</v>
      </c>
      <c r="M460" s="520">
        <v>0.45555555555555555</v>
      </c>
      <c r="N460" s="583">
        <v>13.12</v>
      </c>
      <c r="O460" s="583">
        <v>0.64300000000000002</v>
      </c>
      <c r="P460" s="539">
        <v>0.31</v>
      </c>
      <c r="Q460" s="583">
        <v>74.099999999999994</v>
      </c>
      <c r="R460" s="583">
        <v>7.78</v>
      </c>
      <c r="S460" s="583"/>
      <c r="T460" s="584" t="s">
        <v>128</v>
      </c>
    </row>
    <row r="461" spans="1:20" ht="15" thickBot="1">
      <c r="A461" s="519" t="s">
        <v>239</v>
      </c>
      <c r="B461" s="535">
        <v>0.46527777777777773</v>
      </c>
      <c r="C461" s="536">
        <v>14.59</v>
      </c>
      <c r="D461" s="536">
        <v>0.41199999999999998</v>
      </c>
      <c r="E461" s="537">
        <v>0.2</v>
      </c>
      <c r="F461" s="536">
        <v>73.400000000000006</v>
      </c>
      <c r="G461" s="536">
        <v>7.51</v>
      </c>
      <c r="H461" s="460" t="s">
        <v>142</v>
      </c>
      <c r="I461" s="538" t="s">
        <v>128</v>
      </c>
      <c r="J461" s="629"/>
      <c r="K461" s="629"/>
      <c r="L461" s="519" t="s">
        <v>240</v>
      </c>
      <c r="M461" s="522">
        <v>0.47638888888888892</v>
      </c>
      <c r="N461" s="302">
        <v>13.22</v>
      </c>
      <c r="O461" s="302">
        <v>0.39200000000000002</v>
      </c>
      <c r="P461" s="545">
        <v>0.19</v>
      </c>
      <c r="Q461" s="302">
        <v>75.099999999999994</v>
      </c>
      <c r="R461" s="302">
        <v>7.86</v>
      </c>
      <c r="S461" s="302" t="s">
        <v>142</v>
      </c>
      <c r="T461" s="303" t="s">
        <v>128</v>
      </c>
    </row>
    <row r="462" spans="1:20">
      <c r="A462" s="225"/>
      <c r="B462" s="309"/>
      <c r="C462" s="309"/>
      <c r="D462" s="310"/>
      <c r="E462" s="310"/>
      <c r="F462" s="310"/>
      <c r="G462" s="311"/>
      <c r="H462" s="311"/>
      <c r="I462" s="311"/>
      <c r="J462" s="629"/>
      <c r="K462" s="629"/>
      <c r="L462" s="225"/>
      <c r="M462" s="287"/>
      <c r="N462" s="287"/>
      <c r="O462" s="288"/>
      <c r="P462" s="288"/>
      <c r="Q462" s="288"/>
      <c r="R462" s="289"/>
      <c r="S462" s="289"/>
      <c r="T462" s="289"/>
    </row>
    <row r="463" spans="1:20">
      <c r="A463" s="290" t="s">
        <v>226</v>
      </c>
      <c r="B463" s="287" t="s">
        <v>245</v>
      </c>
      <c r="C463" s="287"/>
      <c r="D463" s="288"/>
      <c r="E463" s="288"/>
      <c r="F463" s="288"/>
      <c r="G463" s="289"/>
      <c r="H463" s="289"/>
      <c r="I463" s="289"/>
      <c r="J463" s="629"/>
      <c r="K463" s="629"/>
      <c r="L463" s="290" t="s">
        <v>226</v>
      </c>
      <c r="M463" s="287"/>
      <c r="N463" s="287"/>
      <c r="O463" s="288"/>
      <c r="P463" s="288"/>
      <c r="Q463" s="288"/>
      <c r="R463" s="289"/>
      <c r="S463" s="289"/>
      <c r="T463" s="289"/>
    </row>
    <row r="464" spans="1:20">
      <c r="A464" s="629"/>
      <c r="B464" s="629" t="s">
        <v>246</v>
      </c>
      <c r="C464" s="629"/>
      <c r="D464" s="629"/>
      <c r="E464" s="629"/>
      <c r="F464" s="629"/>
      <c r="G464" s="629"/>
      <c r="H464" s="629"/>
      <c r="I464" s="629"/>
      <c r="J464" s="629"/>
      <c r="K464" s="629"/>
      <c r="L464" s="225"/>
      <c r="M464" s="287"/>
      <c r="N464" s="287"/>
      <c r="O464" s="288"/>
      <c r="P464" s="288"/>
      <c r="Q464" s="288"/>
      <c r="R464" s="289"/>
      <c r="S464" s="289"/>
      <c r="T464" s="289"/>
    </row>
    <row r="465" spans="1:20">
      <c r="A465" s="629"/>
      <c r="B465" s="287" t="s">
        <v>247</v>
      </c>
      <c r="C465" s="629"/>
      <c r="D465" s="629"/>
      <c r="E465" s="629"/>
      <c r="F465" s="629"/>
      <c r="G465" s="629"/>
      <c r="H465" s="629"/>
      <c r="I465" s="629"/>
      <c r="J465" s="629"/>
      <c r="K465" s="629"/>
      <c r="L465" s="629"/>
      <c r="M465" s="629"/>
      <c r="N465" s="629"/>
      <c r="O465" s="629"/>
      <c r="P465" s="629"/>
      <c r="Q465" s="629"/>
      <c r="R465" s="629"/>
      <c r="S465" s="629"/>
      <c r="T465" s="629"/>
    </row>
    <row r="466" spans="1:20" ht="15" thickBot="1">
      <c r="A466" s="629"/>
      <c r="B466" s="629"/>
      <c r="C466" s="629"/>
      <c r="D466" s="629"/>
      <c r="E466" s="629"/>
      <c r="F466" s="629"/>
      <c r="G466" s="629"/>
      <c r="H466" s="629"/>
      <c r="I466" s="629"/>
      <c r="J466" s="629"/>
      <c r="K466" s="629"/>
      <c r="L466" s="629"/>
      <c r="M466" s="629"/>
      <c r="N466" s="629"/>
      <c r="O466" s="629"/>
      <c r="P466" s="629"/>
      <c r="Q466" s="629"/>
      <c r="R466" s="629"/>
      <c r="S466" s="629"/>
      <c r="T466" s="629"/>
    </row>
    <row r="467" spans="1:20">
      <c r="A467" s="771" t="s">
        <v>206</v>
      </c>
      <c r="B467" s="772"/>
      <c r="C467" s="772"/>
      <c r="D467" s="772"/>
      <c r="E467" s="772"/>
      <c r="F467" s="772"/>
      <c r="G467" s="772"/>
      <c r="H467" s="772"/>
      <c r="I467" s="773"/>
      <c r="J467" s="629"/>
      <c r="K467" s="629"/>
      <c r="L467" s="771" t="s">
        <v>206</v>
      </c>
      <c r="M467" s="772"/>
      <c r="N467" s="772"/>
      <c r="O467" s="772"/>
      <c r="P467" s="772"/>
      <c r="Q467" s="772"/>
      <c r="R467" s="772"/>
      <c r="S467" s="772"/>
      <c r="T467" s="773"/>
    </row>
    <row r="468" spans="1:20">
      <c r="A468" s="774" t="s">
        <v>207</v>
      </c>
      <c r="B468" s="775"/>
      <c r="C468" s="775"/>
      <c r="D468" s="775"/>
      <c r="E468" s="775"/>
      <c r="F468" s="775"/>
      <c r="G468" s="775"/>
      <c r="H468" s="775"/>
      <c r="I468" s="776"/>
      <c r="J468" s="629"/>
      <c r="K468" s="629"/>
      <c r="L468" s="774" t="s">
        <v>207</v>
      </c>
      <c r="M468" s="775"/>
      <c r="N468" s="775"/>
      <c r="O468" s="775"/>
      <c r="P468" s="775"/>
      <c r="Q468" s="775"/>
      <c r="R468" s="775"/>
      <c r="S468" s="775"/>
      <c r="T468" s="776"/>
    </row>
    <row r="469" spans="1:20">
      <c r="A469" s="774" t="s">
        <v>208</v>
      </c>
      <c r="B469" s="775"/>
      <c r="C469" s="775"/>
      <c r="D469" s="775"/>
      <c r="E469" s="775"/>
      <c r="F469" s="775"/>
      <c r="G469" s="775"/>
      <c r="H469" s="775"/>
      <c r="I469" s="776"/>
      <c r="J469" s="629"/>
      <c r="K469" s="629"/>
      <c r="L469" s="774" t="s">
        <v>208</v>
      </c>
      <c r="M469" s="775"/>
      <c r="N469" s="775"/>
      <c r="O469" s="775"/>
      <c r="P469" s="775"/>
      <c r="Q469" s="775"/>
      <c r="R469" s="775"/>
      <c r="S469" s="775"/>
      <c r="T469" s="776"/>
    </row>
    <row r="470" spans="1:20">
      <c r="A470" s="774" t="s">
        <v>114</v>
      </c>
      <c r="B470" s="775"/>
      <c r="C470" s="775"/>
      <c r="D470" s="775"/>
      <c r="E470" s="775"/>
      <c r="F470" s="775"/>
      <c r="G470" s="775"/>
      <c r="H470" s="775"/>
      <c r="I470" s="776"/>
      <c r="J470" s="629"/>
      <c r="K470" s="629"/>
      <c r="L470" s="774" t="s">
        <v>114</v>
      </c>
      <c r="M470" s="775"/>
      <c r="N470" s="775"/>
      <c r="O470" s="775"/>
      <c r="P470" s="775"/>
      <c r="Q470" s="775"/>
      <c r="R470" s="775"/>
      <c r="S470" s="775"/>
      <c r="T470" s="776"/>
    </row>
    <row r="471" spans="1:20">
      <c r="A471" s="768" t="s">
        <v>248</v>
      </c>
      <c r="B471" s="769"/>
      <c r="C471" s="769"/>
      <c r="D471" s="769"/>
      <c r="E471" s="769"/>
      <c r="F471" s="769"/>
      <c r="G471" s="769"/>
      <c r="H471" s="769"/>
      <c r="I471" s="770"/>
      <c r="J471" s="629"/>
      <c r="K471" s="629"/>
      <c r="L471" s="768" t="s">
        <v>248</v>
      </c>
      <c r="M471" s="769"/>
      <c r="N471" s="769"/>
      <c r="O471" s="769"/>
      <c r="P471" s="769"/>
      <c r="Q471" s="769"/>
      <c r="R471" s="769"/>
      <c r="S471" s="769"/>
      <c r="T471" s="770"/>
    </row>
    <row r="472" spans="1:20">
      <c r="A472" s="768" t="s">
        <v>249</v>
      </c>
      <c r="B472" s="769"/>
      <c r="C472" s="769"/>
      <c r="D472" s="769"/>
      <c r="E472" s="769"/>
      <c r="F472" s="769"/>
      <c r="G472" s="769"/>
      <c r="H472" s="769"/>
      <c r="I472" s="770"/>
      <c r="J472" s="629"/>
      <c r="K472" s="629"/>
      <c r="L472" s="768" t="s">
        <v>250</v>
      </c>
      <c r="M472" s="769"/>
      <c r="N472" s="769"/>
      <c r="O472" s="769"/>
      <c r="P472" s="769"/>
      <c r="Q472" s="769"/>
      <c r="R472" s="769"/>
      <c r="S472" s="769"/>
      <c r="T472" s="770"/>
    </row>
    <row r="473" spans="1:20" ht="15" thickBot="1">
      <c r="A473" s="139" t="s">
        <v>211</v>
      </c>
      <c r="B473" s="304">
        <v>0.89583333333333337</v>
      </c>
      <c r="C473" s="276" t="s">
        <v>212</v>
      </c>
      <c r="D473" s="276"/>
      <c r="E473" s="276"/>
      <c r="F473" s="276"/>
      <c r="G473" s="276"/>
      <c r="H473" s="276"/>
      <c r="I473" s="295"/>
      <c r="J473" s="629"/>
      <c r="K473" s="629"/>
      <c r="L473" s="139" t="s">
        <v>211</v>
      </c>
      <c r="M473" s="296">
        <v>0.89583333333333337</v>
      </c>
      <c r="N473" s="276" t="s">
        <v>212</v>
      </c>
      <c r="O473" s="276"/>
      <c r="P473" s="276"/>
      <c r="Q473" s="276"/>
      <c r="R473" s="276"/>
      <c r="S473" s="276"/>
      <c r="T473" s="295"/>
    </row>
    <row r="474" spans="1:20" ht="43.9" thickBot="1">
      <c r="A474" s="514" t="s">
        <v>213</v>
      </c>
      <c r="B474" s="312" t="s">
        <v>85</v>
      </c>
      <c r="C474" s="144" t="s">
        <v>134</v>
      </c>
      <c r="D474" s="144" t="s">
        <v>135</v>
      </c>
      <c r="E474" s="144" t="s">
        <v>136</v>
      </c>
      <c r="F474" s="144" t="s">
        <v>137</v>
      </c>
      <c r="G474" s="144" t="s">
        <v>138</v>
      </c>
      <c r="H474" s="144" t="s">
        <v>214</v>
      </c>
      <c r="I474" s="146" t="s">
        <v>215</v>
      </c>
      <c r="J474" s="629"/>
      <c r="K474" s="629"/>
      <c r="L474" s="514" t="s">
        <v>213</v>
      </c>
      <c r="M474" s="312" t="s">
        <v>85</v>
      </c>
      <c r="N474" s="144" t="s">
        <v>134</v>
      </c>
      <c r="O474" s="144" t="s">
        <v>135</v>
      </c>
      <c r="P474" s="144" t="s">
        <v>136</v>
      </c>
      <c r="Q474" s="144" t="s">
        <v>137</v>
      </c>
      <c r="R474" s="144" t="s">
        <v>138</v>
      </c>
      <c r="S474" s="144" t="s">
        <v>214</v>
      </c>
      <c r="T474" s="146" t="s">
        <v>215</v>
      </c>
    </row>
    <row r="475" spans="1:20">
      <c r="A475" s="515" t="s">
        <v>216</v>
      </c>
      <c r="B475" s="556">
        <v>0.49652777777777773</v>
      </c>
      <c r="C475" s="550">
        <v>21.3</v>
      </c>
      <c r="D475" s="550">
        <v>0.16339999999999999</v>
      </c>
      <c r="E475" s="550">
        <v>0.1</v>
      </c>
      <c r="F475" s="550">
        <v>58.5</v>
      </c>
      <c r="G475" s="550">
        <v>5.0999999999999996</v>
      </c>
      <c r="H475" s="550"/>
      <c r="I475" s="544" t="s">
        <v>128</v>
      </c>
      <c r="J475" s="629"/>
      <c r="K475" s="629"/>
      <c r="L475" s="551" t="s">
        <v>217</v>
      </c>
      <c r="M475" s="553">
        <v>0.49652777777777773</v>
      </c>
      <c r="N475" s="550">
        <v>21.5</v>
      </c>
      <c r="O475" s="550">
        <v>0.16969999999999999</v>
      </c>
      <c r="P475" s="550">
        <v>0.1</v>
      </c>
      <c r="Q475" s="550">
        <v>75.900000000000006</v>
      </c>
      <c r="R475" s="550">
        <v>6.74</v>
      </c>
      <c r="S475" s="550"/>
      <c r="T475" s="544" t="s">
        <v>128</v>
      </c>
    </row>
    <row r="476" spans="1:20">
      <c r="A476" s="516" t="s">
        <v>218</v>
      </c>
      <c r="B476" s="824" t="s">
        <v>90</v>
      </c>
      <c r="C476" s="825"/>
      <c r="D476" s="825"/>
      <c r="E476" s="825"/>
      <c r="F476" s="825"/>
      <c r="G476" s="825"/>
      <c r="H476" s="825"/>
      <c r="I476" s="826"/>
      <c r="J476" s="629"/>
      <c r="K476" s="629"/>
      <c r="L476" s="313" t="s">
        <v>219</v>
      </c>
      <c r="M476" s="554">
        <v>0.51736111111111105</v>
      </c>
      <c r="N476" s="297">
        <v>21.1</v>
      </c>
      <c r="O476" s="297">
        <v>0.10290000000000001</v>
      </c>
      <c r="P476" s="297">
        <v>0.1</v>
      </c>
      <c r="Q476" s="297">
        <v>70.8</v>
      </c>
      <c r="R476" s="297">
        <v>6.26</v>
      </c>
      <c r="S476" s="297"/>
      <c r="T476" s="584" t="s">
        <v>128</v>
      </c>
    </row>
    <row r="477" spans="1:20">
      <c r="A477" s="517" t="s">
        <v>220</v>
      </c>
      <c r="B477" s="557">
        <v>0.78819444444444453</v>
      </c>
      <c r="C477" s="297">
        <v>21.1</v>
      </c>
      <c r="D477" s="297">
        <v>0.1186</v>
      </c>
      <c r="E477" s="297">
        <v>0.1</v>
      </c>
      <c r="F477" s="297">
        <v>65</v>
      </c>
      <c r="G477" s="297">
        <v>5.77</v>
      </c>
      <c r="H477" s="583" t="s">
        <v>142</v>
      </c>
      <c r="I477" s="584" t="s">
        <v>128</v>
      </c>
      <c r="J477" s="629"/>
      <c r="K477" s="629"/>
      <c r="L477" s="523" t="s">
        <v>221</v>
      </c>
      <c r="M477" s="824" t="s">
        <v>90</v>
      </c>
      <c r="N477" s="825"/>
      <c r="O477" s="825"/>
      <c r="P477" s="825"/>
      <c r="Q477" s="825"/>
      <c r="R477" s="825"/>
      <c r="S477" s="825"/>
      <c r="T477" s="826"/>
    </row>
    <row r="478" spans="1:20">
      <c r="A478" s="517" t="s">
        <v>222</v>
      </c>
      <c r="B478" s="827" t="s">
        <v>91</v>
      </c>
      <c r="C478" s="828"/>
      <c r="D478" s="828"/>
      <c r="E478" s="828"/>
      <c r="F478" s="828"/>
      <c r="G478" s="828"/>
      <c r="H478" s="828"/>
      <c r="I478" s="829"/>
      <c r="J478" s="629"/>
      <c r="K478" s="629"/>
      <c r="L478" s="523" t="s">
        <v>223</v>
      </c>
      <c r="M478" s="554">
        <v>0.79166666666666663</v>
      </c>
      <c r="N478" s="298">
        <v>22</v>
      </c>
      <c r="O478" s="297">
        <v>0.1265</v>
      </c>
      <c r="P478" s="297">
        <v>0.1</v>
      </c>
      <c r="Q478" s="297">
        <v>75.2</v>
      </c>
      <c r="R478" s="297">
        <v>6.54</v>
      </c>
      <c r="S478" s="297"/>
      <c r="T478" s="584" t="s">
        <v>128</v>
      </c>
    </row>
    <row r="479" spans="1:20" ht="15" thickBot="1">
      <c r="A479" s="518" t="s">
        <v>224</v>
      </c>
      <c r="B479" s="830"/>
      <c r="C479" s="831"/>
      <c r="D479" s="831"/>
      <c r="E479" s="831"/>
      <c r="F479" s="831"/>
      <c r="G479" s="831"/>
      <c r="H479" s="831"/>
      <c r="I479" s="832"/>
      <c r="J479" s="629"/>
      <c r="K479" s="629"/>
      <c r="L479" s="552" t="s">
        <v>225</v>
      </c>
      <c r="M479" s="555">
        <v>0.8125</v>
      </c>
      <c r="N479" s="300">
        <v>21.3</v>
      </c>
      <c r="O479" s="300">
        <v>8.1799999999999998E-2</v>
      </c>
      <c r="P479" s="301">
        <v>0</v>
      </c>
      <c r="Q479" s="300">
        <v>82.3</v>
      </c>
      <c r="R479" s="300">
        <v>7.22</v>
      </c>
      <c r="S479" s="302" t="s">
        <v>142</v>
      </c>
      <c r="T479" s="303" t="s">
        <v>128</v>
      </c>
    </row>
    <row r="480" spans="1:20">
      <c r="A480" s="225"/>
      <c r="B480" s="287"/>
      <c r="C480" s="287"/>
      <c r="D480" s="288"/>
      <c r="E480" s="288"/>
      <c r="F480" s="288"/>
      <c r="G480" s="289"/>
      <c r="H480" s="289"/>
      <c r="I480" s="289"/>
      <c r="J480" s="629"/>
      <c r="K480" s="629"/>
      <c r="L480" s="225"/>
      <c r="M480" s="287"/>
      <c r="N480" s="287"/>
      <c r="O480" s="288"/>
      <c r="P480" s="288"/>
      <c r="Q480" s="288"/>
      <c r="R480" s="289"/>
      <c r="S480" s="289"/>
      <c r="T480" s="289"/>
    </row>
    <row r="481" spans="1:20">
      <c r="A481" s="290" t="s">
        <v>226</v>
      </c>
      <c r="B481" s="287" t="s">
        <v>243</v>
      </c>
      <c r="C481" s="287"/>
      <c r="D481" s="288"/>
      <c r="E481" s="288"/>
      <c r="F481" s="288"/>
      <c r="G481" s="289"/>
      <c r="H481" s="289"/>
      <c r="I481" s="289"/>
      <c r="J481" s="629"/>
      <c r="K481" s="629"/>
      <c r="L481" s="290" t="s">
        <v>226</v>
      </c>
      <c r="M481" s="287"/>
      <c r="N481" s="287"/>
      <c r="O481" s="288"/>
      <c r="P481" s="288"/>
      <c r="Q481" s="288"/>
      <c r="R481" s="289"/>
      <c r="S481" s="289"/>
      <c r="T481" s="289"/>
    </row>
    <row r="482" spans="1:20" ht="15" thickBot="1">
      <c r="A482" s="629"/>
      <c r="B482" s="629"/>
      <c r="C482" s="629"/>
      <c r="D482" s="629"/>
      <c r="E482" s="629"/>
      <c r="F482" s="629"/>
      <c r="G482" s="629"/>
      <c r="H482" s="629"/>
      <c r="I482" s="629"/>
      <c r="J482" s="629"/>
      <c r="K482" s="629"/>
      <c r="L482" s="629"/>
      <c r="M482" s="629"/>
      <c r="N482" s="629"/>
      <c r="O482" s="629"/>
      <c r="P482" s="629"/>
      <c r="Q482" s="629"/>
      <c r="R482" s="629"/>
      <c r="S482" s="629"/>
      <c r="T482" s="629"/>
    </row>
    <row r="483" spans="1:20">
      <c r="A483" s="771" t="s">
        <v>206</v>
      </c>
      <c r="B483" s="772"/>
      <c r="C483" s="772"/>
      <c r="D483" s="772"/>
      <c r="E483" s="772"/>
      <c r="F483" s="772"/>
      <c r="G483" s="772"/>
      <c r="H483" s="772"/>
      <c r="I483" s="773"/>
      <c r="J483" s="629"/>
      <c r="K483" s="629"/>
      <c r="L483" s="771" t="s">
        <v>206</v>
      </c>
      <c r="M483" s="772"/>
      <c r="N483" s="772"/>
      <c r="O483" s="772"/>
      <c r="P483" s="772"/>
      <c r="Q483" s="772"/>
      <c r="R483" s="772"/>
      <c r="S483" s="772"/>
      <c r="T483" s="773"/>
    </row>
    <row r="484" spans="1:20">
      <c r="A484" s="774" t="s">
        <v>207</v>
      </c>
      <c r="B484" s="775"/>
      <c r="C484" s="775"/>
      <c r="D484" s="775"/>
      <c r="E484" s="775"/>
      <c r="F484" s="775"/>
      <c r="G484" s="775"/>
      <c r="H484" s="775"/>
      <c r="I484" s="776"/>
      <c r="J484" s="629"/>
      <c r="K484" s="629"/>
      <c r="L484" s="774" t="s">
        <v>207</v>
      </c>
      <c r="M484" s="775"/>
      <c r="N484" s="775"/>
      <c r="O484" s="775"/>
      <c r="P484" s="775"/>
      <c r="Q484" s="775"/>
      <c r="R484" s="775"/>
      <c r="S484" s="775"/>
      <c r="T484" s="776"/>
    </row>
    <row r="485" spans="1:20">
      <c r="A485" s="774" t="s">
        <v>227</v>
      </c>
      <c r="B485" s="775"/>
      <c r="C485" s="775"/>
      <c r="D485" s="775"/>
      <c r="E485" s="775"/>
      <c r="F485" s="775"/>
      <c r="G485" s="775"/>
      <c r="H485" s="775"/>
      <c r="I485" s="776"/>
      <c r="J485" s="629"/>
      <c r="K485" s="629"/>
      <c r="L485" s="774" t="s">
        <v>227</v>
      </c>
      <c r="M485" s="775"/>
      <c r="N485" s="775"/>
      <c r="O485" s="775"/>
      <c r="P485" s="775"/>
      <c r="Q485" s="775"/>
      <c r="R485" s="775"/>
      <c r="S485" s="775"/>
      <c r="T485" s="776"/>
    </row>
    <row r="486" spans="1:20">
      <c r="A486" s="774" t="s">
        <v>114</v>
      </c>
      <c r="B486" s="775"/>
      <c r="C486" s="775"/>
      <c r="D486" s="775"/>
      <c r="E486" s="775"/>
      <c r="F486" s="775"/>
      <c r="G486" s="775"/>
      <c r="H486" s="775"/>
      <c r="I486" s="776"/>
      <c r="J486" s="629"/>
      <c r="K486" s="629"/>
      <c r="L486" s="774" t="s">
        <v>114</v>
      </c>
      <c r="M486" s="775"/>
      <c r="N486" s="775"/>
      <c r="O486" s="775"/>
      <c r="P486" s="775"/>
      <c r="Q486" s="775"/>
      <c r="R486" s="775"/>
      <c r="S486" s="775"/>
      <c r="T486" s="776"/>
    </row>
    <row r="487" spans="1:20">
      <c r="A487" s="768" t="s">
        <v>248</v>
      </c>
      <c r="B487" s="769"/>
      <c r="C487" s="769"/>
      <c r="D487" s="769"/>
      <c r="E487" s="769"/>
      <c r="F487" s="769"/>
      <c r="G487" s="769"/>
      <c r="H487" s="769"/>
      <c r="I487" s="770"/>
      <c r="J487" s="629"/>
      <c r="K487" s="629"/>
      <c r="L487" s="768" t="s">
        <v>248</v>
      </c>
      <c r="M487" s="769"/>
      <c r="N487" s="769"/>
      <c r="O487" s="769"/>
      <c r="P487" s="769"/>
      <c r="Q487" s="769"/>
      <c r="R487" s="769"/>
      <c r="S487" s="769"/>
      <c r="T487" s="770"/>
    </row>
    <row r="488" spans="1:20">
      <c r="A488" s="768" t="s">
        <v>251</v>
      </c>
      <c r="B488" s="769"/>
      <c r="C488" s="769"/>
      <c r="D488" s="769"/>
      <c r="E488" s="769"/>
      <c r="F488" s="769"/>
      <c r="G488" s="769"/>
      <c r="H488" s="769"/>
      <c r="I488" s="770"/>
      <c r="J488" s="629"/>
      <c r="K488" s="629"/>
      <c r="L488" s="768" t="s">
        <v>251</v>
      </c>
      <c r="M488" s="769"/>
      <c r="N488" s="769"/>
      <c r="O488" s="769"/>
      <c r="P488" s="769"/>
      <c r="Q488" s="769"/>
      <c r="R488" s="769"/>
      <c r="S488" s="769"/>
      <c r="T488" s="770"/>
    </row>
    <row r="489" spans="1:20" ht="15" thickBot="1">
      <c r="A489" s="139" t="s">
        <v>211</v>
      </c>
      <c r="B489" s="304">
        <v>0.64583333333333337</v>
      </c>
      <c r="C489" s="276" t="s">
        <v>212</v>
      </c>
      <c r="D489" s="276"/>
      <c r="E489" s="276"/>
      <c r="F489" s="276"/>
      <c r="G489" s="276"/>
      <c r="H489" s="276"/>
      <c r="I489" s="295"/>
      <c r="J489" s="629"/>
      <c r="K489" s="629"/>
      <c r="L489" s="139" t="s">
        <v>211</v>
      </c>
      <c r="M489" s="304">
        <v>0.64583333333333337</v>
      </c>
      <c r="N489" s="276" t="s">
        <v>212</v>
      </c>
      <c r="O489" s="276"/>
      <c r="P489" s="276"/>
      <c r="Q489" s="276"/>
      <c r="R489" s="276"/>
      <c r="S489" s="276"/>
      <c r="T489" s="295"/>
    </row>
    <row r="490" spans="1:20" ht="43.9" thickBot="1">
      <c r="A490" s="514" t="s">
        <v>213</v>
      </c>
      <c r="B490" s="312" t="s">
        <v>85</v>
      </c>
      <c r="C490" s="144" t="s">
        <v>134</v>
      </c>
      <c r="D490" s="144" t="s">
        <v>135</v>
      </c>
      <c r="E490" s="144" t="s">
        <v>136</v>
      </c>
      <c r="F490" s="144" t="s">
        <v>137</v>
      </c>
      <c r="G490" s="144" t="s">
        <v>138</v>
      </c>
      <c r="H490" s="144" t="s">
        <v>214</v>
      </c>
      <c r="I490" s="146" t="s">
        <v>215</v>
      </c>
      <c r="J490" s="629"/>
      <c r="K490" s="629"/>
      <c r="L490" s="514" t="s">
        <v>213</v>
      </c>
      <c r="M490" s="312" t="s">
        <v>85</v>
      </c>
      <c r="N490" s="144" t="s">
        <v>134</v>
      </c>
      <c r="O490" s="144" t="s">
        <v>135</v>
      </c>
      <c r="P490" s="144" t="s">
        <v>136</v>
      </c>
      <c r="Q490" s="144" t="s">
        <v>137</v>
      </c>
      <c r="R490" s="144" t="s">
        <v>138</v>
      </c>
      <c r="S490" s="144" t="s">
        <v>214</v>
      </c>
      <c r="T490" s="146" t="s">
        <v>215</v>
      </c>
    </row>
    <row r="491" spans="1:20">
      <c r="A491" s="530" t="s">
        <v>230</v>
      </c>
      <c r="B491" s="531">
        <v>0.50624999999999998</v>
      </c>
      <c r="C491" s="546">
        <v>21.18</v>
      </c>
      <c r="D491" s="532">
        <v>0.115</v>
      </c>
      <c r="E491" s="532">
        <v>0.05</v>
      </c>
      <c r="F491" s="547">
        <v>86.6</v>
      </c>
      <c r="G491" s="532">
        <v>7.66</v>
      </c>
      <c r="H491" s="533" t="s">
        <v>142</v>
      </c>
      <c r="I491" s="534" t="s">
        <v>128</v>
      </c>
      <c r="J491" s="629"/>
      <c r="K491" s="629"/>
      <c r="L491" s="530" t="s">
        <v>232</v>
      </c>
      <c r="M491" s="541">
        <v>0.51874999999999993</v>
      </c>
      <c r="N491" s="543">
        <v>20</v>
      </c>
      <c r="O491" s="542">
        <v>0.14899999999999999</v>
      </c>
      <c r="P491" s="543">
        <v>7.0000000000000007E-2</v>
      </c>
      <c r="Q491" s="542">
        <v>93.7</v>
      </c>
      <c r="R491" s="543">
        <v>8.42</v>
      </c>
      <c r="S491" s="542" t="s">
        <v>142</v>
      </c>
      <c r="T491" s="544" t="s">
        <v>128</v>
      </c>
    </row>
    <row r="492" spans="1:20">
      <c r="A492" s="286" t="s">
        <v>233</v>
      </c>
      <c r="B492" s="524">
        <v>0.52708333333333335</v>
      </c>
      <c r="C492" s="528">
        <v>21.3</v>
      </c>
      <c r="D492" s="525">
        <v>0.13100000000000001</v>
      </c>
      <c r="E492" s="525">
        <v>0.06</v>
      </c>
      <c r="F492" s="529">
        <v>80.5</v>
      </c>
      <c r="G492" s="525">
        <v>7.12</v>
      </c>
      <c r="H492" s="526"/>
      <c r="I492" s="527" t="s">
        <v>128</v>
      </c>
      <c r="J492" s="629"/>
      <c r="K492" s="629"/>
      <c r="L492" s="286" t="s">
        <v>234</v>
      </c>
      <c r="M492" s="520">
        <v>0.5395833333333333</v>
      </c>
      <c r="N492" s="539">
        <v>19.420000000000002</v>
      </c>
      <c r="O492" s="583">
        <v>0.186</v>
      </c>
      <c r="P492" s="539">
        <v>0.09</v>
      </c>
      <c r="Q492" s="521">
        <v>92.3</v>
      </c>
      <c r="R492" s="539">
        <v>8.43</v>
      </c>
      <c r="S492" s="583"/>
      <c r="T492" s="584" t="s">
        <v>128</v>
      </c>
    </row>
    <row r="493" spans="1:20">
      <c r="A493" s="513" t="s">
        <v>235</v>
      </c>
      <c r="B493" s="524">
        <v>0.54791666666666672</v>
      </c>
      <c r="C493" s="528">
        <v>21.12</v>
      </c>
      <c r="D493" s="525">
        <v>0.25900000000000001</v>
      </c>
      <c r="E493" s="525">
        <v>0.12</v>
      </c>
      <c r="F493" s="529">
        <v>75</v>
      </c>
      <c r="G493" s="525">
        <v>6.65</v>
      </c>
      <c r="H493" s="526"/>
      <c r="I493" s="527" t="s">
        <v>128</v>
      </c>
      <c r="J493" s="629"/>
      <c r="K493" s="629"/>
      <c r="L493" s="513" t="s">
        <v>236</v>
      </c>
      <c r="M493" s="520">
        <v>0.56041666666666667</v>
      </c>
      <c r="N493" s="539">
        <v>18.84</v>
      </c>
      <c r="O493" s="540">
        <v>0.16600000000000001</v>
      </c>
      <c r="P493" s="539">
        <v>0.08</v>
      </c>
      <c r="Q493" s="583">
        <v>91.5</v>
      </c>
      <c r="R493" s="539">
        <v>8.4</v>
      </c>
      <c r="S493" s="583"/>
      <c r="T493" s="584" t="s">
        <v>128</v>
      </c>
    </row>
    <row r="494" spans="1:20">
      <c r="A494" s="513" t="s">
        <v>237</v>
      </c>
      <c r="B494" s="524">
        <v>0.56874999999999998</v>
      </c>
      <c r="C494" s="528">
        <v>21.15</v>
      </c>
      <c r="D494" s="525">
        <v>0.17799999999999999</v>
      </c>
      <c r="E494" s="525">
        <v>0.08</v>
      </c>
      <c r="F494" s="529">
        <v>76</v>
      </c>
      <c r="G494" s="525">
        <v>6.72</v>
      </c>
      <c r="H494" s="526"/>
      <c r="I494" s="527" t="s">
        <v>128</v>
      </c>
      <c r="J494" s="629"/>
      <c r="K494" s="629"/>
      <c r="L494" s="513" t="s">
        <v>238</v>
      </c>
      <c r="M494" s="520">
        <v>0.58124999999999993</v>
      </c>
      <c r="N494" s="539">
        <v>18.579999999999998</v>
      </c>
      <c r="O494" s="583">
        <v>0.14799999999999999</v>
      </c>
      <c r="P494" s="539">
        <v>7.0000000000000007E-2</v>
      </c>
      <c r="Q494" s="583">
        <v>87.5</v>
      </c>
      <c r="R494" s="539">
        <v>8.08</v>
      </c>
      <c r="S494" s="583"/>
      <c r="T494" s="584" t="s">
        <v>128</v>
      </c>
    </row>
    <row r="495" spans="1:20" ht="15" thickBot="1">
      <c r="A495" s="519" t="s">
        <v>239</v>
      </c>
      <c r="B495" s="535">
        <v>0.58958333333333335</v>
      </c>
      <c r="C495" s="537">
        <v>21.16</v>
      </c>
      <c r="D495" s="536">
        <v>0.188</v>
      </c>
      <c r="E495" s="537">
        <v>0.09</v>
      </c>
      <c r="F495" s="548">
        <v>76.5</v>
      </c>
      <c r="G495" s="536">
        <v>6.75</v>
      </c>
      <c r="H495" s="460"/>
      <c r="I495" s="538" t="s">
        <v>128</v>
      </c>
      <c r="J495" s="629"/>
      <c r="K495" s="629"/>
      <c r="L495" s="519" t="s">
        <v>240</v>
      </c>
      <c r="M495" s="522">
        <v>0.6020833333333333</v>
      </c>
      <c r="N495" s="545">
        <v>18.63</v>
      </c>
      <c r="O495" s="302">
        <v>0.14199999999999999</v>
      </c>
      <c r="P495" s="545">
        <v>7.0000000000000007E-2</v>
      </c>
      <c r="Q495" s="302">
        <v>92.2</v>
      </c>
      <c r="R495" s="545">
        <v>8.2799999999999994</v>
      </c>
      <c r="S495" s="302"/>
      <c r="T495" s="303" t="s">
        <v>128</v>
      </c>
    </row>
    <row r="496" spans="1:20">
      <c r="A496" s="225"/>
      <c r="B496" s="309"/>
      <c r="C496" s="309"/>
      <c r="D496" s="310"/>
      <c r="E496" s="310"/>
      <c r="F496" s="310"/>
      <c r="G496" s="311"/>
      <c r="H496" s="311"/>
      <c r="I496" s="311"/>
      <c r="J496" s="629"/>
      <c r="K496" s="629"/>
      <c r="L496" s="225"/>
      <c r="M496" s="287"/>
      <c r="N496" s="287"/>
      <c r="O496" s="288"/>
      <c r="P496" s="288"/>
      <c r="Q496" s="288"/>
      <c r="R496" s="289"/>
      <c r="S496" s="289"/>
      <c r="T496" s="289"/>
    </row>
    <row r="497" spans="1:20">
      <c r="A497" s="290" t="s">
        <v>226</v>
      </c>
      <c r="B497" s="287" t="s">
        <v>252</v>
      </c>
      <c r="C497" s="287"/>
      <c r="D497" s="288"/>
      <c r="E497" s="288"/>
      <c r="F497" s="288"/>
      <c r="G497" s="289"/>
      <c r="H497" s="289"/>
      <c r="I497" s="289"/>
      <c r="J497" s="629"/>
      <c r="K497" s="629"/>
      <c r="L497" s="290" t="s">
        <v>226</v>
      </c>
      <c r="M497" s="287" t="s">
        <v>253</v>
      </c>
      <c r="N497" s="287"/>
      <c r="O497" s="288"/>
      <c r="P497" s="288"/>
      <c r="Q497" s="288"/>
      <c r="R497" s="289"/>
      <c r="S497" s="289"/>
      <c r="T497" s="289"/>
    </row>
    <row r="498" spans="1:20" ht="15" thickBot="1">
      <c r="A498" s="629"/>
      <c r="B498" s="629"/>
      <c r="C498" s="629"/>
      <c r="D498" s="629"/>
      <c r="E498" s="629"/>
      <c r="F498" s="629"/>
      <c r="G498" s="629"/>
      <c r="H498" s="629"/>
      <c r="I498" s="629"/>
      <c r="J498" s="629"/>
      <c r="K498" s="629"/>
      <c r="L498" s="225"/>
      <c r="M498" s="287"/>
      <c r="N498" s="287"/>
      <c r="O498" s="288"/>
      <c r="P498" s="288"/>
      <c r="Q498" s="288"/>
      <c r="R498" s="289"/>
      <c r="S498" s="289"/>
      <c r="T498" s="289"/>
    </row>
    <row r="499" spans="1:20">
      <c r="A499" s="771" t="s">
        <v>206</v>
      </c>
      <c r="B499" s="772"/>
      <c r="C499" s="772"/>
      <c r="D499" s="772"/>
      <c r="E499" s="772"/>
      <c r="F499" s="772"/>
      <c r="G499" s="772"/>
      <c r="H499" s="772"/>
      <c r="I499" s="773"/>
      <c r="J499" s="629"/>
      <c r="K499" s="629"/>
      <c r="L499" s="771" t="s">
        <v>206</v>
      </c>
      <c r="M499" s="772"/>
      <c r="N499" s="772"/>
      <c r="O499" s="772"/>
      <c r="P499" s="772"/>
      <c r="Q499" s="772"/>
      <c r="R499" s="772"/>
      <c r="S499" s="772"/>
      <c r="T499" s="773"/>
    </row>
    <row r="500" spans="1:20">
      <c r="A500" s="774" t="s">
        <v>207</v>
      </c>
      <c r="B500" s="775"/>
      <c r="C500" s="775"/>
      <c r="D500" s="775"/>
      <c r="E500" s="775"/>
      <c r="F500" s="775"/>
      <c r="G500" s="775"/>
      <c r="H500" s="775"/>
      <c r="I500" s="776"/>
      <c r="J500" s="629"/>
      <c r="K500" s="629"/>
      <c r="L500" s="774" t="s">
        <v>207</v>
      </c>
      <c r="M500" s="775"/>
      <c r="N500" s="775"/>
      <c r="O500" s="775"/>
      <c r="P500" s="775"/>
      <c r="Q500" s="775"/>
      <c r="R500" s="775"/>
      <c r="S500" s="775"/>
      <c r="T500" s="776"/>
    </row>
    <row r="501" spans="1:20">
      <c r="A501" s="774" t="s">
        <v>208</v>
      </c>
      <c r="B501" s="775"/>
      <c r="C501" s="775"/>
      <c r="D501" s="775"/>
      <c r="E501" s="775"/>
      <c r="F501" s="775"/>
      <c r="G501" s="775"/>
      <c r="H501" s="775"/>
      <c r="I501" s="776"/>
      <c r="J501" s="629"/>
      <c r="K501" s="629"/>
      <c r="L501" s="774" t="s">
        <v>208</v>
      </c>
      <c r="M501" s="775"/>
      <c r="N501" s="775"/>
      <c r="O501" s="775"/>
      <c r="P501" s="775"/>
      <c r="Q501" s="775"/>
      <c r="R501" s="775"/>
      <c r="S501" s="775"/>
      <c r="T501" s="776"/>
    </row>
    <row r="502" spans="1:20">
      <c r="A502" s="774" t="s">
        <v>114</v>
      </c>
      <c r="B502" s="775"/>
      <c r="C502" s="775"/>
      <c r="D502" s="775"/>
      <c r="E502" s="775"/>
      <c r="F502" s="775"/>
      <c r="G502" s="775"/>
      <c r="H502" s="775"/>
      <c r="I502" s="776"/>
      <c r="J502" s="629"/>
      <c r="K502" s="629"/>
      <c r="L502" s="774" t="s">
        <v>114</v>
      </c>
      <c r="M502" s="775"/>
      <c r="N502" s="775"/>
      <c r="O502" s="775"/>
      <c r="P502" s="775"/>
      <c r="Q502" s="775"/>
      <c r="R502" s="775"/>
      <c r="S502" s="775"/>
      <c r="T502" s="776"/>
    </row>
    <row r="503" spans="1:20">
      <c r="A503" s="768" t="s">
        <v>254</v>
      </c>
      <c r="B503" s="769"/>
      <c r="C503" s="769"/>
      <c r="D503" s="769"/>
      <c r="E503" s="769"/>
      <c r="F503" s="769"/>
      <c r="G503" s="769"/>
      <c r="H503" s="769"/>
      <c r="I503" s="770"/>
      <c r="J503" s="629"/>
      <c r="K503" s="629"/>
      <c r="L503" s="768" t="s">
        <v>254</v>
      </c>
      <c r="M503" s="769"/>
      <c r="N503" s="769"/>
      <c r="O503" s="769"/>
      <c r="P503" s="769"/>
      <c r="Q503" s="769"/>
      <c r="R503" s="769"/>
      <c r="S503" s="769"/>
      <c r="T503" s="770"/>
    </row>
    <row r="504" spans="1:20">
      <c r="A504" s="768" t="s">
        <v>255</v>
      </c>
      <c r="B504" s="769"/>
      <c r="C504" s="769"/>
      <c r="D504" s="769"/>
      <c r="E504" s="769"/>
      <c r="F504" s="769"/>
      <c r="G504" s="769"/>
      <c r="H504" s="769"/>
      <c r="I504" s="770"/>
      <c r="J504" s="629"/>
      <c r="K504" s="629"/>
      <c r="L504" s="768" t="s">
        <v>250</v>
      </c>
      <c r="M504" s="769"/>
      <c r="N504" s="769"/>
      <c r="O504" s="769"/>
      <c r="P504" s="769"/>
      <c r="Q504" s="769"/>
      <c r="R504" s="769"/>
      <c r="S504" s="769"/>
      <c r="T504" s="770"/>
    </row>
    <row r="505" spans="1:20" ht="15" thickBot="1">
      <c r="A505" s="139" t="s">
        <v>211</v>
      </c>
      <c r="B505" s="296">
        <v>0.53125</v>
      </c>
      <c r="C505" s="276" t="s">
        <v>212</v>
      </c>
      <c r="D505" s="276"/>
      <c r="E505" s="276"/>
      <c r="F505" s="276"/>
      <c r="G505" s="276"/>
      <c r="H505" s="276"/>
      <c r="I505" s="295"/>
      <c r="J505" s="629"/>
      <c r="K505" s="629"/>
      <c r="L505" s="139" t="s">
        <v>211</v>
      </c>
      <c r="M505" s="296">
        <v>0.51041666666666663</v>
      </c>
      <c r="N505" s="276" t="s">
        <v>212</v>
      </c>
      <c r="O505" s="276"/>
      <c r="P505" s="276"/>
      <c r="Q505" s="276"/>
      <c r="R505" s="276"/>
      <c r="S505" s="276"/>
      <c r="T505" s="295"/>
    </row>
    <row r="506" spans="1:20" ht="43.9" thickBot="1">
      <c r="A506" s="514" t="s">
        <v>213</v>
      </c>
      <c r="B506" s="312" t="s">
        <v>85</v>
      </c>
      <c r="C506" s="144" t="s">
        <v>134</v>
      </c>
      <c r="D506" s="144" t="s">
        <v>135</v>
      </c>
      <c r="E506" s="144" t="s">
        <v>136</v>
      </c>
      <c r="F506" s="144" t="s">
        <v>137</v>
      </c>
      <c r="G506" s="144" t="s">
        <v>138</v>
      </c>
      <c r="H506" s="144" t="s">
        <v>214</v>
      </c>
      <c r="I506" s="146" t="s">
        <v>215</v>
      </c>
      <c r="J506" s="629"/>
      <c r="K506" s="629"/>
      <c r="L506" s="514" t="s">
        <v>213</v>
      </c>
      <c r="M506" s="312" t="s">
        <v>85</v>
      </c>
      <c r="N506" s="144" t="s">
        <v>134</v>
      </c>
      <c r="O506" s="144" t="s">
        <v>135</v>
      </c>
      <c r="P506" s="144" t="s">
        <v>136</v>
      </c>
      <c r="Q506" s="144" t="s">
        <v>137</v>
      </c>
      <c r="R506" s="144" t="s">
        <v>138</v>
      </c>
      <c r="S506" s="144" t="s">
        <v>214</v>
      </c>
      <c r="T506" s="146" t="s">
        <v>215</v>
      </c>
    </row>
    <row r="507" spans="1:20">
      <c r="A507" s="515" t="s">
        <v>216</v>
      </c>
      <c r="B507" s="553">
        <v>0.4375</v>
      </c>
      <c r="C507" s="550">
        <v>13.2</v>
      </c>
      <c r="D507" s="558">
        <v>0.106</v>
      </c>
      <c r="E507" s="550">
        <v>0.1</v>
      </c>
      <c r="F507" s="549">
        <v>75</v>
      </c>
      <c r="G507" s="550">
        <v>7.88</v>
      </c>
      <c r="H507" s="542" t="s">
        <v>142</v>
      </c>
      <c r="I507" s="544" t="s">
        <v>128</v>
      </c>
      <c r="J507" s="629"/>
      <c r="K507" s="629"/>
      <c r="L507" s="515" t="s">
        <v>217</v>
      </c>
      <c r="M507" s="561">
        <v>0.34375</v>
      </c>
      <c r="N507" s="542">
        <v>15.1</v>
      </c>
      <c r="O507" s="560">
        <v>0.438</v>
      </c>
      <c r="P507" s="542">
        <v>0.2</v>
      </c>
      <c r="Q507" s="542">
        <v>69.7</v>
      </c>
      <c r="R507" s="542">
        <v>6.95</v>
      </c>
      <c r="S507" s="542" t="s">
        <v>142</v>
      </c>
      <c r="T507" s="544" t="s">
        <v>128</v>
      </c>
    </row>
    <row r="508" spans="1:20">
      <c r="A508" s="516" t="s">
        <v>218</v>
      </c>
      <c r="B508" s="554">
        <v>0.45833333333333331</v>
      </c>
      <c r="C508" s="298">
        <v>12</v>
      </c>
      <c r="D508" s="299">
        <v>8.1199999999999994E-2</v>
      </c>
      <c r="E508" s="298">
        <v>0.1</v>
      </c>
      <c r="F508" s="297">
        <v>81.5</v>
      </c>
      <c r="G508" s="305">
        <v>8.77</v>
      </c>
      <c r="H508" s="583"/>
      <c r="I508" s="584" t="s">
        <v>128</v>
      </c>
      <c r="J508" s="629"/>
      <c r="K508" s="629"/>
      <c r="L508" s="516" t="s">
        <v>219</v>
      </c>
      <c r="M508" s="562">
        <v>0.36458333333333331</v>
      </c>
      <c r="N508" s="583">
        <v>14.6</v>
      </c>
      <c r="O508" s="583">
        <v>0.24490000000000001</v>
      </c>
      <c r="P508" s="583">
        <v>0.1</v>
      </c>
      <c r="Q508" s="521">
        <v>59</v>
      </c>
      <c r="R508" s="583">
        <v>6.08</v>
      </c>
      <c r="S508" s="583"/>
      <c r="T508" s="584" t="s">
        <v>128</v>
      </c>
    </row>
    <row r="509" spans="1:20">
      <c r="A509" s="517" t="s">
        <v>220</v>
      </c>
      <c r="B509" s="554">
        <v>0.47916666666666669</v>
      </c>
      <c r="C509" s="298">
        <v>12.5</v>
      </c>
      <c r="D509" s="299">
        <v>0.10100000000000001</v>
      </c>
      <c r="E509" s="297">
        <v>0.1</v>
      </c>
      <c r="F509" s="297">
        <v>79.3</v>
      </c>
      <c r="G509" s="297">
        <v>8.4700000000000006</v>
      </c>
      <c r="H509" s="583"/>
      <c r="I509" s="584" t="s">
        <v>128</v>
      </c>
      <c r="J509" s="629"/>
      <c r="K509" s="629"/>
      <c r="L509" s="517" t="s">
        <v>221</v>
      </c>
      <c r="M509" s="562">
        <v>0.38541666666666669</v>
      </c>
      <c r="N509" s="583">
        <v>14.9</v>
      </c>
      <c r="O509" s="559">
        <v>0.89500000000000002</v>
      </c>
      <c r="P509" s="583">
        <v>0.6</v>
      </c>
      <c r="Q509" s="583">
        <v>70.099999999999994</v>
      </c>
      <c r="R509" s="583">
        <v>7.02</v>
      </c>
      <c r="S509" s="583" t="s">
        <v>142</v>
      </c>
      <c r="T509" s="584" t="s">
        <v>128</v>
      </c>
    </row>
    <row r="510" spans="1:20">
      <c r="A510" s="517" t="s">
        <v>222</v>
      </c>
      <c r="B510" s="554">
        <v>0.5</v>
      </c>
      <c r="C510" s="298">
        <v>11.7</v>
      </c>
      <c r="D510" s="299">
        <v>8.2699999999999996E-2</v>
      </c>
      <c r="E510" s="297">
        <v>0.1</v>
      </c>
      <c r="F510" s="297">
        <v>81.2</v>
      </c>
      <c r="G510" s="297">
        <v>8.7899999999999991</v>
      </c>
      <c r="H510" s="583"/>
      <c r="I510" s="584" t="s">
        <v>128</v>
      </c>
      <c r="J510" s="629"/>
      <c r="K510" s="629"/>
      <c r="L510" s="517" t="s">
        <v>223</v>
      </c>
      <c r="M510" s="562">
        <v>0.40625</v>
      </c>
      <c r="N510" s="583">
        <v>14.2</v>
      </c>
      <c r="O510" s="583">
        <v>0.2923</v>
      </c>
      <c r="P510" s="583">
        <v>0.2</v>
      </c>
      <c r="Q510" s="583">
        <v>58.6</v>
      </c>
      <c r="R510" s="583">
        <v>6.02</v>
      </c>
      <c r="S510" s="583"/>
      <c r="T510" s="584" t="s">
        <v>128</v>
      </c>
    </row>
    <row r="511" spans="1:20" ht="15" thickBot="1">
      <c r="A511" s="518" t="s">
        <v>224</v>
      </c>
      <c r="B511" s="555">
        <v>0.52083333333333337</v>
      </c>
      <c r="C511" s="301">
        <v>11.3</v>
      </c>
      <c r="D511" s="315">
        <v>7.0900000000000005E-2</v>
      </c>
      <c r="E511" s="301">
        <v>0</v>
      </c>
      <c r="F511" s="300">
        <v>86.3</v>
      </c>
      <c r="G511" s="300">
        <v>9.4700000000000006</v>
      </c>
      <c r="H511" s="302"/>
      <c r="I511" s="303" t="s">
        <v>128</v>
      </c>
      <c r="J511" s="629"/>
      <c r="K511" s="629"/>
      <c r="L511" s="518" t="s">
        <v>225</v>
      </c>
      <c r="M511" s="563">
        <v>0.42708333333333331</v>
      </c>
      <c r="N511" s="302">
        <v>13.6</v>
      </c>
      <c r="O511" s="302">
        <v>0.18099999999999999</v>
      </c>
      <c r="P511" s="302">
        <v>0.1</v>
      </c>
      <c r="Q511" s="302">
        <v>89.9</v>
      </c>
      <c r="R511" s="302">
        <v>9.23</v>
      </c>
      <c r="S511" s="302"/>
      <c r="T511" s="303" t="s">
        <v>128</v>
      </c>
    </row>
    <row r="512" spans="1:20">
      <c r="A512" s="225"/>
      <c r="B512" s="287"/>
      <c r="C512" s="287"/>
      <c r="D512" s="288"/>
      <c r="E512" s="288"/>
      <c r="F512" s="288"/>
      <c r="G512" s="289"/>
      <c r="H512" s="289"/>
      <c r="I512" s="289"/>
      <c r="J512" s="629"/>
      <c r="K512" s="629"/>
      <c r="L512" s="225"/>
      <c r="M512" s="287"/>
      <c r="N512" s="287"/>
      <c r="O512" s="288"/>
      <c r="P512" s="288"/>
      <c r="Q512" s="288"/>
      <c r="R512" s="289"/>
      <c r="S512" s="289"/>
      <c r="T512" s="289"/>
    </row>
    <row r="513" spans="1:20">
      <c r="A513" s="290" t="s">
        <v>226</v>
      </c>
      <c r="B513" s="287"/>
      <c r="C513" s="287"/>
      <c r="D513" s="288"/>
      <c r="E513" s="288"/>
      <c r="F513" s="288"/>
      <c r="G513" s="289"/>
      <c r="H513" s="289"/>
      <c r="I513" s="289"/>
      <c r="J513" s="629"/>
      <c r="K513" s="629"/>
      <c r="L513" s="290" t="s">
        <v>226</v>
      </c>
      <c r="M513" s="287"/>
      <c r="N513" s="287"/>
      <c r="O513" s="288"/>
      <c r="P513" s="288"/>
      <c r="Q513" s="288"/>
      <c r="R513" s="289"/>
      <c r="S513" s="289"/>
      <c r="T513" s="289"/>
    </row>
    <row r="514" spans="1:20" ht="15" thickBot="1">
      <c r="A514" s="629"/>
      <c r="B514" s="629"/>
      <c r="C514" s="629"/>
      <c r="D514" s="629"/>
      <c r="E514" s="629"/>
      <c r="F514" s="629"/>
      <c r="G514" s="629"/>
      <c r="H514" s="629"/>
      <c r="I514" s="629"/>
      <c r="J514" s="629"/>
      <c r="K514" s="629"/>
      <c r="L514" s="629"/>
      <c r="M514" s="629"/>
      <c r="N514" s="629"/>
      <c r="O514" s="629"/>
      <c r="P514" s="629"/>
      <c r="Q514" s="629"/>
      <c r="R514" s="629"/>
      <c r="S514" s="629"/>
      <c r="T514" s="629"/>
    </row>
    <row r="515" spans="1:20">
      <c r="A515" s="771" t="s">
        <v>206</v>
      </c>
      <c r="B515" s="772"/>
      <c r="C515" s="772"/>
      <c r="D515" s="772"/>
      <c r="E515" s="772"/>
      <c r="F515" s="772"/>
      <c r="G515" s="772"/>
      <c r="H515" s="772"/>
      <c r="I515" s="773"/>
      <c r="J515" s="629"/>
      <c r="K515" s="629"/>
      <c r="L515" s="771" t="s">
        <v>206</v>
      </c>
      <c r="M515" s="772"/>
      <c r="N515" s="772"/>
      <c r="O515" s="772"/>
      <c r="P515" s="772"/>
      <c r="Q515" s="772"/>
      <c r="R515" s="772"/>
      <c r="S515" s="772"/>
      <c r="T515" s="773"/>
    </row>
    <row r="516" spans="1:20">
      <c r="A516" s="774" t="s">
        <v>207</v>
      </c>
      <c r="B516" s="775"/>
      <c r="C516" s="775"/>
      <c r="D516" s="775"/>
      <c r="E516" s="775"/>
      <c r="F516" s="775"/>
      <c r="G516" s="775"/>
      <c r="H516" s="775"/>
      <c r="I516" s="776"/>
      <c r="J516" s="629"/>
      <c r="K516" s="629"/>
      <c r="L516" s="774" t="s">
        <v>207</v>
      </c>
      <c r="M516" s="775"/>
      <c r="N516" s="775"/>
      <c r="O516" s="775"/>
      <c r="P516" s="775"/>
      <c r="Q516" s="775"/>
      <c r="R516" s="775"/>
      <c r="S516" s="775"/>
      <c r="T516" s="776"/>
    </row>
    <row r="517" spans="1:20">
      <c r="A517" s="774" t="s">
        <v>227</v>
      </c>
      <c r="B517" s="775"/>
      <c r="C517" s="775"/>
      <c r="D517" s="775"/>
      <c r="E517" s="775"/>
      <c r="F517" s="775"/>
      <c r="G517" s="775"/>
      <c r="H517" s="775"/>
      <c r="I517" s="776"/>
      <c r="J517" s="629"/>
      <c r="K517" s="629"/>
      <c r="L517" s="774" t="s">
        <v>227</v>
      </c>
      <c r="M517" s="775"/>
      <c r="N517" s="775"/>
      <c r="O517" s="775"/>
      <c r="P517" s="775"/>
      <c r="Q517" s="775"/>
      <c r="R517" s="775"/>
      <c r="S517" s="775"/>
      <c r="T517" s="776"/>
    </row>
    <row r="518" spans="1:20">
      <c r="A518" s="774" t="s">
        <v>114</v>
      </c>
      <c r="B518" s="775"/>
      <c r="C518" s="775"/>
      <c r="D518" s="775"/>
      <c r="E518" s="775"/>
      <c r="F518" s="775"/>
      <c r="G518" s="775"/>
      <c r="H518" s="775"/>
      <c r="I518" s="776"/>
      <c r="J518" s="629"/>
      <c r="K518" s="629"/>
      <c r="L518" s="774" t="s">
        <v>114</v>
      </c>
      <c r="M518" s="775"/>
      <c r="N518" s="775"/>
      <c r="O518" s="775"/>
      <c r="P518" s="775"/>
      <c r="Q518" s="775"/>
      <c r="R518" s="775"/>
      <c r="S518" s="775"/>
      <c r="T518" s="776"/>
    </row>
    <row r="519" spans="1:20">
      <c r="A519" s="768" t="s">
        <v>254</v>
      </c>
      <c r="B519" s="769"/>
      <c r="C519" s="769"/>
      <c r="D519" s="769"/>
      <c r="E519" s="769"/>
      <c r="F519" s="769"/>
      <c r="G519" s="769"/>
      <c r="H519" s="769"/>
      <c r="I519" s="770"/>
      <c r="J519" s="629"/>
      <c r="K519" s="629"/>
      <c r="L519" s="768" t="s">
        <v>254</v>
      </c>
      <c r="M519" s="769"/>
      <c r="N519" s="769"/>
      <c r="O519" s="769"/>
      <c r="P519" s="769"/>
      <c r="Q519" s="769"/>
      <c r="R519" s="769"/>
      <c r="S519" s="769"/>
      <c r="T519" s="770"/>
    </row>
    <row r="520" spans="1:20">
      <c r="A520" s="788" t="s">
        <v>242</v>
      </c>
      <c r="B520" s="789"/>
      <c r="C520" s="789"/>
      <c r="D520" s="789"/>
      <c r="E520" s="789"/>
      <c r="F520" s="789"/>
      <c r="G520" s="789"/>
      <c r="H520" s="789"/>
      <c r="I520" s="790"/>
      <c r="J520" s="629"/>
      <c r="K520" s="629"/>
      <c r="L520" s="788" t="s">
        <v>242</v>
      </c>
      <c r="M520" s="789"/>
      <c r="N520" s="789"/>
      <c r="O520" s="789"/>
      <c r="P520" s="789"/>
      <c r="Q520" s="789"/>
      <c r="R520" s="789"/>
      <c r="S520" s="789"/>
      <c r="T520" s="790"/>
    </row>
    <row r="521" spans="1:20" ht="15" thickBot="1">
      <c r="A521" s="139" t="s">
        <v>211</v>
      </c>
      <c r="B521" s="582"/>
      <c r="C521" s="276" t="s">
        <v>212</v>
      </c>
      <c r="D521" s="276"/>
      <c r="E521" s="276"/>
      <c r="F521" s="276"/>
      <c r="G521" s="276"/>
      <c r="H521" s="276"/>
      <c r="I521" s="295"/>
      <c r="J521" s="629"/>
      <c r="K521" s="629"/>
      <c r="L521" s="139" t="s">
        <v>211</v>
      </c>
      <c r="M521" s="582"/>
      <c r="N521" s="276" t="s">
        <v>212</v>
      </c>
      <c r="O521" s="276"/>
      <c r="P521" s="276"/>
      <c r="Q521" s="276"/>
      <c r="R521" s="276"/>
      <c r="S521" s="276"/>
      <c r="T521" s="295"/>
    </row>
    <row r="522" spans="1:20" ht="43.9" thickBot="1">
      <c r="A522" s="514" t="s">
        <v>213</v>
      </c>
      <c r="B522" s="312" t="s">
        <v>85</v>
      </c>
      <c r="C522" s="144" t="s">
        <v>134</v>
      </c>
      <c r="D522" s="144" t="s">
        <v>135</v>
      </c>
      <c r="E522" s="144" t="s">
        <v>136</v>
      </c>
      <c r="F522" s="144" t="s">
        <v>137</v>
      </c>
      <c r="G522" s="144" t="s">
        <v>138</v>
      </c>
      <c r="H522" s="144" t="s">
        <v>214</v>
      </c>
      <c r="I522" s="146" t="s">
        <v>215</v>
      </c>
      <c r="J522" s="629"/>
      <c r="K522" s="629"/>
      <c r="L522" s="514" t="s">
        <v>213</v>
      </c>
      <c r="M522" s="312" t="s">
        <v>85</v>
      </c>
      <c r="N522" s="144" t="s">
        <v>134</v>
      </c>
      <c r="O522" s="144" t="s">
        <v>135</v>
      </c>
      <c r="P522" s="144" t="s">
        <v>136</v>
      </c>
      <c r="Q522" s="144" t="s">
        <v>137</v>
      </c>
      <c r="R522" s="144" t="s">
        <v>138</v>
      </c>
      <c r="S522" s="144" t="s">
        <v>214</v>
      </c>
      <c r="T522" s="146" t="s">
        <v>215</v>
      </c>
    </row>
    <row r="523" spans="1:20">
      <c r="A523" s="530" t="s">
        <v>230</v>
      </c>
      <c r="B523" s="833" t="s">
        <v>98</v>
      </c>
      <c r="C523" s="834"/>
      <c r="D523" s="834"/>
      <c r="E523" s="834"/>
      <c r="F523" s="834"/>
      <c r="G523" s="834"/>
      <c r="H523" s="834"/>
      <c r="I523" s="835"/>
      <c r="J523" s="629"/>
      <c r="K523" s="629"/>
      <c r="L523" s="530" t="s">
        <v>232</v>
      </c>
      <c r="M523" s="833" t="s">
        <v>98</v>
      </c>
      <c r="N523" s="834"/>
      <c r="O523" s="834"/>
      <c r="P523" s="834"/>
      <c r="Q523" s="834"/>
      <c r="R523" s="834"/>
      <c r="S523" s="834"/>
      <c r="T523" s="835"/>
    </row>
    <row r="524" spans="1:20">
      <c r="A524" s="286" t="s">
        <v>233</v>
      </c>
      <c r="B524" s="795"/>
      <c r="C524" s="796"/>
      <c r="D524" s="796"/>
      <c r="E524" s="796"/>
      <c r="F524" s="796"/>
      <c r="G524" s="796"/>
      <c r="H524" s="796"/>
      <c r="I524" s="797"/>
      <c r="J524" s="629"/>
      <c r="K524" s="629"/>
      <c r="L524" s="286" t="s">
        <v>234</v>
      </c>
      <c r="M524" s="795"/>
      <c r="N524" s="796"/>
      <c r="O524" s="796"/>
      <c r="P524" s="796"/>
      <c r="Q524" s="796"/>
      <c r="R524" s="796"/>
      <c r="S524" s="796"/>
      <c r="T524" s="797"/>
    </row>
    <row r="525" spans="1:20">
      <c r="A525" s="513" t="s">
        <v>235</v>
      </c>
      <c r="B525" s="795"/>
      <c r="C525" s="796"/>
      <c r="D525" s="796"/>
      <c r="E525" s="796"/>
      <c r="F525" s="796"/>
      <c r="G525" s="796"/>
      <c r="H525" s="796"/>
      <c r="I525" s="797"/>
      <c r="J525" s="629"/>
      <c r="K525" s="629"/>
      <c r="L525" s="513" t="s">
        <v>236</v>
      </c>
      <c r="M525" s="795"/>
      <c r="N525" s="796"/>
      <c r="O525" s="796"/>
      <c r="P525" s="796"/>
      <c r="Q525" s="796"/>
      <c r="R525" s="796"/>
      <c r="S525" s="796"/>
      <c r="T525" s="797"/>
    </row>
    <row r="526" spans="1:20">
      <c r="A526" s="513" t="s">
        <v>237</v>
      </c>
      <c r="B526" s="795"/>
      <c r="C526" s="796"/>
      <c r="D526" s="796"/>
      <c r="E526" s="796"/>
      <c r="F526" s="796"/>
      <c r="G526" s="796"/>
      <c r="H526" s="796"/>
      <c r="I526" s="797"/>
      <c r="J526" s="629"/>
      <c r="K526" s="629"/>
      <c r="L526" s="513" t="s">
        <v>238</v>
      </c>
      <c r="M526" s="795"/>
      <c r="N526" s="796"/>
      <c r="O526" s="796"/>
      <c r="P526" s="796"/>
      <c r="Q526" s="796"/>
      <c r="R526" s="796"/>
      <c r="S526" s="796"/>
      <c r="T526" s="797"/>
    </row>
    <row r="527" spans="1:20" ht="15" thickBot="1">
      <c r="A527" s="519" t="s">
        <v>239</v>
      </c>
      <c r="B527" s="798"/>
      <c r="C527" s="799"/>
      <c r="D527" s="799"/>
      <c r="E527" s="799"/>
      <c r="F527" s="799"/>
      <c r="G527" s="799"/>
      <c r="H527" s="799"/>
      <c r="I527" s="800"/>
      <c r="J527" s="629"/>
      <c r="K527" s="629"/>
      <c r="L527" s="519" t="s">
        <v>240</v>
      </c>
      <c r="M527" s="798"/>
      <c r="N527" s="799"/>
      <c r="O527" s="799"/>
      <c r="P527" s="799"/>
      <c r="Q527" s="799"/>
      <c r="R527" s="799"/>
      <c r="S527" s="799"/>
      <c r="T527" s="800"/>
    </row>
    <row r="528" spans="1:20">
      <c r="A528" s="225"/>
      <c r="B528" s="309"/>
      <c r="C528" s="309"/>
      <c r="D528" s="310"/>
      <c r="E528" s="310"/>
      <c r="F528" s="310"/>
      <c r="G528" s="311"/>
      <c r="H528" s="311"/>
      <c r="I528" s="311"/>
      <c r="J528" s="629"/>
      <c r="K528" s="629"/>
      <c r="L528" s="225"/>
      <c r="M528" s="287"/>
      <c r="N528" s="287"/>
      <c r="O528" s="288"/>
      <c r="P528" s="288"/>
      <c r="Q528" s="288"/>
      <c r="R528" s="289"/>
      <c r="S528" s="289"/>
      <c r="T528" s="289"/>
    </row>
    <row r="529" spans="1:20">
      <c r="A529" s="290" t="s">
        <v>226</v>
      </c>
      <c r="B529" s="287"/>
      <c r="C529" s="287"/>
      <c r="D529" s="288"/>
      <c r="E529" s="288"/>
      <c r="F529" s="288"/>
      <c r="G529" s="289"/>
      <c r="H529" s="289"/>
      <c r="I529" s="289"/>
      <c r="J529" s="629"/>
      <c r="K529" s="629"/>
      <c r="L529" s="290" t="s">
        <v>226</v>
      </c>
      <c r="M529" s="287"/>
      <c r="N529" s="287"/>
      <c r="O529" s="288"/>
      <c r="P529" s="288"/>
      <c r="Q529" s="288"/>
      <c r="R529" s="289"/>
      <c r="S529" s="289"/>
      <c r="T529" s="289"/>
    </row>
    <row r="531" spans="1:20" ht="15" thickBot="1">
      <c r="A531" s="629"/>
      <c r="B531" s="629"/>
      <c r="C531" s="629"/>
      <c r="D531" s="629"/>
      <c r="E531" s="629"/>
      <c r="F531" s="629"/>
      <c r="G531" s="629"/>
      <c r="H531" s="629"/>
      <c r="I531" s="629"/>
      <c r="J531" s="629"/>
      <c r="K531" s="629"/>
      <c r="L531" s="629"/>
      <c r="M531" s="629"/>
      <c r="N531" s="629"/>
      <c r="O531" s="629"/>
      <c r="P531" s="629"/>
      <c r="Q531" s="629"/>
      <c r="R531" s="629"/>
      <c r="S531" s="629"/>
      <c r="T531" s="629"/>
    </row>
    <row r="532" spans="1:20">
      <c r="A532" s="771" t="s">
        <v>206</v>
      </c>
      <c r="B532" s="772"/>
      <c r="C532" s="772"/>
      <c r="D532" s="772"/>
      <c r="E532" s="772"/>
      <c r="F532" s="772"/>
      <c r="G532" s="772"/>
      <c r="H532" s="772"/>
      <c r="I532" s="773"/>
      <c r="J532" s="629"/>
      <c r="K532" s="629"/>
      <c r="L532" s="771" t="s">
        <v>206</v>
      </c>
      <c r="M532" s="772"/>
      <c r="N532" s="772"/>
      <c r="O532" s="772"/>
      <c r="P532" s="772"/>
      <c r="Q532" s="772"/>
      <c r="R532" s="772"/>
      <c r="S532" s="772"/>
      <c r="T532" s="773"/>
    </row>
    <row r="533" spans="1:20">
      <c r="A533" s="774" t="s">
        <v>207</v>
      </c>
      <c r="B533" s="775"/>
      <c r="C533" s="775"/>
      <c r="D533" s="775"/>
      <c r="E533" s="775"/>
      <c r="F533" s="775"/>
      <c r="G533" s="775"/>
      <c r="H533" s="775"/>
      <c r="I533" s="776"/>
      <c r="J533" s="629"/>
      <c r="K533" s="629"/>
      <c r="L533" s="774" t="s">
        <v>207</v>
      </c>
      <c r="M533" s="775"/>
      <c r="N533" s="775"/>
      <c r="O533" s="775"/>
      <c r="P533" s="775"/>
      <c r="Q533" s="775"/>
      <c r="R533" s="775"/>
      <c r="S533" s="775"/>
      <c r="T533" s="776"/>
    </row>
    <row r="534" spans="1:20">
      <c r="A534" s="774" t="s">
        <v>208</v>
      </c>
      <c r="B534" s="775"/>
      <c r="C534" s="775"/>
      <c r="D534" s="775"/>
      <c r="E534" s="775"/>
      <c r="F534" s="775"/>
      <c r="G534" s="775"/>
      <c r="H534" s="775"/>
      <c r="I534" s="776"/>
      <c r="J534" s="629"/>
      <c r="K534" s="629"/>
      <c r="L534" s="774" t="s">
        <v>208</v>
      </c>
      <c r="M534" s="775"/>
      <c r="N534" s="775"/>
      <c r="O534" s="775"/>
      <c r="P534" s="775"/>
      <c r="Q534" s="775"/>
      <c r="R534" s="775"/>
      <c r="S534" s="775"/>
      <c r="T534" s="776"/>
    </row>
    <row r="535" spans="1:20">
      <c r="A535" s="774" t="s">
        <v>114</v>
      </c>
      <c r="B535" s="775"/>
      <c r="C535" s="775"/>
      <c r="D535" s="775"/>
      <c r="E535" s="775"/>
      <c r="F535" s="775"/>
      <c r="G535" s="775"/>
      <c r="H535" s="775"/>
      <c r="I535" s="776"/>
      <c r="J535" s="629"/>
      <c r="K535" s="629"/>
      <c r="L535" s="774" t="s">
        <v>114</v>
      </c>
      <c r="M535" s="775"/>
      <c r="N535" s="775"/>
      <c r="O535" s="775"/>
      <c r="P535" s="775"/>
      <c r="Q535" s="775"/>
      <c r="R535" s="775"/>
      <c r="S535" s="775"/>
      <c r="T535" s="776"/>
    </row>
    <row r="536" spans="1:20">
      <c r="A536" s="768" t="s">
        <v>256</v>
      </c>
      <c r="B536" s="769"/>
      <c r="C536" s="769"/>
      <c r="D536" s="769"/>
      <c r="E536" s="769"/>
      <c r="F536" s="769"/>
      <c r="G536" s="769"/>
      <c r="H536" s="769"/>
      <c r="I536" s="770"/>
      <c r="J536" s="629"/>
      <c r="K536" s="629"/>
      <c r="L536" s="768" t="s">
        <v>256</v>
      </c>
      <c r="M536" s="769"/>
      <c r="N536" s="769"/>
      <c r="O536" s="769"/>
      <c r="P536" s="769"/>
      <c r="Q536" s="769"/>
      <c r="R536" s="769"/>
      <c r="S536" s="769"/>
      <c r="T536" s="770"/>
    </row>
    <row r="537" spans="1:20">
      <c r="A537" s="768" t="s">
        <v>255</v>
      </c>
      <c r="B537" s="769"/>
      <c r="C537" s="769"/>
      <c r="D537" s="769"/>
      <c r="E537" s="769"/>
      <c r="F537" s="769"/>
      <c r="G537" s="769"/>
      <c r="H537" s="769"/>
      <c r="I537" s="770"/>
      <c r="J537" s="629"/>
      <c r="K537" s="629"/>
      <c r="L537" s="768" t="s">
        <v>250</v>
      </c>
      <c r="M537" s="769"/>
      <c r="N537" s="769"/>
      <c r="O537" s="769"/>
      <c r="P537" s="769"/>
      <c r="Q537" s="769"/>
      <c r="R537" s="769"/>
      <c r="S537" s="769"/>
      <c r="T537" s="770"/>
    </row>
    <row r="538" spans="1:20" ht="15" thickBot="1">
      <c r="A538" s="139" t="s">
        <v>211</v>
      </c>
      <c r="B538" s="296">
        <v>0.68194444444444446</v>
      </c>
      <c r="C538" s="276" t="s">
        <v>212</v>
      </c>
      <c r="D538" s="276"/>
      <c r="E538" s="276"/>
      <c r="F538" s="276"/>
      <c r="G538" s="276"/>
      <c r="H538" s="276"/>
      <c r="I538" s="295"/>
      <c r="J538" s="629"/>
      <c r="K538" s="629"/>
      <c r="L538" s="139" t="s">
        <v>211</v>
      </c>
      <c r="M538" s="296">
        <v>0.60069444444444442</v>
      </c>
      <c r="N538" s="276" t="s">
        <v>212</v>
      </c>
      <c r="O538" s="276"/>
      <c r="P538" s="276"/>
      <c r="Q538" s="276"/>
      <c r="R538" s="276"/>
      <c r="S538" s="276"/>
      <c r="T538" s="295"/>
    </row>
    <row r="539" spans="1:20" ht="43.9" thickBot="1">
      <c r="A539" s="514" t="s">
        <v>213</v>
      </c>
      <c r="B539" s="312" t="s">
        <v>85</v>
      </c>
      <c r="C539" s="144" t="s">
        <v>134</v>
      </c>
      <c r="D539" s="144" t="s">
        <v>135</v>
      </c>
      <c r="E539" s="144" t="s">
        <v>136</v>
      </c>
      <c r="F539" s="144" t="s">
        <v>137</v>
      </c>
      <c r="G539" s="144" t="s">
        <v>138</v>
      </c>
      <c r="H539" s="144" t="s">
        <v>214</v>
      </c>
      <c r="I539" s="146" t="s">
        <v>215</v>
      </c>
      <c r="J539" s="629"/>
      <c r="K539" s="629"/>
      <c r="L539" s="514" t="s">
        <v>213</v>
      </c>
      <c r="M539" s="312" t="s">
        <v>85</v>
      </c>
      <c r="N539" s="144" t="s">
        <v>134</v>
      </c>
      <c r="O539" s="144" t="s">
        <v>135</v>
      </c>
      <c r="P539" s="144" t="s">
        <v>136</v>
      </c>
      <c r="Q539" s="144" t="s">
        <v>137</v>
      </c>
      <c r="R539" s="144" t="s">
        <v>138</v>
      </c>
      <c r="S539" s="144" t="s">
        <v>214</v>
      </c>
      <c r="T539" s="146" t="s">
        <v>215</v>
      </c>
    </row>
    <row r="540" spans="1:20">
      <c r="A540" s="515" t="s">
        <v>216</v>
      </c>
      <c r="B540" s="564">
        <v>0.57291666666666663</v>
      </c>
      <c r="C540" s="565">
        <v>15.2</v>
      </c>
      <c r="D540" s="565">
        <v>9.0399999999999994E-2</v>
      </c>
      <c r="E540" s="565">
        <v>0.1</v>
      </c>
      <c r="F540" s="565">
        <v>68.2</v>
      </c>
      <c r="G540" s="565">
        <v>6.77</v>
      </c>
      <c r="H540" s="565" t="s">
        <v>142</v>
      </c>
      <c r="I540" s="566" t="s">
        <v>128</v>
      </c>
      <c r="J540" s="629"/>
      <c r="K540" s="629"/>
      <c r="L540" s="515" t="s">
        <v>217</v>
      </c>
      <c r="M540" s="571">
        <v>0.4861111111111111</v>
      </c>
      <c r="N540" s="542">
        <v>16.3</v>
      </c>
      <c r="O540" s="542">
        <v>0.14829999999999999</v>
      </c>
      <c r="P540" s="542">
        <v>0.1</v>
      </c>
      <c r="Q540" s="542">
        <v>76.099999999999994</v>
      </c>
      <c r="R540" s="542">
        <v>7.46</v>
      </c>
      <c r="S540" s="542"/>
      <c r="T540" s="566" t="s">
        <v>128</v>
      </c>
    </row>
    <row r="541" spans="1:20">
      <c r="A541" s="516" t="s">
        <v>218</v>
      </c>
      <c r="B541" s="567">
        <v>0.62152777777777779</v>
      </c>
      <c r="C541" s="306">
        <v>15.8</v>
      </c>
      <c r="D541" s="306">
        <v>8.14E-2</v>
      </c>
      <c r="E541" s="306">
        <v>0.1</v>
      </c>
      <c r="F541" s="306">
        <v>68.7</v>
      </c>
      <c r="G541" s="306">
        <v>6.83</v>
      </c>
      <c r="H541" s="306"/>
      <c r="I541" s="568" t="s">
        <v>128</v>
      </c>
      <c r="J541" s="629"/>
      <c r="K541" s="629"/>
      <c r="L541" s="516" t="s">
        <v>219</v>
      </c>
      <c r="M541" s="572">
        <v>0.50694444444444442</v>
      </c>
      <c r="N541" s="583">
        <v>15.9</v>
      </c>
      <c r="O541" s="583">
        <v>0.13450000000000001</v>
      </c>
      <c r="P541" s="583">
        <v>0.1</v>
      </c>
      <c r="Q541" s="521">
        <v>75</v>
      </c>
      <c r="R541" s="583">
        <v>7.39</v>
      </c>
      <c r="S541" s="583" t="s">
        <v>142</v>
      </c>
      <c r="T541" s="568" t="s">
        <v>128</v>
      </c>
    </row>
    <row r="542" spans="1:20">
      <c r="A542" s="517" t="s">
        <v>220</v>
      </c>
      <c r="B542" s="567">
        <v>0.64236111111111105</v>
      </c>
      <c r="C542" s="306">
        <v>14.9</v>
      </c>
      <c r="D542" s="306">
        <v>8.1000000000000003E-2</v>
      </c>
      <c r="E542" s="306">
        <v>0.1</v>
      </c>
      <c r="F542" s="306">
        <v>73.2</v>
      </c>
      <c r="G542" s="306">
        <v>7.39</v>
      </c>
      <c r="H542" s="306"/>
      <c r="I542" s="568" t="s">
        <v>128</v>
      </c>
      <c r="J542" s="629"/>
      <c r="K542" s="629"/>
      <c r="L542" s="517" t="s">
        <v>221</v>
      </c>
      <c r="M542" s="572">
        <v>0.52777777777777779</v>
      </c>
      <c r="N542" s="583">
        <v>15.9</v>
      </c>
      <c r="O542" s="583">
        <v>0.13159999999999999</v>
      </c>
      <c r="P542" s="583">
        <v>0.1</v>
      </c>
      <c r="Q542" s="583">
        <v>78.400000000000006</v>
      </c>
      <c r="R542" s="583">
        <v>7.72</v>
      </c>
      <c r="S542" s="583"/>
      <c r="T542" s="568" t="s">
        <v>128</v>
      </c>
    </row>
    <row r="543" spans="1:20">
      <c r="A543" s="517" t="s">
        <v>222</v>
      </c>
      <c r="B543" s="567">
        <v>0.66319444444444442</v>
      </c>
      <c r="C543" s="306">
        <v>14.8</v>
      </c>
      <c r="D543" s="306">
        <v>8.3500000000000005E-2</v>
      </c>
      <c r="E543" s="306">
        <v>0.1</v>
      </c>
      <c r="F543" s="306">
        <v>75.2</v>
      </c>
      <c r="G543" s="306">
        <v>7.68</v>
      </c>
      <c r="H543" s="306"/>
      <c r="I543" s="568" t="s">
        <v>128</v>
      </c>
      <c r="J543" s="629"/>
      <c r="K543" s="629"/>
      <c r="L543" s="517" t="s">
        <v>223</v>
      </c>
      <c r="M543" s="572">
        <v>0.54861111111111105</v>
      </c>
      <c r="N543" s="521">
        <v>16</v>
      </c>
      <c r="O543" s="583">
        <v>0.12970000000000001</v>
      </c>
      <c r="P543" s="583">
        <v>0.1</v>
      </c>
      <c r="Q543" s="583">
        <v>73.599999999999994</v>
      </c>
      <c r="R543" s="583">
        <v>7.26</v>
      </c>
      <c r="S543" s="583"/>
      <c r="T543" s="568" t="s">
        <v>128</v>
      </c>
    </row>
    <row r="544" spans="1:20" ht="15" thickBot="1">
      <c r="A544" s="518" t="s">
        <v>224</v>
      </c>
      <c r="B544" s="569">
        <v>0.68402777777777779</v>
      </c>
      <c r="C544" s="307">
        <v>15.6</v>
      </c>
      <c r="D544" s="307">
        <v>0.1183</v>
      </c>
      <c r="E544" s="307">
        <v>0.1</v>
      </c>
      <c r="F544" s="307">
        <v>68.2</v>
      </c>
      <c r="G544" s="307">
        <v>6.85</v>
      </c>
      <c r="H544" s="307"/>
      <c r="I544" s="570" t="s">
        <v>128</v>
      </c>
      <c r="J544" s="629"/>
      <c r="K544" s="629"/>
      <c r="L544" s="518" t="s">
        <v>225</v>
      </c>
      <c r="M544" s="573">
        <v>0.56944444444444442</v>
      </c>
      <c r="N544" s="302">
        <v>15.8</v>
      </c>
      <c r="O544" s="302">
        <v>0.1278</v>
      </c>
      <c r="P544" s="302">
        <v>0.1</v>
      </c>
      <c r="Q544" s="302">
        <v>81.3</v>
      </c>
      <c r="R544" s="302">
        <v>8.01</v>
      </c>
      <c r="S544" s="302"/>
      <c r="T544" s="570" t="s">
        <v>128</v>
      </c>
    </row>
    <row r="545" spans="1:20">
      <c r="A545" s="225"/>
      <c r="B545" s="287"/>
      <c r="C545" s="287"/>
      <c r="D545" s="288"/>
      <c r="E545" s="288"/>
      <c r="F545" s="288"/>
      <c r="G545" s="289"/>
      <c r="H545" s="289"/>
      <c r="I545" s="289"/>
      <c r="J545" s="629"/>
      <c r="K545" s="629"/>
      <c r="L545" s="225"/>
      <c r="M545" s="287"/>
      <c r="N545" s="287"/>
      <c r="O545" s="288"/>
      <c r="P545" s="288"/>
      <c r="Q545" s="288"/>
      <c r="R545" s="289"/>
      <c r="S545" s="289"/>
      <c r="T545" s="289"/>
    </row>
    <row r="546" spans="1:20">
      <c r="A546" s="290" t="s">
        <v>226</v>
      </c>
      <c r="B546" s="287"/>
      <c r="C546" s="287"/>
      <c r="D546" s="288"/>
      <c r="E546" s="288"/>
      <c r="F546" s="288"/>
      <c r="G546" s="289"/>
      <c r="H546" s="289"/>
      <c r="I546" s="289"/>
      <c r="J546" s="629"/>
      <c r="K546" s="629"/>
      <c r="L546" s="290" t="s">
        <v>226</v>
      </c>
      <c r="M546" s="287"/>
      <c r="N546" s="287"/>
      <c r="O546" s="288"/>
      <c r="P546" s="288"/>
      <c r="Q546" s="288"/>
      <c r="R546" s="289"/>
      <c r="S546" s="289"/>
      <c r="T546" s="289"/>
    </row>
    <row r="547" spans="1:20" ht="15" thickBot="1">
      <c r="A547" s="629"/>
      <c r="B547" s="629"/>
      <c r="C547" s="629"/>
      <c r="D547" s="629"/>
      <c r="E547" s="629"/>
      <c r="F547" s="629"/>
      <c r="G547" s="629"/>
      <c r="H547" s="629"/>
      <c r="I547" s="629"/>
      <c r="J547" s="629"/>
      <c r="K547" s="629"/>
      <c r="L547" s="629"/>
      <c r="M547" s="629"/>
      <c r="N547" s="629"/>
      <c r="O547" s="629"/>
      <c r="P547" s="629"/>
      <c r="Q547" s="629"/>
      <c r="R547" s="629"/>
      <c r="S547" s="629"/>
      <c r="T547" s="629"/>
    </row>
    <row r="548" spans="1:20">
      <c r="A548" s="771" t="s">
        <v>206</v>
      </c>
      <c r="B548" s="772"/>
      <c r="C548" s="772"/>
      <c r="D548" s="772"/>
      <c r="E548" s="772"/>
      <c r="F548" s="772"/>
      <c r="G548" s="772"/>
      <c r="H548" s="772"/>
      <c r="I548" s="773"/>
      <c r="J548" s="629"/>
      <c r="K548" s="629"/>
      <c r="L548" s="771" t="s">
        <v>206</v>
      </c>
      <c r="M548" s="772"/>
      <c r="N548" s="772"/>
      <c r="O548" s="772"/>
      <c r="P548" s="772"/>
      <c r="Q548" s="772"/>
      <c r="R548" s="772"/>
      <c r="S548" s="772"/>
      <c r="T548" s="773"/>
    </row>
    <row r="549" spans="1:20">
      <c r="A549" s="774" t="s">
        <v>207</v>
      </c>
      <c r="B549" s="775"/>
      <c r="C549" s="775"/>
      <c r="D549" s="775"/>
      <c r="E549" s="775"/>
      <c r="F549" s="775"/>
      <c r="G549" s="775"/>
      <c r="H549" s="775"/>
      <c r="I549" s="776"/>
      <c r="J549" s="629"/>
      <c r="K549" s="629"/>
      <c r="L549" s="774" t="s">
        <v>207</v>
      </c>
      <c r="M549" s="775"/>
      <c r="N549" s="775"/>
      <c r="O549" s="775"/>
      <c r="P549" s="775"/>
      <c r="Q549" s="775"/>
      <c r="R549" s="775"/>
      <c r="S549" s="775"/>
      <c r="T549" s="776"/>
    </row>
    <row r="550" spans="1:20">
      <c r="A550" s="774" t="s">
        <v>227</v>
      </c>
      <c r="B550" s="775"/>
      <c r="C550" s="775"/>
      <c r="D550" s="775"/>
      <c r="E550" s="775"/>
      <c r="F550" s="775"/>
      <c r="G550" s="775"/>
      <c r="H550" s="775"/>
      <c r="I550" s="776"/>
      <c r="J550" s="629"/>
      <c r="K550" s="629"/>
      <c r="L550" s="774" t="s">
        <v>227</v>
      </c>
      <c r="M550" s="775"/>
      <c r="N550" s="775"/>
      <c r="O550" s="775"/>
      <c r="P550" s="775"/>
      <c r="Q550" s="775"/>
      <c r="R550" s="775"/>
      <c r="S550" s="775"/>
      <c r="T550" s="776"/>
    </row>
    <row r="551" spans="1:20">
      <c r="A551" s="774" t="s">
        <v>114</v>
      </c>
      <c r="B551" s="775"/>
      <c r="C551" s="775"/>
      <c r="D551" s="775"/>
      <c r="E551" s="775"/>
      <c r="F551" s="775"/>
      <c r="G551" s="775"/>
      <c r="H551" s="775"/>
      <c r="I551" s="776"/>
      <c r="J551" s="629"/>
      <c r="K551" s="629"/>
      <c r="L551" s="774" t="s">
        <v>114</v>
      </c>
      <c r="M551" s="775"/>
      <c r="N551" s="775"/>
      <c r="O551" s="775"/>
      <c r="P551" s="775"/>
      <c r="Q551" s="775"/>
      <c r="R551" s="775"/>
      <c r="S551" s="775"/>
      <c r="T551" s="776"/>
    </row>
    <row r="552" spans="1:20">
      <c r="A552" s="768" t="s">
        <v>256</v>
      </c>
      <c r="B552" s="769"/>
      <c r="C552" s="769"/>
      <c r="D552" s="769"/>
      <c r="E552" s="769"/>
      <c r="F552" s="769"/>
      <c r="G552" s="769"/>
      <c r="H552" s="769"/>
      <c r="I552" s="770"/>
      <c r="J552" s="629"/>
      <c r="K552" s="629"/>
      <c r="L552" s="768" t="s">
        <v>256</v>
      </c>
      <c r="M552" s="769"/>
      <c r="N552" s="769"/>
      <c r="O552" s="769"/>
      <c r="P552" s="769"/>
      <c r="Q552" s="769"/>
      <c r="R552" s="769"/>
      <c r="S552" s="769"/>
      <c r="T552" s="770"/>
    </row>
    <row r="553" spans="1:20">
      <c r="A553" s="768" t="s">
        <v>257</v>
      </c>
      <c r="B553" s="769"/>
      <c r="C553" s="769"/>
      <c r="D553" s="769"/>
      <c r="E553" s="769"/>
      <c r="F553" s="769"/>
      <c r="G553" s="769"/>
      <c r="H553" s="769"/>
      <c r="I553" s="770"/>
      <c r="J553" s="629"/>
      <c r="K553" s="629"/>
      <c r="L553" s="768" t="s">
        <v>257</v>
      </c>
      <c r="M553" s="769"/>
      <c r="N553" s="769"/>
      <c r="O553" s="769"/>
      <c r="P553" s="769"/>
      <c r="Q553" s="769"/>
      <c r="R553" s="769"/>
      <c r="S553" s="769"/>
      <c r="T553" s="770"/>
    </row>
    <row r="554" spans="1:20" ht="15" thickBot="1">
      <c r="A554" s="139" t="s">
        <v>211</v>
      </c>
      <c r="B554" s="582">
        <v>0.60416666666666663</v>
      </c>
      <c r="C554" s="276" t="s">
        <v>212</v>
      </c>
      <c r="D554" s="276"/>
      <c r="E554" s="276"/>
      <c r="F554" s="276"/>
      <c r="G554" s="276"/>
      <c r="H554" s="276"/>
      <c r="I554" s="295"/>
      <c r="J554" s="629"/>
      <c r="K554" s="629"/>
      <c r="L554" s="139" t="s">
        <v>211</v>
      </c>
      <c r="M554" s="582">
        <v>0.60416666666666663</v>
      </c>
      <c r="N554" s="276" t="s">
        <v>212</v>
      </c>
      <c r="O554" s="276"/>
      <c r="P554" s="276"/>
      <c r="Q554" s="276"/>
      <c r="R554" s="276"/>
      <c r="S554" s="276"/>
      <c r="T554" s="295"/>
    </row>
    <row r="555" spans="1:20" ht="43.9" thickBot="1">
      <c r="A555" s="514" t="s">
        <v>213</v>
      </c>
      <c r="B555" s="312" t="s">
        <v>85</v>
      </c>
      <c r="C555" s="144" t="s">
        <v>134</v>
      </c>
      <c r="D555" s="144" t="s">
        <v>135</v>
      </c>
      <c r="E555" s="144" t="s">
        <v>136</v>
      </c>
      <c r="F555" s="144" t="s">
        <v>137</v>
      </c>
      <c r="G555" s="144" t="s">
        <v>138</v>
      </c>
      <c r="H555" s="144" t="s">
        <v>214</v>
      </c>
      <c r="I555" s="146" t="s">
        <v>215</v>
      </c>
      <c r="J555" s="629"/>
      <c r="K555" s="629"/>
      <c r="L555" s="514" t="s">
        <v>213</v>
      </c>
      <c r="M555" s="312" t="s">
        <v>85</v>
      </c>
      <c r="N555" s="144" t="s">
        <v>134</v>
      </c>
      <c r="O555" s="144" t="s">
        <v>135</v>
      </c>
      <c r="P555" s="144" t="s">
        <v>136</v>
      </c>
      <c r="Q555" s="144" t="s">
        <v>137</v>
      </c>
      <c r="R555" s="144" t="s">
        <v>138</v>
      </c>
      <c r="S555" s="144" t="s">
        <v>214</v>
      </c>
      <c r="T555" s="146" t="s">
        <v>215</v>
      </c>
    </row>
    <row r="556" spans="1:20">
      <c r="A556" s="530" t="s">
        <v>230</v>
      </c>
      <c r="B556" s="574">
        <v>0.47569444444444442</v>
      </c>
      <c r="C556" s="475">
        <v>14.85</v>
      </c>
      <c r="D556" s="477">
        <v>9.2999999999999999E-2</v>
      </c>
      <c r="E556" s="477">
        <v>0.04</v>
      </c>
      <c r="F556" s="171">
        <v>99</v>
      </c>
      <c r="G556" s="477">
        <v>10.09</v>
      </c>
      <c r="H556" s="477"/>
      <c r="I556" s="566" t="s">
        <v>128</v>
      </c>
      <c r="J556" s="629"/>
      <c r="K556" s="629"/>
      <c r="L556" s="530" t="s">
        <v>232</v>
      </c>
      <c r="M556" s="574">
        <v>0.46527777777777773</v>
      </c>
      <c r="N556" s="475">
        <v>14.2</v>
      </c>
      <c r="O556" s="477">
        <v>0.13500000000000001</v>
      </c>
      <c r="P556" s="477">
        <v>0.06</v>
      </c>
      <c r="Q556" s="171">
        <v>106.2</v>
      </c>
      <c r="R556" s="477">
        <v>10.85</v>
      </c>
      <c r="S556" s="477"/>
      <c r="T556" s="566" t="s">
        <v>128</v>
      </c>
    </row>
    <row r="557" spans="1:20">
      <c r="A557" s="286" t="s">
        <v>233</v>
      </c>
      <c r="B557" s="575">
        <v>0.49652777777777773</v>
      </c>
      <c r="C557" s="576">
        <v>14.63</v>
      </c>
      <c r="D557" s="577">
        <v>8.8999999999999996E-2</v>
      </c>
      <c r="E557" s="577">
        <v>0.04</v>
      </c>
      <c r="F557" s="578">
        <v>103</v>
      </c>
      <c r="G557" s="577">
        <v>10.4</v>
      </c>
      <c r="H557" s="577" t="s">
        <v>142</v>
      </c>
      <c r="I557" s="568" t="s">
        <v>128</v>
      </c>
      <c r="J557" s="629"/>
      <c r="K557" s="629"/>
      <c r="L557" s="286" t="s">
        <v>234</v>
      </c>
      <c r="M557" s="575">
        <v>0.4861111111111111</v>
      </c>
      <c r="N557" s="576">
        <v>14.34</v>
      </c>
      <c r="O557" s="577">
        <v>7.9000000000000001E-2</v>
      </c>
      <c r="P557" s="577">
        <v>0.04</v>
      </c>
      <c r="Q557" s="578">
        <v>95.7</v>
      </c>
      <c r="R557" s="577">
        <v>9.75</v>
      </c>
      <c r="S557" s="577"/>
      <c r="T557" s="568" t="s">
        <v>128</v>
      </c>
    </row>
    <row r="558" spans="1:20">
      <c r="A558" s="513" t="s">
        <v>235</v>
      </c>
      <c r="B558" s="575">
        <v>0.51736111111111105</v>
      </c>
      <c r="C558" s="576">
        <v>14.42</v>
      </c>
      <c r="D558" s="577">
        <v>8.5000000000000006E-2</v>
      </c>
      <c r="E558" s="577">
        <v>0.04</v>
      </c>
      <c r="F558" s="578">
        <v>90.6</v>
      </c>
      <c r="G558" s="577">
        <v>9.26</v>
      </c>
      <c r="H558" s="577"/>
      <c r="I558" s="568" t="s">
        <v>128</v>
      </c>
      <c r="J558" s="629"/>
      <c r="K558" s="629"/>
      <c r="L558" s="513" t="s">
        <v>236</v>
      </c>
      <c r="M558" s="575">
        <v>0.50694444444444442</v>
      </c>
      <c r="N558" s="576">
        <v>14.45</v>
      </c>
      <c r="O558" s="577">
        <v>7.8E-2</v>
      </c>
      <c r="P558" s="577">
        <v>0.04</v>
      </c>
      <c r="Q558" s="578">
        <v>104.8</v>
      </c>
      <c r="R558" s="577">
        <v>10.68</v>
      </c>
      <c r="S558" s="577"/>
      <c r="T558" s="568" t="s">
        <v>128</v>
      </c>
    </row>
    <row r="559" spans="1:20">
      <c r="A559" s="513" t="s">
        <v>237</v>
      </c>
      <c r="B559" s="575">
        <v>0.54166666666666663</v>
      </c>
      <c r="C559" s="576">
        <v>14.61</v>
      </c>
      <c r="D559" s="577">
        <v>7.0999999999999994E-2</v>
      </c>
      <c r="E559" s="577">
        <v>0.03</v>
      </c>
      <c r="F559" s="578">
        <v>92.3</v>
      </c>
      <c r="G559" s="577">
        <v>9.3699999999999992</v>
      </c>
      <c r="H559" s="577"/>
      <c r="I559" s="568" t="s">
        <v>128</v>
      </c>
      <c r="J559" s="629"/>
      <c r="K559" s="629"/>
      <c r="L559" s="513" t="s">
        <v>238</v>
      </c>
      <c r="M559" s="575">
        <v>0.52777777777777779</v>
      </c>
      <c r="N559" s="576">
        <v>14.47</v>
      </c>
      <c r="O559" s="577">
        <v>7.2999999999999995E-2</v>
      </c>
      <c r="P559" s="577">
        <v>0.03</v>
      </c>
      <c r="Q559" s="578">
        <v>98.5</v>
      </c>
      <c r="R559" s="577">
        <v>10.02</v>
      </c>
      <c r="S559" s="577"/>
      <c r="T559" s="568" t="s">
        <v>128</v>
      </c>
    </row>
    <row r="560" spans="1:20" ht="15" thickBot="1">
      <c r="A560" s="519" t="s">
        <v>239</v>
      </c>
      <c r="B560" s="579">
        <v>0.5625</v>
      </c>
      <c r="C560" s="494">
        <v>14.99</v>
      </c>
      <c r="D560" s="580">
        <v>6.5000000000000002E-2</v>
      </c>
      <c r="E560" s="494">
        <v>0.03</v>
      </c>
      <c r="F560" s="480">
        <v>95.4</v>
      </c>
      <c r="G560" s="580">
        <v>9.6199999999999992</v>
      </c>
      <c r="H560" s="580"/>
      <c r="I560" s="570" t="s">
        <v>128</v>
      </c>
      <c r="J560" s="629"/>
      <c r="K560" s="629"/>
      <c r="L560" s="519" t="s">
        <v>240</v>
      </c>
      <c r="M560" s="579">
        <v>0.54861111111111105</v>
      </c>
      <c r="N560" s="494">
        <v>14.63</v>
      </c>
      <c r="O560" s="580">
        <v>7.3999999999999996E-2</v>
      </c>
      <c r="P560" s="494">
        <v>0.03</v>
      </c>
      <c r="Q560" s="480">
        <v>92.7</v>
      </c>
      <c r="R560" s="580">
        <v>9.43</v>
      </c>
      <c r="S560" s="580" t="s">
        <v>142</v>
      </c>
      <c r="T560" s="570" t="s">
        <v>128</v>
      </c>
    </row>
    <row r="561" spans="1:20">
      <c r="A561" s="225"/>
      <c r="B561" s="309"/>
      <c r="C561" s="309"/>
      <c r="D561" s="310"/>
      <c r="E561" s="310"/>
      <c r="F561" s="310"/>
      <c r="G561" s="311"/>
      <c r="H561" s="311"/>
      <c r="I561" s="311"/>
      <c r="J561" s="629"/>
      <c r="K561" s="629"/>
      <c r="L561" s="225"/>
      <c r="M561" s="287"/>
      <c r="N561" s="287"/>
      <c r="O561" s="288"/>
      <c r="P561" s="288"/>
      <c r="Q561" s="288"/>
      <c r="R561" s="289"/>
      <c r="S561" s="289"/>
      <c r="T561" s="289"/>
    </row>
    <row r="562" spans="1:20">
      <c r="A562" s="290" t="s">
        <v>226</v>
      </c>
      <c r="B562" s="287" t="s">
        <v>258</v>
      </c>
      <c r="C562" s="287"/>
      <c r="D562" s="288"/>
      <c r="E562" s="288"/>
      <c r="F562" s="288"/>
      <c r="G562" s="289"/>
      <c r="H562" s="289"/>
      <c r="I562" s="289"/>
      <c r="J562" s="629"/>
      <c r="K562" s="629"/>
      <c r="L562" s="290" t="s">
        <v>226</v>
      </c>
      <c r="M562" s="287"/>
      <c r="N562" s="287"/>
      <c r="O562" s="288"/>
      <c r="P562" s="288"/>
      <c r="Q562" s="288"/>
      <c r="R562" s="289"/>
      <c r="S562" s="289"/>
      <c r="T562" s="289"/>
    </row>
    <row r="563" spans="1:20" ht="15" thickBot="1">
      <c r="A563" s="629"/>
      <c r="B563" s="629"/>
      <c r="C563" s="629"/>
      <c r="D563" s="629"/>
      <c r="E563" s="629"/>
      <c r="F563" s="629"/>
      <c r="G563" s="629"/>
      <c r="H563" s="629"/>
      <c r="I563" s="629"/>
      <c r="J563" s="629"/>
      <c r="K563" s="629"/>
      <c r="L563" s="629"/>
      <c r="M563" s="629"/>
      <c r="N563" s="629"/>
      <c r="O563" s="629"/>
      <c r="P563" s="629"/>
      <c r="Q563" s="629"/>
      <c r="R563" s="629"/>
      <c r="S563" s="629"/>
      <c r="T563" s="629"/>
    </row>
    <row r="564" spans="1:20">
      <c r="A564" s="771" t="s">
        <v>206</v>
      </c>
      <c r="B564" s="772"/>
      <c r="C564" s="772"/>
      <c r="D564" s="772"/>
      <c r="E564" s="772"/>
      <c r="F564" s="772"/>
      <c r="G564" s="772"/>
      <c r="H564" s="772"/>
      <c r="I564" s="773"/>
      <c r="J564" s="629"/>
      <c r="K564" s="629"/>
      <c r="L564" s="771" t="s">
        <v>206</v>
      </c>
      <c r="M564" s="772"/>
      <c r="N564" s="772"/>
      <c r="O564" s="772"/>
      <c r="P564" s="772"/>
      <c r="Q564" s="772"/>
      <c r="R564" s="772"/>
      <c r="S564" s="772"/>
      <c r="T564" s="773"/>
    </row>
    <row r="565" spans="1:20">
      <c r="A565" s="774" t="s">
        <v>207</v>
      </c>
      <c r="B565" s="775"/>
      <c r="C565" s="775"/>
      <c r="D565" s="775"/>
      <c r="E565" s="775"/>
      <c r="F565" s="775"/>
      <c r="G565" s="775"/>
      <c r="H565" s="775"/>
      <c r="I565" s="776"/>
      <c r="J565" s="629"/>
      <c r="K565" s="629"/>
      <c r="L565" s="774" t="s">
        <v>207</v>
      </c>
      <c r="M565" s="775"/>
      <c r="N565" s="775"/>
      <c r="O565" s="775"/>
      <c r="P565" s="775"/>
      <c r="Q565" s="775"/>
      <c r="R565" s="775"/>
      <c r="S565" s="775"/>
      <c r="T565" s="776"/>
    </row>
    <row r="566" spans="1:20">
      <c r="A566" s="774" t="s">
        <v>208</v>
      </c>
      <c r="B566" s="775"/>
      <c r="C566" s="775"/>
      <c r="D566" s="775"/>
      <c r="E566" s="775"/>
      <c r="F566" s="775"/>
      <c r="G566" s="775"/>
      <c r="H566" s="775"/>
      <c r="I566" s="776"/>
      <c r="J566" s="629"/>
      <c r="K566" s="629"/>
      <c r="L566" s="774" t="s">
        <v>208</v>
      </c>
      <c r="M566" s="775"/>
      <c r="N566" s="775"/>
      <c r="O566" s="775"/>
      <c r="P566" s="775"/>
      <c r="Q566" s="775"/>
      <c r="R566" s="775"/>
      <c r="S566" s="775"/>
      <c r="T566" s="776"/>
    </row>
    <row r="567" spans="1:20">
      <c r="A567" s="774" t="s">
        <v>114</v>
      </c>
      <c r="B567" s="775"/>
      <c r="C567" s="775"/>
      <c r="D567" s="775"/>
      <c r="E567" s="775"/>
      <c r="F567" s="775"/>
      <c r="G567" s="775"/>
      <c r="H567" s="775"/>
      <c r="I567" s="776"/>
      <c r="J567" s="629"/>
      <c r="K567" s="629"/>
      <c r="L567" s="774" t="s">
        <v>114</v>
      </c>
      <c r="M567" s="775"/>
      <c r="N567" s="775"/>
      <c r="O567" s="775"/>
      <c r="P567" s="775"/>
      <c r="Q567" s="775"/>
      <c r="R567" s="775"/>
      <c r="S567" s="775"/>
      <c r="T567" s="776"/>
    </row>
    <row r="568" spans="1:20">
      <c r="A568" s="768" t="s">
        <v>259</v>
      </c>
      <c r="B568" s="769"/>
      <c r="C568" s="769"/>
      <c r="D568" s="769"/>
      <c r="E568" s="769"/>
      <c r="F568" s="769"/>
      <c r="G568" s="769"/>
      <c r="H568" s="769"/>
      <c r="I568" s="770"/>
      <c r="J568" s="629"/>
      <c r="K568" s="629"/>
      <c r="L568" s="768" t="s">
        <v>259</v>
      </c>
      <c r="M568" s="769"/>
      <c r="N568" s="769"/>
      <c r="O568" s="769"/>
      <c r="P568" s="769"/>
      <c r="Q568" s="769"/>
      <c r="R568" s="769"/>
      <c r="S568" s="769"/>
      <c r="T568" s="770"/>
    </row>
    <row r="569" spans="1:20">
      <c r="A569" s="768" t="s">
        <v>242</v>
      </c>
      <c r="B569" s="769"/>
      <c r="C569" s="769"/>
      <c r="D569" s="769"/>
      <c r="E569" s="769"/>
      <c r="F569" s="769"/>
      <c r="G569" s="769"/>
      <c r="H569" s="769"/>
      <c r="I569" s="770"/>
      <c r="J569" s="629"/>
      <c r="K569" s="629"/>
      <c r="L569" s="768" t="s">
        <v>255</v>
      </c>
      <c r="M569" s="769"/>
      <c r="N569" s="769"/>
      <c r="O569" s="769"/>
      <c r="P569" s="769"/>
      <c r="Q569" s="769"/>
      <c r="R569" s="769"/>
      <c r="S569" s="769"/>
      <c r="T569" s="770"/>
    </row>
    <row r="570" spans="1:20" ht="15" thickBot="1">
      <c r="A570" s="139" t="s">
        <v>211</v>
      </c>
      <c r="B570" s="296"/>
      <c r="C570" s="276" t="s">
        <v>212</v>
      </c>
      <c r="D570" s="276"/>
      <c r="E570" s="276"/>
      <c r="F570" s="276"/>
      <c r="G570" s="276"/>
      <c r="H570" s="276"/>
      <c r="I570" s="295"/>
      <c r="J570" s="629"/>
      <c r="K570" s="629"/>
      <c r="L570" s="139" t="s">
        <v>211</v>
      </c>
      <c r="M570" s="304">
        <v>0.71875</v>
      </c>
      <c r="N570" s="276" t="s">
        <v>212</v>
      </c>
      <c r="O570" s="276"/>
      <c r="P570" s="276"/>
      <c r="Q570" s="276"/>
      <c r="R570" s="276"/>
      <c r="S570" s="276"/>
      <c r="T570" s="295"/>
    </row>
    <row r="571" spans="1:20" ht="43.9" thickBot="1">
      <c r="A571" s="514" t="s">
        <v>213</v>
      </c>
      <c r="B571" s="312" t="s">
        <v>85</v>
      </c>
      <c r="C571" s="144" t="s">
        <v>134</v>
      </c>
      <c r="D571" s="144" t="s">
        <v>135</v>
      </c>
      <c r="E571" s="144" t="s">
        <v>136</v>
      </c>
      <c r="F571" s="144" t="s">
        <v>137</v>
      </c>
      <c r="G571" s="144" t="s">
        <v>138</v>
      </c>
      <c r="H571" s="144" t="s">
        <v>214</v>
      </c>
      <c r="I571" s="146" t="s">
        <v>215</v>
      </c>
      <c r="J571" s="629"/>
      <c r="K571" s="629"/>
      <c r="L571" s="514" t="s">
        <v>213</v>
      </c>
      <c r="M571" s="312" t="s">
        <v>85</v>
      </c>
      <c r="N571" s="144" t="s">
        <v>134</v>
      </c>
      <c r="O571" s="144" t="s">
        <v>135</v>
      </c>
      <c r="P571" s="144" t="s">
        <v>136</v>
      </c>
      <c r="Q571" s="144" t="s">
        <v>137</v>
      </c>
      <c r="R571" s="144" t="s">
        <v>138</v>
      </c>
      <c r="S571" s="144" t="s">
        <v>214</v>
      </c>
      <c r="T571" s="146" t="s">
        <v>215</v>
      </c>
    </row>
    <row r="572" spans="1:20">
      <c r="A572" s="515" t="s">
        <v>216</v>
      </c>
      <c r="B572" s="833" t="s">
        <v>98</v>
      </c>
      <c r="C572" s="834"/>
      <c r="D572" s="834"/>
      <c r="E572" s="834"/>
      <c r="F572" s="834"/>
      <c r="G572" s="834"/>
      <c r="H572" s="834"/>
      <c r="I572" s="835"/>
      <c r="J572" s="629"/>
      <c r="K572" s="629"/>
      <c r="L572" s="515" t="s">
        <v>217</v>
      </c>
      <c r="M572" s="564">
        <v>0.60833333333333328</v>
      </c>
      <c r="N572" s="565">
        <v>16.8</v>
      </c>
      <c r="O572" s="565">
        <v>0.17780000000000001</v>
      </c>
      <c r="P572" s="565">
        <v>0.1</v>
      </c>
      <c r="Q572" s="565">
        <v>57.4</v>
      </c>
      <c r="R572" s="565">
        <v>5.57</v>
      </c>
      <c r="S572" s="565" t="s">
        <v>142</v>
      </c>
      <c r="T572" s="566" t="s">
        <v>128</v>
      </c>
    </row>
    <row r="573" spans="1:20">
      <c r="A573" s="516" t="s">
        <v>218</v>
      </c>
      <c r="B573" s="795"/>
      <c r="C573" s="796"/>
      <c r="D573" s="796"/>
      <c r="E573" s="796"/>
      <c r="F573" s="796"/>
      <c r="G573" s="796"/>
      <c r="H573" s="796"/>
      <c r="I573" s="797"/>
      <c r="J573" s="629"/>
      <c r="K573" s="629"/>
      <c r="L573" s="516" t="s">
        <v>219</v>
      </c>
      <c r="M573" s="567">
        <v>0.62916666666666665</v>
      </c>
      <c r="N573" s="308">
        <v>16</v>
      </c>
      <c r="O573" s="581">
        <v>0.13600000000000001</v>
      </c>
      <c r="P573" s="306">
        <v>0.1</v>
      </c>
      <c r="Q573" s="308">
        <v>58.4</v>
      </c>
      <c r="R573" s="306">
        <v>5.76</v>
      </c>
      <c r="S573" s="306"/>
      <c r="T573" s="568" t="s">
        <v>128</v>
      </c>
    </row>
    <row r="574" spans="1:20">
      <c r="A574" s="517" t="s">
        <v>220</v>
      </c>
      <c r="B574" s="795"/>
      <c r="C574" s="796"/>
      <c r="D574" s="796"/>
      <c r="E574" s="796"/>
      <c r="F574" s="796"/>
      <c r="G574" s="796"/>
      <c r="H574" s="796"/>
      <c r="I574" s="797"/>
      <c r="J574" s="629"/>
      <c r="K574" s="629"/>
      <c r="L574" s="517" t="s">
        <v>221</v>
      </c>
      <c r="M574" s="567">
        <v>0.65</v>
      </c>
      <c r="N574" s="306">
        <v>16.2</v>
      </c>
      <c r="O574" s="306">
        <v>0.1555</v>
      </c>
      <c r="P574" s="306">
        <v>0.1</v>
      </c>
      <c r="Q574" s="306">
        <v>64.3</v>
      </c>
      <c r="R574" s="306">
        <v>6.32</v>
      </c>
      <c r="S574" s="306"/>
      <c r="T574" s="568" t="s">
        <v>128</v>
      </c>
    </row>
    <row r="575" spans="1:20">
      <c r="A575" s="517" t="s">
        <v>222</v>
      </c>
      <c r="B575" s="795"/>
      <c r="C575" s="796"/>
      <c r="D575" s="796"/>
      <c r="E575" s="796"/>
      <c r="F575" s="796"/>
      <c r="G575" s="796"/>
      <c r="H575" s="796"/>
      <c r="I575" s="797"/>
      <c r="J575" s="629"/>
      <c r="K575" s="629"/>
      <c r="L575" s="517" t="s">
        <v>223</v>
      </c>
      <c r="M575" s="567">
        <v>0.67083333333333339</v>
      </c>
      <c r="N575" s="308">
        <v>15.6</v>
      </c>
      <c r="O575" s="306">
        <v>0.1414</v>
      </c>
      <c r="P575" s="306">
        <v>0.1</v>
      </c>
      <c r="Q575" s="308">
        <v>69</v>
      </c>
      <c r="R575" s="306">
        <v>6.87</v>
      </c>
      <c r="S575" s="306"/>
      <c r="T575" s="568" t="s">
        <v>128</v>
      </c>
    </row>
    <row r="576" spans="1:20" ht="15" thickBot="1">
      <c r="A576" s="518" t="s">
        <v>224</v>
      </c>
      <c r="B576" s="798"/>
      <c r="C576" s="799"/>
      <c r="D576" s="799"/>
      <c r="E576" s="799"/>
      <c r="F576" s="799"/>
      <c r="G576" s="799"/>
      <c r="H576" s="799"/>
      <c r="I576" s="800"/>
      <c r="J576" s="629"/>
      <c r="K576" s="629"/>
      <c r="L576" s="518" t="s">
        <v>225</v>
      </c>
      <c r="M576" s="836" t="s">
        <v>91</v>
      </c>
      <c r="N576" s="837"/>
      <c r="O576" s="837"/>
      <c r="P576" s="837"/>
      <c r="Q576" s="837"/>
      <c r="R576" s="837"/>
      <c r="S576" s="837"/>
      <c r="T576" s="838"/>
    </row>
    <row r="577" spans="1:20">
      <c r="A577" s="225"/>
      <c r="B577" s="287"/>
      <c r="C577" s="287"/>
      <c r="D577" s="288"/>
      <c r="E577" s="288"/>
      <c r="F577" s="288"/>
      <c r="G577" s="289"/>
      <c r="H577" s="289"/>
      <c r="I577" s="289"/>
      <c r="J577" s="629"/>
      <c r="K577" s="629"/>
      <c r="L577" s="225"/>
      <c r="M577" s="287"/>
      <c r="N577" s="287"/>
      <c r="O577" s="288"/>
      <c r="P577" s="288"/>
      <c r="Q577" s="288"/>
      <c r="R577" s="289"/>
      <c r="S577" s="289"/>
      <c r="T577" s="289"/>
    </row>
    <row r="578" spans="1:20">
      <c r="A578" s="290" t="s">
        <v>226</v>
      </c>
      <c r="B578" s="287"/>
      <c r="C578" s="287"/>
      <c r="D578" s="288"/>
      <c r="E578" s="288"/>
      <c r="F578" s="288"/>
      <c r="G578" s="289"/>
      <c r="H578" s="289"/>
      <c r="I578" s="289"/>
      <c r="J578" s="629"/>
      <c r="K578" s="629"/>
      <c r="L578" s="290" t="s">
        <v>226</v>
      </c>
      <c r="M578" s="287"/>
      <c r="N578" s="287"/>
      <c r="O578" s="288"/>
      <c r="P578" s="288"/>
      <c r="Q578" s="288"/>
      <c r="R578" s="289"/>
      <c r="S578" s="289"/>
      <c r="T578" s="289"/>
    </row>
    <row r="579" spans="1:20" ht="15" thickBot="1">
      <c r="A579" s="629"/>
      <c r="B579" s="629"/>
      <c r="C579" s="629"/>
      <c r="D579" s="629"/>
      <c r="E579" s="629"/>
      <c r="F579" s="629"/>
      <c r="G579" s="629"/>
      <c r="H579" s="629"/>
      <c r="I579" s="629"/>
      <c r="J579" s="629"/>
      <c r="K579" s="629"/>
      <c r="L579" s="629"/>
      <c r="M579" s="629"/>
      <c r="N579" s="629"/>
      <c r="O579" s="629"/>
      <c r="P579" s="629"/>
      <c r="Q579" s="629"/>
      <c r="R579" s="629"/>
      <c r="S579" s="629"/>
      <c r="T579" s="629"/>
    </row>
    <row r="580" spans="1:20">
      <c r="A580" s="771" t="s">
        <v>206</v>
      </c>
      <c r="B580" s="772"/>
      <c r="C580" s="772"/>
      <c r="D580" s="772"/>
      <c r="E580" s="772"/>
      <c r="F580" s="772"/>
      <c r="G580" s="772"/>
      <c r="H580" s="772"/>
      <c r="I580" s="773"/>
      <c r="J580" s="629"/>
      <c r="K580" s="629"/>
      <c r="L580" s="771" t="s">
        <v>206</v>
      </c>
      <c r="M580" s="772"/>
      <c r="N580" s="772"/>
      <c r="O580" s="772"/>
      <c r="P580" s="772"/>
      <c r="Q580" s="772"/>
      <c r="R580" s="772"/>
      <c r="S580" s="772"/>
      <c r="T580" s="773"/>
    </row>
    <row r="581" spans="1:20">
      <c r="A581" s="774" t="s">
        <v>207</v>
      </c>
      <c r="B581" s="775"/>
      <c r="C581" s="775"/>
      <c r="D581" s="775"/>
      <c r="E581" s="775"/>
      <c r="F581" s="775"/>
      <c r="G581" s="775"/>
      <c r="H581" s="775"/>
      <c r="I581" s="776"/>
      <c r="J581" s="629"/>
      <c r="K581" s="629"/>
      <c r="L581" s="774" t="s">
        <v>207</v>
      </c>
      <c r="M581" s="775"/>
      <c r="N581" s="775"/>
      <c r="O581" s="775"/>
      <c r="P581" s="775"/>
      <c r="Q581" s="775"/>
      <c r="R581" s="775"/>
      <c r="S581" s="775"/>
      <c r="T581" s="776"/>
    </row>
    <row r="582" spans="1:20">
      <c r="A582" s="774" t="s">
        <v>227</v>
      </c>
      <c r="B582" s="775"/>
      <c r="C582" s="775"/>
      <c r="D582" s="775"/>
      <c r="E582" s="775"/>
      <c r="F582" s="775"/>
      <c r="G582" s="775"/>
      <c r="H582" s="775"/>
      <c r="I582" s="776"/>
      <c r="J582" s="629"/>
      <c r="K582" s="629"/>
      <c r="L582" s="774" t="s">
        <v>227</v>
      </c>
      <c r="M582" s="775"/>
      <c r="N582" s="775"/>
      <c r="O582" s="775"/>
      <c r="P582" s="775"/>
      <c r="Q582" s="775"/>
      <c r="R582" s="775"/>
      <c r="S582" s="775"/>
      <c r="T582" s="776"/>
    </row>
    <row r="583" spans="1:20">
      <c r="A583" s="774" t="s">
        <v>114</v>
      </c>
      <c r="B583" s="775"/>
      <c r="C583" s="775"/>
      <c r="D583" s="775"/>
      <c r="E583" s="775"/>
      <c r="F583" s="775"/>
      <c r="G583" s="775"/>
      <c r="H583" s="775"/>
      <c r="I583" s="776"/>
      <c r="J583" s="629"/>
      <c r="K583" s="629"/>
      <c r="L583" s="774" t="s">
        <v>114</v>
      </c>
      <c r="M583" s="775"/>
      <c r="N583" s="775"/>
      <c r="O583" s="775"/>
      <c r="P583" s="775"/>
      <c r="Q583" s="775"/>
      <c r="R583" s="775"/>
      <c r="S583" s="775"/>
      <c r="T583" s="776"/>
    </row>
    <row r="584" spans="1:20">
      <c r="A584" s="768" t="s">
        <v>259</v>
      </c>
      <c r="B584" s="769"/>
      <c r="C584" s="769"/>
      <c r="D584" s="769"/>
      <c r="E584" s="769"/>
      <c r="F584" s="769"/>
      <c r="G584" s="769"/>
      <c r="H584" s="769"/>
      <c r="I584" s="770"/>
      <c r="J584" s="629"/>
      <c r="K584" s="629"/>
      <c r="L584" s="768" t="s">
        <v>259</v>
      </c>
      <c r="M584" s="769"/>
      <c r="N584" s="769"/>
      <c r="O584" s="769"/>
      <c r="P584" s="769"/>
      <c r="Q584" s="769"/>
      <c r="R584" s="769"/>
      <c r="S584" s="769"/>
      <c r="T584" s="770"/>
    </row>
    <row r="585" spans="1:20">
      <c r="A585" s="768" t="s">
        <v>242</v>
      </c>
      <c r="B585" s="769"/>
      <c r="C585" s="769"/>
      <c r="D585" s="769"/>
      <c r="E585" s="769"/>
      <c r="F585" s="769"/>
      <c r="G585" s="769"/>
      <c r="H585" s="769"/>
      <c r="I585" s="770"/>
      <c r="J585" s="629"/>
      <c r="K585" s="629"/>
      <c r="L585" s="768" t="s">
        <v>242</v>
      </c>
      <c r="M585" s="769"/>
      <c r="N585" s="769"/>
      <c r="O585" s="769"/>
      <c r="P585" s="769"/>
      <c r="Q585" s="769"/>
      <c r="R585" s="769"/>
      <c r="S585" s="769"/>
      <c r="T585" s="770"/>
    </row>
    <row r="586" spans="1:20" ht="15" thickBot="1">
      <c r="A586" s="139" t="s">
        <v>211</v>
      </c>
      <c r="B586" s="582"/>
      <c r="C586" s="276" t="s">
        <v>212</v>
      </c>
      <c r="D586" s="276"/>
      <c r="E586" s="276"/>
      <c r="F586" s="276"/>
      <c r="G586" s="276"/>
      <c r="H586" s="276"/>
      <c r="I586" s="295"/>
      <c r="J586" s="629"/>
      <c r="K586" s="629"/>
      <c r="L586" s="139" t="s">
        <v>211</v>
      </c>
      <c r="M586" s="582"/>
      <c r="N586" s="276" t="s">
        <v>212</v>
      </c>
      <c r="O586" s="276"/>
      <c r="P586" s="276"/>
      <c r="Q586" s="276"/>
      <c r="R586" s="276"/>
      <c r="S586" s="276"/>
      <c r="T586" s="295"/>
    </row>
    <row r="587" spans="1:20" ht="43.9" thickBot="1">
      <c r="A587" s="514" t="s">
        <v>213</v>
      </c>
      <c r="B587" s="312" t="s">
        <v>85</v>
      </c>
      <c r="C587" s="144" t="s">
        <v>134</v>
      </c>
      <c r="D587" s="144" t="s">
        <v>135</v>
      </c>
      <c r="E587" s="144" t="s">
        <v>136</v>
      </c>
      <c r="F587" s="144" t="s">
        <v>137</v>
      </c>
      <c r="G587" s="144" t="s">
        <v>138</v>
      </c>
      <c r="H587" s="144" t="s">
        <v>214</v>
      </c>
      <c r="I587" s="146" t="s">
        <v>215</v>
      </c>
      <c r="J587" s="629"/>
      <c r="K587" s="629"/>
      <c r="L587" s="514" t="s">
        <v>213</v>
      </c>
      <c r="M587" s="312" t="s">
        <v>85</v>
      </c>
      <c r="N587" s="144" t="s">
        <v>134</v>
      </c>
      <c r="O587" s="144" t="s">
        <v>135</v>
      </c>
      <c r="P587" s="144" t="s">
        <v>136</v>
      </c>
      <c r="Q587" s="144" t="s">
        <v>137</v>
      </c>
      <c r="R587" s="144" t="s">
        <v>138</v>
      </c>
      <c r="S587" s="144" t="s">
        <v>214</v>
      </c>
      <c r="T587" s="146" t="s">
        <v>215</v>
      </c>
    </row>
    <row r="588" spans="1:20">
      <c r="A588" s="530" t="s">
        <v>230</v>
      </c>
      <c r="B588" s="833" t="s">
        <v>98</v>
      </c>
      <c r="C588" s="834"/>
      <c r="D588" s="834"/>
      <c r="E588" s="834"/>
      <c r="F588" s="834"/>
      <c r="G588" s="834"/>
      <c r="H588" s="834"/>
      <c r="I588" s="835"/>
      <c r="J588" s="629"/>
      <c r="K588" s="629"/>
      <c r="L588" s="530" t="s">
        <v>232</v>
      </c>
      <c r="M588" s="833" t="s">
        <v>98</v>
      </c>
      <c r="N588" s="834"/>
      <c r="O588" s="834"/>
      <c r="P588" s="834"/>
      <c r="Q588" s="834"/>
      <c r="R588" s="834"/>
      <c r="S588" s="834"/>
      <c r="T588" s="835"/>
    </row>
    <row r="589" spans="1:20">
      <c r="A589" s="286" t="s">
        <v>233</v>
      </c>
      <c r="B589" s="795"/>
      <c r="C589" s="796"/>
      <c r="D589" s="796"/>
      <c r="E589" s="796"/>
      <c r="F589" s="796"/>
      <c r="G589" s="796"/>
      <c r="H589" s="796"/>
      <c r="I589" s="797"/>
      <c r="J589" s="629"/>
      <c r="K589" s="629"/>
      <c r="L589" s="286" t="s">
        <v>234</v>
      </c>
      <c r="M589" s="795"/>
      <c r="N589" s="796"/>
      <c r="O589" s="796"/>
      <c r="P589" s="796"/>
      <c r="Q589" s="796"/>
      <c r="R589" s="796"/>
      <c r="S589" s="796"/>
      <c r="T589" s="797"/>
    </row>
    <row r="590" spans="1:20">
      <c r="A590" s="513" t="s">
        <v>235</v>
      </c>
      <c r="B590" s="795"/>
      <c r="C590" s="796"/>
      <c r="D590" s="796"/>
      <c r="E590" s="796"/>
      <c r="F590" s="796"/>
      <c r="G590" s="796"/>
      <c r="H590" s="796"/>
      <c r="I590" s="797"/>
      <c r="J590" s="629"/>
      <c r="K590" s="629"/>
      <c r="L590" s="513" t="s">
        <v>236</v>
      </c>
      <c r="M590" s="795"/>
      <c r="N590" s="796"/>
      <c r="O590" s="796"/>
      <c r="P590" s="796"/>
      <c r="Q590" s="796"/>
      <c r="R590" s="796"/>
      <c r="S590" s="796"/>
      <c r="T590" s="797"/>
    </row>
    <row r="591" spans="1:20">
      <c r="A591" s="513" t="s">
        <v>237</v>
      </c>
      <c r="B591" s="795"/>
      <c r="C591" s="796"/>
      <c r="D591" s="796"/>
      <c r="E591" s="796"/>
      <c r="F591" s="796"/>
      <c r="G591" s="796"/>
      <c r="H591" s="796"/>
      <c r="I591" s="797"/>
      <c r="J591" s="629"/>
      <c r="K591" s="629"/>
      <c r="L591" s="513" t="s">
        <v>238</v>
      </c>
      <c r="M591" s="795"/>
      <c r="N591" s="796"/>
      <c r="O591" s="796"/>
      <c r="P591" s="796"/>
      <c r="Q591" s="796"/>
      <c r="R591" s="796"/>
      <c r="S591" s="796"/>
      <c r="T591" s="797"/>
    </row>
    <row r="592" spans="1:20" ht="15" thickBot="1">
      <c r="A592" s="519" t="s">
        <v>239</v>
      </c>
      <c r="B592" s="798"/>
      <c r="C592" s="799"/>
      <c r="D592" s="799"/>
      <c r="E592" s="799"/>
      <c r="F592" s="799"/>
      <c r="G592" s="799"/>
      <c r="H592" s="799"/>
      <c r="I592" s="800"/>
      <c r="J592" s="629"/>
      <c r="K592" s="629"/>
      <c r="L592" s="519" t="s">
        <v>240</v>
      </c>
      <c r="M592" s="798"/>
      <c r="N592" s="799"/>
      <c r="O592" s="799"/>
      <c r="P592" s="799"/>
      <c r="Q592" s="799"/>
      <c r="R592" s="799"/>
      <c r="S592" s="799"/>
      <c r="T592" s="800"/>
    </row>
    <row r="593" spans="1:20">
      <c r="A593" s="225"/>
      <c r="B593" s="309"/>
      <c r="C593" s="309"/>
      <c r="D593" s="310"/>
      <c r="E593" s="310"/>
      <c r="F593" s="310"/>
      <c r="G593" s="311"/>
      <c r="H593" s="311"/>
      <c r="I593" s="311"/>
      <c r="J593" s="629"/>
      <c r="K593" s="629"/>
      <c r="L593" s="225"/>
      <c r="M593" s="287"/>
      <c r="N593" s="287"/>
      <c r="O593" s="288"/>
      <c r="P593" s="288"/>
      <c r="Q593" s="288"/>
      <c r="R593" s="289"/>
      <c r="S593" s="289"/>
      <c r="T593" s="289"/>
    </row>
    <row r="594" spans="1:20">
      <c r="A594" s="290" t="s">
        <v>226</v>
      </c>
      <c r="B594" s="287"/>
      <c r="C594" s="287"/>
      <c r="D594" s="288"/>
      <c r="E594" s="288"/>
      <c r="F594" s="288"/>
      <c r="G594" s="289"/>
      <c r="H594" s="289"/>
      <c r="I594" s="289"/>
      <c r="J594" s="629"/>
      <c r="K594" s="629"/>
      <c r="L594" s="290" t="s">
        <v>226</v>
      </c>
      <c r="M594" s="287"/>
      <c r="N594" s="287"/>
      <c r="O594" s="288"/>
      <c r="P594" s="288"/>
      <c r="Q594" s="288"/>
      <c r="R594" s="289"/>
      <c r="S594" s="289"/>
      <c r="T594" s="289"/>
    </row>
  </sheetData>
  <mergeCells count="643">
    <mergeCell ref="M322:U322"/>
    <mergeCell ref="M576:T576"/>
    <mergeCell ref="B385:J385"/>
    <mergeCell ref="M588:T592"/>
    <mergeCell ref="B588:I592"/>
    <mergeCell ref="A582:I582"/>
    <mergeCell ref="L582:T582"/>
    <mergeCell ref="A583:I583"/>
    <mergeCell ref="L583:T583"/>
    <mergeCell ref="A584:I584"/>
    <mergeCell ref="L584:T584"/>
    <mergeCell ref="A585:I585"/>
    <mergeCell ref="L585:T585"/>
    <mergeCell ref="A581:I581"/>
    <mergeCell ref="L581:T581"/>
    <mergeCell ref="A553:I553"/>
    <mergeCell ref="L553:T553"/>
    <mergeCell ref="A564:I564"/>
    <mergeCell ref="L564:T564"/>
    <mergeCell ref="A565:I565"/>
    <mergeCell ref="L565:T565"/>
    <mergeCell ref="A566:I566"/>
    <mergeCell ref="L566:T566"/>
    <mergeCell ref="B572:I576"/>
    <mergeCell ref="A567:I567"/>
    <mergeCell ref="L567:T567"/>
    <mergeCell ref="A568:I568"/>
    <mergeCell ref="L568:T568"/>
    <mergeCell ref="A569:I569"/>
    <mergeCell ref="L569:T569"/>
    <mergeCell ref="A580:I580"/>
    <mergeCell ref="L580:T580"/>
    <mergeCell ref="A548:I548"/>
    <mergeCell ref="L548:T548"/>
    <mergeCell ref="A549:I549"/>
    <mergeCell ref="L549:T549"/>
    <mergeCell ref="A550:I550"/>
    <mergeCell ref="L550:T550"/>
    <mergeCell ref="A551:I551"/>
    <mergeCell ref="L551:T551"/>
    <mergeCell ref="A552:I552"/>
    <mergeCell ref="L552:T552"/>
    <mergeCell ref="A533:I533"/>
    <mergeCell ref="L533:T533"/>
    <mergeCell ref="A534:I534"/>
    <mergeCell ref="L534:T534"/>
    <mergeCell ref="A535:I535"/>
    <mergeCell ref="L535:T535"/>
    <mergeCell ref="A536:I536"/>
    <mergeCell ref="L536:T536"/>
    <mergeCell ref="A537:I537"/>
    <mergeCell ref="L537:T537"/>
    <mergeCell ref="A518:I518"/>
    <mergeCell ref="L518:T518"/>
    <mergeCell ref="A519:I519"/>
    <mergeCell ref="L519:T519"/>
    <mergeCell ref="A520:I520"/>
    <mergeCell ref="L520:T520"/>
    <mergeCell ref="B523:I527"/>
    <mergeCell ref="M523:T527"/>
    <mergeCell ref="A532:I532"/>
    <mergeCell ref="L532:T532"/>
    <mergeCell ref="A515:I515"/>
    <mergeCell ref="L515:T515"/>
    <mergeCell ref="A516:I516"/>
    <mergeCell ref="L516:T516"/>
    <mergeCell ref="A517:I517"/>
    <mergeCell ref="L517:T517"/>
    <mergeCell ref="A500:I500"/>
    <mergeCell ref="L500:T500"/>
    <mergeCell ref="A501:I501"/>
    <mergeCell ref="L501:T501"/>
    <mergeCell ref="A502:I502"/>
    <mergeCell ref="L502:T502"/>
    <mergeCell ref="A503:I503"/>
    <mergeCell ref="L503:T503"/>
    <mergeCell ref="A504:I504"/>
    <mergeCell ref="L504:T504"/>
    <mergeCell ref="A488:I488"/>
    <mergeCell ref="L488:T488"/>
    <mergeCell ref="M477:T477"/>
    <mergeCell ref="B476:I476"/>
    <mergeCell ref="B478:I479"/>
    <mergeCell ref="A499:I499"/>
    <mergeCell ref="L499:T499"/>
    <mergeCell ref="A483:I483"/>
    <mergeCell ref="L483:T483"/>
    <mergeCell ref="A484:I484"/>
    <mergeCell ref="L484:T484"/>
    <mergeCell ref="A485:I485"/>
    <mergeCell ref="L485:T485"/>
    <mergeCell ref="A486:I486"/>
    <mergeCell ref="L486:T486"/>
    <mergeCell ref="A487:I487"/>
    <mergeCell ref="L487:T487"/>
    <mergeCell ref="A469:I469"/>
    <mergeCell ref="L469:T469"/>
    <mergeCell ref="A470:I470"/>
    <mergeCell ref="L470:T470"/>
    <mergeCell ref="A471:I471"/>
    <mergeCell ref="L471:T471"/>
    <mergeCell ref="A472:I472"/>
    <mergeCell ref="L472:T472"/>
    <mergeCell ref="B424:I428"/>
    <mergeCell ref="M424:T428"/>
    <mergeCell ref="B441:I445"/>
    <mergeCell ref="M441:T445"/>
    <mergeCell ref="A467:I467"/>
    <mergeCell ref="L467:T467"/>
    <mergeCell ref="A468:I468"/>
    <mergeCell ref="L468:T468"/>
    <mergeCell ref="A433:I433"/>
    <mergeCell ref="A434:I434"/>
    <mergeCell ref="A435:I435"/>
    <mergeCell ref="A436:I436"/>
    <mergeCell ref="A437:I437"/>
    <mergeCell ref="A438:I438"/>
    <mergeCell ref="L433:T433"/>
    <mergeCell ref="L434:T434"/>
    <mergeCell ref="A65:A66"/>
    <mergeCell ref="A67:A68"/>
    <mergeCell ref="A69:A70"/>
    <mergeCell ref="G12:J12"/>
    <mergeCell ref="B13:J13"/>
    <mergeCell ref="C1:O1"/>
    <mergeCell ref="C2:O2"/>
    <mergeCell ref="C3:O3"/>
    <mergeCell ref="C4:O4"/>
    <mergeCell ref="A51:A52"/>
    <mergeCell ref="A53:A54"/>
    <mergeCell ref="A63:A64"/>
    <mergeCell ref="L35:L36"/>
    <mergeCell ref="A43:J43"/>
    <mergeCell ref="A44:J44"/>
    <mergeCell ref="A45:J45"/>
    <mergeCell ref="B46:D46"/>
    <mergeCell ref="E46:F46"/>
    <mergeCell ref="G46:J46"/>
    <mergeCell ref="L43:U43"/>
    <mergeCell ref="L44:U44"/>
    <mergeCell ref="A33:A34"/>
    <mergeCell ref="A35:A36"/>
    <mergeCell ref="L9:U9"/>
    <mergeCell ref="L10:U10"/>
    <mergeCell ref="L11:U11"/>
    <mergeCell ref="M12:O12"/>
    <mergeCell ref="P12:Q12"/>
    <mergeCell ref="R12:U12"/>
    <mergeCell ref="M13:U13"/>
    <mergeCell ref="L15:O15"/>
    <mergeCell ref="A15:D15"/>
    <mergeCell ref="E15:J15"/>
    <mergeCell ref="P15:U15"/>
    <mergeCell ref="A17:A18"/>
    <mergeCell ref="A19:A20"/>
    <mergeCell ref="A29:A30"/>
    <mergeCell ref="A31:A32"/>
    <mergeCell ref="A9:J9"/>
    <mergeCell ref="A10:J10"/>
    <mergeCell ref="A11:J11"/>
    <mergeCell ref="B12:D12"/>
    <mergeCell ref="E12:F12"/>
    <mergeCell ref="A21:A22"/>
    <mergeCell ref="A23:A24"/>
    <mergeCell ref="A25:A26"/>
    <mergeCell ref="A27:A28"/>
    <mergeCell ref="B28:J28"/>
    <mergeCell ref="L17:L18"/>
    <mergeCell ref="L19:L20"/>
    <mergeCell ref="L29:L30"/>
    <mergeCell ref="L31:L32"/>
    <mergeCell ref="L33:L34"/>
    <mergeCell ref="L45:U45"/>
    <mergeCell ref="M46:O46"/>
    <mergeCell ref="P46:Q46"/>
    <mergeCell ref="R46:U46"/>
    <mergeCell ref="L21:L22"/>
    <mergeCell ref="L23:L24"/>
    <mergeCell ref="L25:L26"/>
    <mergeCell ref="L27:L28"/>
    <mergeCell ref="P80:Q80"/>
    <mergeCell ref="M81:U81"/>
    <mergeCell ref="B81:J81"/>
    <mergeCell ref="A83:D83"/>
    <mergeCell ref="E83:J83"/>
    <mergeCell ref="P83:U83"/>
    <mergeCell ref="L85:L86"/>
    <mergeCell ref="B47:J47"/>
    <mergeCell ref="A49:D49"/>
    <mergeCell ref="E49:J49"/>
    <mergeCell ref="A77:J77"/>
    <mergeCell ref="A78:J78"/>
    <mergeCell ref="A79:J79"/>
    <mergeCell ref="B80:D80"/>
    <mergeCell ref="E80:F80"/>
    <mergeCell ref="G80:J80"/>
    <mergeCell ref="L51:L52"/>
    <mergeCell ref="L53:L54"/>
    <mergeCell ref="L63:L64"/>
    <mergeCell ref="L65:L66"/>
    <mergeCell ref="L67:L68"/>
    <mergeCell ref="L69:L70"/>
    <mergeCell ref="L77:U77"/>
    <mergeCell ref="M47:U47"/>
    <mergeCell ref="L87:L88"/>
    <mergeCell ref="L97:L98"/>
    <mergeCell ref="L99:L100"/>
    <mergeCell ref="L78:U78"/>
    <mergeCell ref="L79:U79"/>
    <mergeCell ref="A99:A100"/>
    <mergeCell ref="A101:A102"/>
    <mergeCell ref="A85:A86"/>
    <mergeCell ref="A87:A88"/>
    <mergeCell ref="A97:A98"/>
    <mergeCell ref="R80:U80"/>
    <mergeCell ref="L101:L102"/>
    <mergeCell ref="A89:A90"/>
    <mergeCell ref="A91:A92"/>
    <mergeCell ref="A93:A94"/>
    <mergeCell ref="A95:A96"/>
    <mergeCell ref="B96:J96"/>
    <mergeCell ref="L89:L90"/>
    <mergeCell ref="L91:L92"/>
    <mergeCell ref="L93:L94"/>
    <mergeCell ref="L95:L96"/>
    <mergeCell ref="M96:U96"/>
    <mergeCell ref="L83:O83"/>
    <mergeCell ref="M80:O80"/>
    <mergeCell ref="L103:L104"/>
    <mergeCell ref="A111:J111"/>
    <mergeCell ref="A112:J112"/>
    <mergeCell ref="A113:J113"/>
    <mergeCell ref="B114:D114"/>
    <mergeCell ref="E114:F114"/>
    <mergeCell ref="G114:J114"/>
    <mergeCell ref="A144:J144"/>
    <mergeCell ref="A103:A104"/>
    <mergeCell ref="B115:J115"/>
    <mergeCell ref="A117:D117"/>
    <mergeCell ref="E117:J117"/>
    <mergeCell ref="L117:O117"/>
    <mergeCell ref="L123:L124"/>
    <mergeCell ref="L125:L126"/>
    <mergeCell ref="L127:L128"/>
    <mergeCell ref="L129:L130"/>
    <mergeCell ref="L111:U111"/>
    <mergeCell ref="L112:U112"/>
    <mergeCell ref="L113:U113"/>
    <mergeCell ref="M114:O114"/>
    <mergeCell ref="P114:Q114"/>
    <mergeCell ref="R114:U114"/>
    <mergeCell ref="M115:U115"/>
    <mergeCell ref="L144:U144"/>
    <mergeCell ref="L145:U145"/>
    <mergeCell ref="L146:U146"/>
    <mergeCell ref="M147:O147"/>
    <mergeCell ref="A145:J145"/>
    <mergeCell ref="A123:A124"/>
    <mergeCell ref="A125:A126"/>
    <mergeCell ref="A127:A128"/>
    <mergeCell ref="A129:A130"/>
    <mergeCell ref="B130:J130"/>
    <mergeCell ref="A146:J146"/>
    <mergeCell ref="B147:D147"/>
    <mergeCell ref="E147:F147"/>
    <mergeCell ref="G147:J147"/>
    <mergeCell ref="P117:U117"/>
    <mergeCell ref="L119:L120"/>
    <mergeCell ref="L121:L122"/>
    <mergeCell ref="L131:L132"/>
    <mergeCell ref="L133:L134"/>
    <mergeCell ref="A133:A134"/>
    <mergeCell ref="A135:A136"/>
    <mergeCell ref="A137:A138"/>
    <mergeCell ref="A119:A120"/>
    <mergeCell ref="A121:A122"/>
    <mergeCell ref="A131:A132"/>
    <mergeCell ref="L135:L136"/>
    <mergeCell ref="L137:L138"/>
    <mergeCell ref="A176:J176"/>
    <mergeCell ref="P147:Q147"/>
    <mergeCell ref="R147:U147"/>
    <mergeCell ref="M148:U148"/>
    <mergeCell ref="B148:J148"/>
    <mergeCell ref="A150:D150"/>
    <mergeCell ref="E150:J150"/>
    <mergeCell ref="L152:L153"/>
    <mergeCell ref="A166:A167"/>
    <mergeCell ref="A168:A169"/>
    <mergeCell ref="A170:A171"/>
    <mergeCell ref="A152:A153"/>
    <mergeCell ref="A154:A155"/>
    <mergeCell ref="A164:A165"/>
    <mergeCell ref="L168:L169"/>
    <mergeCell ref="L170:L171"/>
    <mergeCell ref="L176:U176"/>
    <mergeCell ref="L150:O150"/>
    <mergeCell ref="A156:A157"/>
    <mergeCell ref="A158:A159"/>
    <mergeCell ref="A160:A161"/>
    <mergeCell ref="A162:A163"/>
    <mergeCell ref="B163:J163"/>
    <mergeCell ref="P150:U150"/>
    <mergeCell ref="P182:U182"/>
    <mergeCell ref="L184:L185"/>
    <mergeCell ref="L154:L155"/>
    <mergeCell ref="L164:L165"/>
    <mergeCell ref="L166:L167"/>
    <mergeCell ref="L177:U177"/>
    <mergeCell ref="L178:U178"/>
    <mergeCell ref="M179:O179"/>
    <mergeCell ref="P179:Q179"/>
    <mergeCell ref="R179:U179"/>
    <mergeCell ref="M180:U180"/>
    <mergeCell ref="L156:L157"/>
    <mergeCell ref="L158:L159"/>
    <mergeCell ref="M159:U171"/>
    <mergeCell ref="L160:L161"/>
    <mergeCell ref="L162:L163"/>
    <mergeCell ref="A200:A201"/>
    <mergeCell ref="A202:A203"/>
    <mergeCell ref="A184:A185"/>
    <mergeCell ref="A186:A187"/>
    <mergeCell ref="A196:A197"/>
    <mergeCell ref="L200:L201"/>
    <mergeCell ref="L202:L203"/>
    <mergeCell ref="L208:U208"/>
    <mergeCell ref="L209:U209"/>
    <mergeCell ref="L194:L195"/>
    <mergeCell ref="M195:U195"/>
    <mergeCell ref="A208:J208"/>
    <mergeCell ref="A209:J209"/>
    <mergeCell ref="A177:J177"/>
    <mergeCell ref="A178:J178"/>
    <mergeCell ref="B179:D179"/>
    <mergeCell ref="E179:F179"/>
    <mergeCell ref="G179:J179"/>
    <mergeCell ref="L182:O182"/>
    <mergeCell ref="L186:L187"/>
    <mergeCell ref="L196:L197"/>
    <mergeCell ref="L198:L199"/>
    <mergeCell ref="A198:A199"/>
    <mergeCell ref="B180:J180"/>
    <mergeCell ref="A182:D182"/>
    <mergeCell ref="E182:J182"/>
    <mergeCell ref="A188:A189"/>
    <mergeCell ref="A190:A191"/>
    <mergeCell ref="B191:J191"/>
    <mergeCell ref="A192:A193"/>
    <mergeCell ref="A194:A195"/>
    <mergeCell ref="B195:J195"/>
    <mergeCell ref="B196:J196"/>
    <mergeCell ref="L188:L189"/>
    <mergeCell ref="L190:L191"/>
    <mergeCell ref="M191:U191"/>
    <mergeCell ref="L192:L193"/>
    <mergeCell ref="A210:J210"/>
    <mergeCell ref="B211:D211"/>
    <mergeCell ref="E211:F211"/>
    <mergeCell ref="G211:J211"/>
    <mergeCell ref="P214:U214"/>
    <mergeCell ref="L210:U210"/>
    <mergeCell ref="M211:O211"/>
    <mergeCell ref="P211:Q211"/>
    <mergeCell ref="L220:L221"/>
    <mergeCell ref="R211:U211"/>
    <mergeCell ref="M212:U212"/>
    <mergeCell ref="B212:J212"/>
    <mergeCell ref="A214:D214"/>
    <mergeCell ref="E214:J214"/>
    <mergeCell ref="L214:O214"/>
    <mergeCell ref="L216:L217"/>
    <mergeCell ref="M216:U235"/>
    <mergeCell ref="L218:L219"/>
    <mergeCell ref="L228:L229"/>
    <mergeCell ref="L230:L231"/>
    <mergeCell ref="L232:L233"/>
    <mergeCell ref="A234:A235"/>
    <mergeCell ref="A216:A217"/>
    <mergeCell ref="A218:A219"/>
    <mergeCell ref="A228:A229"/>
    <mergeCell ref="A220:A221"/>
    <mergeCell ref="A222:A223"/>
    <mergeCell ref="B223:J223"/>
    <mergeCell ref="A224:A225"/>
    <mergeCell ref="A226:A227"/>
    <mergeCell ref="B227:J227"/>
    <mergeCell ref="A230:A231"/>
    <mergeCell ref="A232:A233"/>
    <mergeCell ref="L222:L223"/>
    <mergeCell ref="L224:L225"/>
    <mergeCell ref="L226:L227"/>
    <mergeCell ref="L239:U239"/>
    <mergeCell ref="L240:U240"/>
    <mergeCell ref="L241:U241"/>
    <mergeCell ref="M242:O242"/>
    <mergeCell ref="P242:Q242"/>
    <mergeCell ref="R242:U242"/>
    <mergeCell ref="M243:U243"/>
    <mergeCell ref="B243:J243"/>
    <mergeCell ref="L234:L235"/>
    <mergeCell ref="A239:J239"/>
    <mergeCell ref="A240:J240"/>
    <mergeCell ref="A241:J241"/>
    <mergeCell ref="B242:D242"/>
    <mergeCell ref="E242:F242"/>
    <mergeCell ref="G242:J242"/>
    <mergeCell ref="A261:A262"/>
    <mergeCell ref="A263:A264"/>
    <mergeCell ref="A265:A266"/>
    <mergeCell ref="A247:A248"/>
    <mergeCell ref="A249:A250"/>
    <mergeCell ref="A259:A260"/>
    <mergeCell ref="L263:L264"/>
    <mergeCell ref="L265:L266"/>
    <mergeCell ref="A245:D245"/>
    <mergeCell ref="E245:J245"/>
    <mergeCell ref="L245:O245"/>
    <mergeCell ref="A257:A258"/>
    <mergeCell ref="B258:J258"/>
    <mergeCell ref="M273:O273"/>
    <mergeCell ref="P273:Q273"/>
    <mergeCell ref="R273:U273"/>
    <mergeCell ref="P245:U245"/>
    <mergeCell ref="L247:L248"/>
    <mergeCell ref="L249:L250"/>
    <mergeCell ref="L259:L260"/>
    <mergeCell ref="L261:L262"/>
    <mergeCell ref="L251:L252"/>
    <mergeCell ref="L253:L254"/>
    <mergeCell ref="M254:U254"/>
    <mergeCell ref="L255:L256"/>
    <mergeCell ref="L257:L258"/>
    <mergeCell ref="M258:U258"/>
    <mergeCell ref="A270:J270"/>
    <mergeCell ref="A271:J271"/>
    <mergeCell ref="A272:J272"/>
    <mergeCell ref="B273:D273"/>
    <mergeCell ref="E273:F273"/>
    <mergeCell ref="G273:J273"/>
    <mergeCell ref="A303:J303"/>
    <mergeCell ref="M274:U274"/>
    <mergeCell ref="B274:J274"/>
    <mergeCell ref="A276:D276"/>
    <mergeCell ref="E276:J276"/>
    <mergeCell ref="L276:O276"/>
    <mergeCell ref="L284:L285"/>
    <mergeCell ref="L286:L287"/>
    <mergeCell ref="L288:L289"/>
    <mergeCell ref="L303:U303"/>
    <mergeCell ref="P276:U276"/>
    <mergeCell ref="L278:L279"/>
    <mergeCell ref="L280:L281"/>
    <mergeCell ref="A278:A279"/>
    <mergeCell ref="A280:A281"/>
    <mergeCell ref="L270:U270"/>
    <mergeCell ref="L271:U271"/>
    <mergeCell ref="L272:U272"/>
    <mergeCell ref="L304:U304"/>
    <mergeCell ref="L305:U305"/>
    <mergeCell ref="M306:O306"/>
    <mergeCell ref="A304:J304"/>
    <mergeCell ref="A282:A283"/>
    <mergeCell ref="A284:A285"/>
    <mergeCell ref="A286:A287"/>
    <mergeCell ref="A288:A289"/>
    <mergeCell ref="L282:L283"/>
    <mergeCell ref="A305:J305"/>
    <mergeCell ref="B306:D306"/>
    <mergeCell ref="E306:F306"/>
    <mergeCell ref="G306:J306"/>
    <mergeCell ref="L290:L291"/>
    <mergeCell ref="L292:L293"/>
    <mergeCell ref="A292:A293"/>
    <mergeCell ref="A294:A295"/>
    <mergeCell ref="A296:A297"/>
    <mergeCell ref="A290:A291"/>
    <mergeCell ref="L294:L295"/>
    <mergeCell ref="L296:L297"/>
    <mergeCell ref="P306:Q306"/>
    <mergeCell ref="R306:U306"/>
    <mergeCell ref="M289:U289"/>
    <mergeCell ref="M307:U307"/>
    <mergeCell ref="B307:J307"/>
    <mergeCell ref="A309:D309"/>
    <mergeCell ref="E309:J309"/>
    <mergeCell ref="L311:L312"/>
    <mergeCell ref="L309:O309"/>
    <mergeCell ref="A315:A316"/>
    <mergeCell ref="L315:L316"/>
    <mergeCell ref="P309:U309"/>
    <mergeCell ref="L313:L314"/>
    <mergeCell ref="L334:U334"/>
    <mergeCell ref="L335:U335"/>
    <mergeCell ref="L336:U336"/>
    <mergeCell ref="M337:O337"/>
    <mergeCell ref="P337:Q337"/>
    <mergeCell ref="R337:U337"/>
    <mergeCell ref="M338:U338"/>
    <mergeCell ref="B338:J338"/>
    <mergeCell ref="A340:D340"/>
    <mergeCell ref="E340:J340"/>
    <mergeCell ref="A334:J334"/>
    <mergeCell ref="A335:J335"/>
    <mergeCell ref="A336:J336"/>
    <mergeCell ref="B337:D337"/>
    <mergeCell ref="E337:F337"/>
    <mergeCell ref="G337:J337"/>
    <mergeCell ref="L323:L324"/>
    <mergeCell ref="L325:L326"/>
    <mergeCell ref="A325:A326"/>
    <mergeCell ref="A327:A328"/>
    <mergeCell ref="A329:A330"/>
    <mergeCell ref="A311:A312"/>
    <mergeCell ref="A313:A314"/>
    <mergeCell ref="A323:A324"/>
    <mergeCell ref="L327:L328"/>
    <mergeCell ref="L329:L330"/>
    <mergeCell ref="A317:A318"/>
    <mergeCell ref="A319:A320"/>
    <mergeCell ref="A321:A322"/>
    <mergeCell ref="L317:L318"/>
    <mergeCell ref="L319:L320"/>
    <mergeCell ref="L321:L322"/>
    <mergeCell ref="B322:J322"/>
    <mergeCell ref="L382:L383"/>
    <mergeCell ref="L384:L385"/>
    <mergeCell ref="A342:A343"/>
    <mergeCell ref="A344:A345"/>
    <mergeCell ref="A354:A355"/>
    <mergeCell ref="L340:O340"/>
    <mergeCell ref="L366:U366"/>
    <mergeCell ref="L367:U367"/>
    <mergeCell ref="L368:U368"/>
    <mergeCell ref="M369:O369"/>
    <mergeCell ref="P369:Q369"/>
    <mergeCell ref="R369:U369"/>
    <mergeCell ref="L344:L345"/>
    <mergeCell ref="L354:L355"/>
    <mergeCell ref="L356:L357"/>
    <mergeCell ref="L358:L359"/>
    <mergeCell ref="L360:L361"/>
    <mergeCell ref="P340:U340"/>
    <mergeCell ref="L342:L343"/>
    <mergeCell ref="A366:J366"/>
    <mergeCell ref="A367:J367"/>
    <mergeCell ref="A368:J368"/>
    <mergeCell ref="B369:D369"/>
    <mergeCell ref="E369:F369"/>
    <mergeCell ref="B408:I412"/>
    <mergeCell ref="M408:T412"/>
    <mergeCell ref="M370:U370"/>
    <mergeCell ref="B370:J370"/>
    <mergeCell ref="A372:D372"/>
    <mergeCell ref="E372:J372"/>
    <mergeCell ref="L390:L391"/>
    <mergeCell ref="L392:L393"/>
    <mergeCell ref="L372:O372"/>
    <mergeCell ref="P372:U372"/>
    <mergeCell ref="L374:L375"/>
    <mergeCell ref="L376:L377"/>
    <mergeCell ref="L386:L387"/>
    <mergeCell ref="L388:L389"/>
    <mergeCell ref="A388:A389"/>
    <mergeCell ref="A390:A391"/>
    <mergeCell ref="A392:A393"/>
    <mergeCell ref="A374:A375"/>
    <mergeCell ref="A376:A377"/>
    <mergeCell ref="A386:A387"/>
    <mergeCell ref="A380:A381"/>
    <mergeCell ref="A382:A383"/>
    <mergeCell ref="A384:A385"/>
    <mergeCell ref="L380:L381"/>
    <mergeCell ref="A400:I400"/>
    <mergeCell ref="A401:I401"/>
    <mergeCell ref="A402:I402"/>
    <mergeCell ref="A403:I403"/>
    <mergeCell ref="H406:I406"/>
    <mergeCell ref="L400:T400"/>
    <mergeCell ref="L401:T401"/>
    <mergeCell ref="L402:T402"/>
    <mergeCell ref="L403:T403"/>
    <mergeCell ref="L404:T404"/>
    <mergeCell ref="L405:T405"/>
    <mergeCell ref="A416:I416"/>
    <mergeCell ref="A417:I417"/>
    <mergeCell ref="A418:I418"/>
    <mergeCell ref="A419:I419"/>
    <mergeCell ref="A420:I420"/>
    <mergeCell ref="A421:I421"/>
    <mergeCell ref="L416:T416"/>
    <mergeCell ref="L417:T417"/>
    <mergeCell ref="L418:T418"/>
    <mergeCell ref="L419:T419"/>
    <mergeCell ref="L420:T420"/>
    <mergeCell ref="L421:T421"/>
    <mergeCell ref="L435:T435"/>
    <mergeCell ref="L436:T436"/>
    <mergeCell ref="L437:T437"/>
    <mergeCell ref="L438:T438"/>
    <mergeCell ref="A449:I449"/>
    <mergeCell ref="A450:I450"/>
    <mergeCell ref="A451:I451"/>
    <mergeCell ref="A452:I452"/>
    <mergeCell ref="A453:I453"/>
    <mergeCell ref="A454:I454"/>
    <mergeCell ref="L449:T449"/>
    <mergeCell ref="L450:T450"/>
    <mergeCell ref="L451:T451"/>
    <mergeCell ref="L452:T452"/>
    <mergeCell ref="L453:T453"/>
    <mergeCell ref="L454:T454"/>
    <mergeCell ref="M28:U28"/>
    <mergeCell ref="A55:A56"/>
    <mergeCell ref="A57:A58"/>
    <mergeCell ref="A59:A60"/>
    <mergeCell ref="A61:A62"/>
    <mergeCell ref="B62:J62"/>
    <mergeCell ref="L55:L56"/>
    <mergeCell ref="L57:L58"/>
    <mergeCell ref="L59:L60"/>
    <mergeCell ref="L61:L62"/>
    <mergeCell ref="M62:U62"/>
    <mergeCell ref="L49:O49"/>
    <mergeCell ref="P49:U49"/>
    <mergeCell ref="A251:A252"/>
    <mergeCell ref="A253:A254"/>
    <mergeCell ref="B254:J254"/>
    <mergeCell ref="A255:A256"/>
    <mergeCell ref="A346:A347"/>
    <mergeCell ref="A348:A349"/>
    <mergeCell ref="A350:A351"/>
    <mergeCell ref="A352:A353"/>
    <mergeCell ref="L346:L347"/>
    <mergeCell ref="L348:L349"/>
    <mergeCell ref="L350:L351"/>
    <mergeCell ref="L352:L353"/>
    <mergeCell ref="A378:A379"/>
    <mergeCell ref="L378:L379"/>
    <mergeCell ref="G369:J369"/>
    <mergeCell ref="A356:A357"/>
    <mergeCell ref="A358:A359"/>
    <mergeCell ref="A360:A361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118"/>
  <sheetViews>
    <sheetView zoomScale="85" zoomScaleNormal="85" workbookViewId="0">
      <selection activeCell="A11" sqref="A11"/>
    </sheetView>
  </sheetViews>
  <sheetFormatPr defaultRowHeight="14.45"/>
  <cols>
    <col min="2" max="2" width="10.85546875" bestFit="1" customWidth="1"/>
    <col min="6" max="6" width="9.140625" customWidth="1"/>
    <col min="11" max="11" width="10.85546875" bestFit="1" customWidth="1"/>
  </cols>
  <sheetData>
    <row r="1" spans="1:14" ht="15">
      <c r="A1" s="629"/>
      <c r="B1" s="629"/>
      <c r="C1" s="662" t="s">
        <v>0</v>
      </c>
      <c r="D1" s="662"/>
      <c r="E1" s="662"/>
      <c r="F1" s="662"/>
      <c r="G1" s="662"/>
      <c r="H1" s="662"/>
      <c r="I1" s="662"/>
      <c r="J1" s="662"/>
      <c r="K1" s="662"/>
      <c r="L1" s="662"/>
      <c r="M1" s="662"/>
      <c r="N1" s="662"/>
    </row>
    <row r="2" spans="1:14" ht="15">
      <c r="A2" s="629"/>
      <c r="B2" s="629"/>
      <c r="C2" s="662" t="s">
        <v>1</v>
      </c>
      <c r="D2" s="662"/>
      <c r="E2" s="662"/>
      <c r="F2" s="662"/>
      <c r="G2" s="662"/>
      <c r="H2" s="662"/>
      <c r="I2" s="662"/>
      <c r="J2" s="662"/>
      <c r="K2" s="662"/>
      <c r="L2" s="662"/>
      <c r="M2" s="662"/>
      <c r="N2" s="662"/>
    </row>
    <row r="3" spans="1:14" ht="15">
      <c r="A3" s="629"/>
      <c r="B3" s="629"/>
      <c r="C3" s="662" t="s">
        <v>2</v>
      </c>
      <c r="D3" s="662"/>
      <c r="E3" s="662"/>
      <c r="F3" s="662"/>
      <c r="G3" s="662"/>
      <c r="H3" s="662"/>
      <c r="I3" s="662"/>
      <c r="J3" s="662"/>
      <c r="K3" s="662"/>
      <c r="L3" s="662"/>
      <c r="M3" s="662"/>
      <c r="N3" s="662"/>
    </row>
    <row r="4" spans="1:14" ht="15">
      <c r="A4" s="629"/>
      <c r="B4" s="629"/>
      <c r="C4" s="663" t="s">
        <v>3</v>
      </c>
      <c r="D4" s="663"/>
      <c r="E4" s="663"/>
      <c r="F4" s="663"/>
      <c r="G4" s="663"/>
      <c r="H4" s="663"/>
      <c r="I4" s="663"/>
      <c r="J4" s="663"/>
      <c r="K4" s="663"/>
      <c r="L4" s="663"/>
      <c r="M4" s="663"/>
      <c r="N4" s="663"/>
    </row>
    <row r="7" spans="1:14" ht="15.75" thickBot="1">
      <c r="A7" s="1" t="s">
        <v>260</v>
      </c>
      <c r="B7" s="629"/>
      <c r="C7" s="629"/>
      <c r="D7" s="629"/>
      <c r="E7" s="629"/>
      <c r="F7" s="629"/>
      <c r="G7" s="629"/>
      <c r="H7" s="629"/>
      <c r="I7" s="629"/>
      <c r="J7" s="629"/>
      <c r="K7" s="629"/>
      <c r="L7" s="629"/>
      <c r="M7" s="629"/>
      <c r="N7" s="629"/>
    </row>
    <row r="8" spans="1:14" ht="15">
      <c r="A8" s="238"/>
      <c r="B8" s="239"/>
      <c r="C8" s="841" t="s">
        <v>261</v>
      </c>
      <c r="D8" s="842"/>
      <c r="E8" s="841" t="s">
        <v>262</v>
      </c>
      <c r="F8" s="842"/>
      <c r="G8" s="841" t="s">
        <v>263</v>
      </c>
      <c r="H8" s="842"/>
      <c r="I8" s="240" t="s">
        <v>264</v>
      </c>
      <c r="J8" s="629"/>
      <c r="K8" s="629"/>
      <c r="L8" s="629"/>
      <c r="M8" s="629"/>
      <c r="N8" s="629"/>
    </row>
    <row r="9" spans="1:14" ht="15">
      <c r="A9" s="241"/>
      <c r="B9" s="242"/>
      <c r="C9" s="839" t="s">
        <v>265</v>
      </c>
      <c r="D9" s="840"/>
      <c r="E9" s="839" t="s">
        <v>266</v>
      </c>
      <c r="F9" s="840"/>
      <c r="G9" s="839" t="s">
        <v>266</v>
      </c>
      <c r="H9" s="840"/>
      <c r="I9" s="243" t="s">
        <v>267</v>
      </c>
      <c r="J9" s="629"/>
      <c r="K9" s="629"/>
      <c r="L9" s="629"/>
      <c r="M9" s="629"/>
      <c r="N9" s="629"/>
    </row>
    <row r="10" spans="1:14" ht="15">
      <c r="A10" s="244" t="s">
        <v>268</v>
      </c>
      <c r="B10" s="245" t="s">
        <v>269</v>
      </c>
      <c r="C10" s="246" t="s">
        <v>48</v>
      </c>
      <c r="D10" s="247" t="s">
        <v>270</v>
      </c>
      <c r="E10" s="248" t="s">
        <v>48</v>
      </c>
      <c r="F10" s="249" t="s">
        <v>270</v>
      </c>
      <c r="G10" s="248" t="s">
        <v>48</v>
      </c>
      <c r="H10" s="249" t="s">
        <v>270</v>
      </c>
      <c r="I10" s="250"/>
      <c r="J10" s="629"/>
      <c r="K10" s="629"/>
      <c r="L10" s="629"/>
      <c r="M10" s="629"/>
      <c r="N10" s="629"/>
    </row>
    <row r="11" spans="1:14" ht="15">
      <c r="A11" s="56" t="s">
        <v>271</v>
      </c>
      <c r="B11" s="251">
        <v>41277</v>
      </c>
      <c r="C11" s="252" t="s">
        <v>79</v>
      </c>
      <c r="D11" s="252" t="s">
        <v>79</v>
      </c>
      <c r="E11" s="56" t="s">
        <v>79</v>
      </c>
      <c r="F11" s="56" t="s">
        <v>79</v>
      </c>
      <c r="G11" s="56" t="s">
        <v>79</v>
      </c>
      <c r="H11" s="56" t="s">
        <v>79</v>
      </c>
      <c r="I11" s="254" t="s">
        <v>272</v>
      </c>
      <c r="J11" s="629"/>
      <c r="K11" s="251"/>
      <c r="L11" s="629"/>
      <c r="M11" s="629"/>
      <c r="N11" s="629"/>
    </row>
    <row r="12" spans="1:14" ht="15">
      <c r="A12" s="56" t="s">
        <v>271</v>
      </c>
      <c r="B12" s="251">
        <v>41281</v>
      </c>
      <c r="C12" s="252">
        <v>12.74</v>
      </c>
      <c r="D12" s="252">
        <v>10.77</v>
      </c>
      <c r="E12" s="56">
        <v>126</v>
      </c>
      <c r="F12" s="56" t="s">
        <v>79</v>
      </c>
      <c r="G12" s="56">
        <v>28</v>
      </c>
      <c r="H12" s="56" t="s">
        <v>79</v>
      </c>
      <c r="I12" s="254" t="s">
        <v>272</v>
      </c>
      <c r="J12" s="629"/>
      <c r="K12" s="251"/>
      <c r="L12" s="629"/>
      <c r="M12" s="629"/>
      <c r="N12" s="629"/>
    </row>
    <row r="13" spans="1:14" ht="15">
      <c r="A13" s="56" t="s">
        <v>271</v>
      </c>
      <c r="B13" s="251">
        <v>41288</v>
      </c>
      <c r="C13" s="252">
        <v>11.07</v>
      </c>
      <c r="D13" s="252">
        <v>11.35</v>
      </c>
      <c r="E13" s="56">
        <v>124</v>
      </c>
      <c r="F13" s="56" t="s">
        <v>79</v>
      </c>
      <c r="G13" s="56">
        <v>82</v>
      </c>
      <c r="H13" s="56" t="s">
        <v>79</v>
      </c>
      <c r="I13" s="254" t="s">
        <v>272</v>
      </c>
      <c r="J13" s="629"/>
      <c r="K13" s="251"/>
      <c r="L13" s="629"/>
      <c r="M13" s="629"/>
      <c r="N13" s="629"/>
    </row>
    <row r="14" spans="1:14" ht="15">
      <c r="A14" s="56" t="s">
        <v>271</v>
      </c>
      <c r="B14" s="251">
        <v>41309</v>
      </c>
      <c r="C14" s="252">
        <v>13.11</v>
      </c>
      <c r="D14" s="252">
        <v>11.82</v>
      </c>
      <c r="E14" s="56">
        <v>58</v>
      </c>
      <c r="F14" s="56" t="s">
        <v>79</v>
      </c>
      <c r="G14" s="56">
        <v>11</v>
      </c>
      <c r="H14" s="56" t="s">
        <v>79</v>
      </c>
      <c r="I14" s="254" t="s">
        <v>272</v>
      </c>
      <c r="J14" s="629"/>
      <c r="K14" s="251"/>
      <c r="L14" s="629"/>
      <c r="M14" s="629"/>
      <c r="N14" s="629"/>
    </row>
    <row r="15" spans="1:14" ht="15">
      <c r="A15" s="56" t="s">
        <v>271</v>
      </c>
      <c r="B15" s="251">
        <v>41337</v>
      </c>
      <c r="C15" s="252">
        <v>11.92</v>
      </c>
      <c r="D15" s="252">
        <v>11.32</v>
      </c>
      <c r="E15" s="56">
        <v>38</v>
      </c>
      <c r="F15" s="56" t="s">
        <v>79</v>
      </c>
      <c r="G15" s="56">
        <v>9</v>
      </c>
      <c r="H15" s="56" t="s">
        <v>79</v>
      </c>
      <c r="I15" s="254" t="s">
        <v>272</v>
      </c>
      <c r="J15" s="629"/>
      <c r="K15" s="251"/>
      <c r="L15" s="629"/>
      <c r="M15" s="629"/>
      <c r="N15" s="629"/>
    </row>
    <row r="16" spans="1:14" ht="15">
      <c r="A16" s="56" t="s">
        <v>271</v>
      </c>
      <c r="B16" s="251">
        <v>41365</v>
      </c>
      <c r="C16" s="252">
        <v>11.46</v>
      </c>
      <c r="D16" s="252">
        <v>10.89</v>
      </c>
      <c r="E16" s="56">
        <v>21</v>
      </c>
      <c r="F16" s="56" t="s">
        <v>79</v>
      </c>
      <c r="G16" s="56">
        <v>4</v>
      </c>
      <c r="H16" s="56" t="s">
        <v>79</v>
      </c>
      <c r="I16" s="254" t="s">
        <v>272</v>
      </c>
      <c r="J16" s="629"/>
      <c r="K16" s="251"/>
      <c r="L16" s="629"/>
      <c r="M16" s="629"/>
      <c r="N16" s="629"/>
    </row>
    <row r="17" spans="1:11" ht="15">
      <c r="A17" s="56" t="s">
        <v>271</v>
      </c>
      <c r="B17" s="251">
        <v>41414</v>
      </c>
      <c r="C17" s="252">
        <v>8.5299999999999994</v>
      </c>
      <c r="D17" s="252">
        <v>6.98</v>
      </c>
      <c r="E17" s="56">
        <v>12</v>
      </c>
      <c r="F17" s="56" t="s">
        <v>79</v>
      </c>
      <c r="G17" s="56">
        <v>2</v>
      </c>
      <c r="H17" s="56" t="s">
        <v>79</v>
      </c>
      <c r="I17" s="254" t="s">
        <v>273</v>
      </c>
      <c r="J17" s="629"/>
      <c r="K17" s="251"/>
    </row>
    <row r="18" spans="1:11" ht="15">
      <c r="A18" s="56" t="s">
        <v>271</v>
      </c>
      <c r="B18" s="251">
        <v>41422</v>
      </c>
      <c r="C18" s="252">
        <v>8.86</v>
      </c>
      <c r="D18" s="252">
        <v>7.59</v>
      </c>
      <c r="E18" s="56">
        <v>107</v>
      </c>
      <c r="F18" s="56" t="s">
        <v>79</v>
      </c>
      <c r="G18" s="56">
        <v>16</v>
      </c>
      <c r="H18" s="56" t="s">
        <v>79</v>
      </c>
      <c r="I18" s="254" t="s">
        <v>272</v>
      </c>
      <c r="J18" s="629"/>
      <c r="K18" s="251"/>
    </row>
    <row r="19" spans="1:11" ht="15">
      <c r="A19" s="56" t="s">
        <v>271</v>
      </c>
      <c r="B19" s="251">
        <v>41428</v>
      </c>
      <c r="C19" s="252">
        <v>8.26</v>
      </c>
      <c r="D19" s="252">
        <v>6.93</v>
      </c>
      <c r="E19" s="56">
        <v>15</v>
      </c>
      <c r="F19" s="56" t="s">
        <v>79</v>
      </c>
      <c r="G19" s="56">
        <v>18</v>
      </c>
      <c r="H19" s="56" t="s">
        <v>79</v>
      </c>
      <c r="I19" s="254" t="s">
        <v>273</v>
      </c>
      <c r="J19" s="629"/>
      <c r="K19" s="251"/>
    </row>
    <row r="20" spans="1:11" ht="15">
      <c r="A20" s="56" t="s">
        <v>271</v>
      </c>
      <c r="B20" s="251">
        <v>41435</v>
      </c>
      <c r="C20" s="252">
        <v>7.14</v>
      </c>
      <c r="D20" s="252">
        <v>6.48</v>
      </c>
      <c r="E20" s="56">
        <v>35</v>
      </c>
      <c r="F20" s="56" t="s">
        <v>79</v>
      </c>
      <c r="G20" s="56">
        <v>28</v>
      </c>
      <c r="H20" s="56" t="s">
        <v>79</v>
      </c>
      <c r="I20" s="254" t="s">
        <v>273</v>
      </c>
      <c r="J20" s="629"/>
      <c r="K20" s="251"/>
    </row>
    <row r="21" spans="1:11" ht="15">
      <c r="A21" s="56" t="s">
        <v>271</v>
      </c>
      <c r="B21" s="251">
        <v>41442</v>
      </c>
      <c r="C21" s="252">
        <v>7.97</v>
      </c>
      <c r="D21" s="252">
        <v>6.26</v>
      </c>
      <c r="E21" s="56">
        <v>10</v>
      </c>
      <c r="F21" s="56" t="s">
        <v>79</v>
      </c>
      <c r="G21" s="56">
        <v>6</v>
      </c>
      <c r="H21" s="56" t="s">
        <v>79</v>
      </c>
      <c r="I21" s="254" t="s">
        <v>272</v>
      </c>
      <c r="J21" s="629"/>
      <c r="K21" s="251"/>
    </row>
    <row r="22" spans="1:11" ht="15">
      <c r="A22" s="56" t="s">
        <v>271</v>
      </c>
      <c r="B22" s="251">
        <v>41449</v>
      </c>
      <c r="C22" s="252">
        <v>6.89</v>
      </c>
      <c r="D22" s="252">
        <v>6.38</v>
      </c>
      <c r="E22" s="56">
        <v>23</v>
      </c>
      <c r="F22" s="56" t="s">
        <v>79</v>
      </c>
      <c r="G22" s="56">
        <v>11</v>
      </c>
      <c r="H22" s="56" t="s">
        <v>79</v>
      </c>
      <c r="I22" s="254" t="s">
        <v>272</v>
      </c>
      <c r="J22" s="629"/>
      <c r="K22" s="251"/>
    </row>
    <row r="23" spans="1:11" ht="15">
      <c r="A23" s="56" t="s">
        <v>271</v>
      </c>
      <c r="B23" s="251">
        <v>41463</v>
      </c>
      <c r="C23" s="252">
        <v>7.75</v>
      </c>
      <c r="D23" s="252">
        <v>5.35</v>
      </c>
      <c r="E23" s="56">
        <v>42</v>
      </c>
      <c r="F23" s="56" t="s">
        <v>79</v>
      </c>
      <c r="G23" s="56">
        <v>6</v>
      </c>
      <c r="H23" s="56" t="s">
        <v>79</v>
      </c>
      <c r="I23" s="254" t="s">
        <v>272</v>
      </c>
      <c r="J23" s="629"/>
      <c r="K23" s="251"/>
    </row>
    <row r="24" spans="1:11" ht="15">
      <c r="A24" s="56" t="s">
        <v>271</v>
      </c>
      <c r="B24" s="251">
        <v>41470</v>
      </c>
      <c r="C24" s="252">
        <v>6.77</v>
      </c>
      <c r="D24" s="252">
        <v>5.0199999999999996</v>
      </c>
      <c r="E24" s="56">
        <v>55</v>
      </c>
      <c r="F24" s="56" t="s">
        <v>79</v>
      </c>
      <c r="G24" s="56">
        <v>1</v>
      </c>
      <c r="H24" s="56" t="s">
        <v>79</v>
      </c>
      <c r="I24" s="254" t="s">
        <v>272</v>
      </c>
      <c r="J24" s="629"/>
      <c r="K24" s="251"/>
    </row>
    <row r="25" spans="1:11" ht="15">
      <c r="A25" s="56" t="s">
        <v>271</v>
      </c>
      <c r="B25" s="251">
        <v>41471</v>
      </c>
      <c r="C25" s="252">
        <v>5.87</v>
      </c>
      <c r="D25" s="252">
        <v>4.97</v>
      </c>
      <c r="E25" s="56">
        <v>2</v>
      </c>
      <c r="F25" s="56" t="s">
        <v>79</v>
      </c>
      <c r="G25" s="56">
        <v>4</v>
      </c>
      <c r="H25" s="56" t="s">
        <v>79</v>
      </c>
      <c r="I25" s="254" t="s">
        <v>272</v>
      </c>
      <c r="J25" s="629"/>
      <c r="K25" s="251"/>
    </row>
    <row r="26" spans="1:11" ht="15">
      <c r="A26" s="56" t="s">
        <v>271</v>
      </c>
      <c r="B26" s="251">
        <v>41477</v>
      </c>
      <c r="C26" s="252">
        <v>5.52</v>
      </c>
      <c r="D26" s="252">
        <v>4.9800000000000004</v>
      </c>
      <c r="E26" s="56">
        <v>44</v>
      </c>
      <c r="F26" s="56" t="s">
        <v>79</v>
      </c>
      <c r="G26" s="56">
        <v>4</v>
      </c>
      <c r="H26" s="56" t="s">
        <v>79</v>
      </c>
      <c r="I26" s="254" t="s">
        <v>272</v>
      </c>
      <c r="J26" s="629"/>
      <c r="K26" s="251"/>
    </row>
    <row r="27" spans="1:11" ht="15">
      <c r="A27" s="56" t="s">
        <v>271</v>
      </c>
      <c r="B27" s="251">
        <v>41484</v>
      </c>
      <c r="C27" s="252">
        <v>6.05</v>
      </c>
      <c r="D27" s="252">
        <v>5.22</v>
      </c>
      <c r="E27" s="56">
        <v>44</v>
      </c>
      <c r="F27" s="56" t="s">
        <v>79</v>
      </c>
      <c r="G27" s="56">
        <v>6</v>
      </c>
      <c r="H27" s="56" t="s">
        <v>79</v>
      </c>
      <c r="I27" s="254" t="s">
        <v>273</v>
      </c>
      <c r="J27" s="629"/>
      <c r="K27" s="251"/>
    </row>
    <row r="28" spans="1:11" ht="15">
      <c r="A28" s="56" t="s">
        <v>271</v>
      </c>
      <c r="B28" s="251">
        <v>41491</v>
      </c>
      <c r="C28" s="252">
        <v>8</v>
      </c>
      <c r="D28" s="252">
        <v>5.28</v>
      </c>
      <c r="E28" s="56">
        <v>1</v>
      </c>
      <c r="F28" s="56" t="s">
        <v>79</v>
      </c>
      <c r="G28" s="56">
        <v>5</v>
      </c>
      <c r="H28" s="56" t="s">
        <v>79</v>
      </c>
      <c r="I28" s="254" t="s">
        <v>273</v>
      </c>
      <c r="J28" s="629"/>
      <c r="K28" s="251"/>
    </row>
    <row r="29" spans="1:11" ht="15">
      <c r="A29" s="56" t="s">
        <v>271</v>
      </c>
      <c r="B29" s="251">
        <v>41498</v>
      </c>
      <c r="C29" s="252">
        <v>6.1</v>
      </c>
      <c r="D29" s="252">
        <v>5.16</v>
      </c>
      <c r="E29" s="56">
        <v>37</v>
      </c>
      <c r="F29" s="56" t="s">
        <v>79</v>
      </c>
      <c r="G29" s="56">
        <v>5</v>
      </c>
      <c r="H29" s="56" t="s">
        <v>79</v>
      </c>
      <c r="I29" s="254" t="s">
        <v>272</v>
      </c>
      <c r="J29" s="629"/>
      <c r="K29" s="251"/>
    </row>
    <row r="30" spans="1:11" ht="15">
      <c r="A30" s="56" t="s">
        <v>271</v>
      </c>
      <c r="B30" s="251">
        <v>41505</v>
      </c>
      <c r="C30" s="252" t="s">
        <v>79</v>
      </c>
      <c r="D30" s="252" t="s">
        <v>79</v>
      </c>
      <c r="E30" s="56" t="s">
        <v>79</v>
      </c>
      <c r="F30" s="56" t="s">
        <v>79</v>
      </c>
      <c r="G30" s="56" t="s">
        <v>79</v>
      </c>
      <c r="H30" s="56" t="s">
        <v>79</v>
      </c>
      <c r="I30" s="254" t="s">
        <v>273</v>
      </c>
      <c r="J30" s="629"/>
      <c r="K30" s="251"/>
    </row>
    <row r="31" spans="1:11" ht="15">
      <c r="A31" s="56" t="s">
        <v>271</v>
      </c>
      <c r="B31" s="251">
        <v>41512</v>
      </c>
      <c r="C31" s="252">
        <v>6.37</v>
      </c>
      <c r="D31" s="252">
        <v>5.31</v>
      </c>
      <c r="E31" s="56">
        <v>54</v>
      </c>
      <c r="F31" s="56" t="s">
        <v>79</v>
      </c>
      <c r="G31" s="56">
        <v>5</v>
      </c>
      <c r="H31" s="56" t="s">
        <v>79</v>
      </c>
      <c r="I31" s="254" t="s">
        <v>273</v>
      </c>
      <c r="J31" s="629"/>
      <c r="K31" s="251"/>
    </row>
    <row r="32" spans="1:11" ht="15">
      <c r="A32" s="56" t="s">
        <v>271</v>
      </c>
      <c r="B32" s="251">
        <v>41520</v>
      </c>
      <c r="C32" s="252">
        <v>8.8800000000000008</v>
      </c>
      <c r="D32" s="252">
        <v>5.56</v>
      </c>
      <c r="E32" s="56">
        <v>56</v>
      </c>
      <c r="F32" s="56" t="s">
        <v>79</v>
      </c>
      <c r="G32" s="56">
        <v>4</v>
      </c>
      <c r="H32" s="56" t="s">
        <v>79</v>
      </c>
      <c r="I32" s="254" t="s">
        <v>272</v>
      </c>
      <c r="J32" s="629"/>
      <c r="K32" s="251"/>
    </row>
    <row r="33" spans="1:11">
      <c r="A33" s="56" t="s">
        <v>271</v>
      </c>
      <c r="B33" s="251">
        <v>41526</v>
      </c>
      <c r="C33" s="252">
        <v>6.01</v>
      </c>
      <c r="D33" s="252">
        <v>5.45</v>
      </c>
      <c r="E33" s="56">
        <v>39</v>
      </c>
      <c r="F33" s="56" t="s">
        <v>79</v>
      </c>
      <c r="G33" s="56">
        <v>1</v>
      </c>
      <c r="H33" s="56" t="s">
        <v>79</v>
      </c>
      <c r="I33" s="254" t="s">
        <v>273</v>
      </c>
      <c r="J33" s="629"/>
      <c r="K33" s="251"/>
    </row>
    <row r="34" spans="1:11">
      <c r="A34" s="56" t="s">
        <v>271</v>
      </c>
      <c r="B34" s="251">
        <v>41533</v>
      </c>
      <c r="C34" s="252">
        <v>6.67</v>
      </c>
      <c r="D34" s="252">
        <v>5.89</v>
      </c>
      <c r="E34" s="56">
        <v>8</v>
      </c>
      <c r="F34" s="56" t="s">
        <v>79</v>
      </c>
      <c r="G34" s="56">
        <v>4</v>
      </c>
      <c r="H34" s="56" t="s">
        <v>79</v>
      </c>
      <c r="I34" s="254" t="s">
        <v>272</v>
      </c>
      <c r="J34" s="629"/>
      <c r="K34" s="251"/>
    </row>
    <row r="35" spans="1:11">
      <c r="A35" s="56" t="s">
        <v>271</v>
      </c>
      <c r="B35" s="251">
        <v>41540</v>
      </c>
      <c r="C35" s="252">
        <v>6.08</v>
      </c>
      <c r="D35" s="252">
        <v>5.41</v>
      </c>
      <c r="E35" s="56">
        <v>195</v>
      </c>
      <c r="F35" s="56" t="s">
        <v>79</v>
      </c>
      <c r="G35" s="56">
        <v>16</v>
      </c>
      <c r="H35" s="56" t="s">
        <v>79</v>
      </c>
      <c r="I35" s="254" t="s">
        <v>273</v>
      </c>
      <c r="J35" s="629"/>
      <c r="K35" s="251"/>
    </row>
    <row r="36" spans="1:11">
      <c r="A36" s="56" t="s">
        <v>271</v>
      </c>
      <c r="B36" s="251">
        <v>41554</v>
      </c>
      <c r="C36" s="252" t="s">
        <v>79</v>
      </c>
      <c r="D36" s="252" t="s">
        <v>79</v>
      </c>
      <c r="E36" s="56" t="s">
        <v>79</v>
      </c>
      <c r="F36" s="56" t="s">
        <v>79</v>
      </c>
      <c r="G36" s="56" t="s">
        <v>79</v>
      </c>
      <c r="H36" s="56" t="s">
        <v>79</v>
      </c>
      <c r="I36" s="254" t="s">
        <v>272</v>
      </c>
      <c r="J36" s="629"/>
      <c r="K36" s="251"/>
    </row>
    <row r="37" spans="1:11">
      <c r="A37" s="56" t="s">
        <v>271</v>
      </c>
      <c r="B37" s="251">
        <v>41569</v>
      </c>
      <c r="C37" s="252">
        <v>7.37</v>
      </c>
      <c r="D37" s="252">
        <v>6.52</v>
      </c>
      <c r="E37" s="56">
        <v>22</v>
      </c>
      <c r="F37" s="56" t="s">
        <v>79</v>
      </c>
      <c r="G37" s="56">
        <v>4</v>
      </c>
      <c r="H37" s="56" t="s">
        <v>79</v>
      </c>
      <c r="I37" s="254" t="s">
        <v>272</v>
      </c>
      <c r="J37" s="629"/>
      <c r="K37" s="251"/>
    </row>
    <row r="38" spans="1:11">
      <c r="A38" s="56" t="s">
        <v>271</v>
      </c>
      <c r="B38" s="251">
        <v>41590</v>
      </c>
      <c r="C38" s="252">
        <v>9.5299999999999994</v>
      </c>
      <c r="D38" s="252">
        <v>8.4600000000000009</v>
      </c>
      <c r="E38" s="56">
        <v>116</v>
      </c>
      <c r="F38" s="56" t="s">
        <v>79</v>
      </c>
      <c r="G38" s="56">
        <v>20</v>
      </c>
      <c r="H38" s="56" t="s">
        <v>79</v>
      </c>
      <c r="I38" s="254" t="s">
        <v>272</v>
      </c>
      <c r="J38" s="629"/>
      <c r="K38" s="251"/>
    </row>
    <row r="39" spans="1:11">
      <c r="A39" s="56" t="s">
        <v>271</v>
      </c>
      <c r="B39" s="251">
        <v>41610</v>
      </c>
      <c r="C39" s="252">
        <v>9.8699999999999992</v>
      </c>
      <c r="D39" s="252">
        <v>9.69</v>
      </c>
      <c r="E39" s="56">
        <v>224</v>
      </c>
      <c r="F39" s="56" t="s">
        <v>79</v>
      </c>
      <c r="G39" s="56">
        <v>120</v>
      </c>
      <c r="H39" s="56" t="s">
        <v>79</v>
      </c>
      <c r="I39" s="254" t="s">
        <v>272</v>
      </c>
      <c r="J39" s="629"/>
      <c r="K39" s="251"/>
    </row>
    <row r="40" spans="1:11">
      <c r="A40" s="56" t="s">
        <v>271</v>
      </c>
      <c r="B40" s="251">
        <v>41645</v>
      </c>
      <c r="C40" s="252" t="s">
        <v>79</v>
      </c>
      <c r="D40" s="252" t="s">
        <v>79</v>
      </c>
      <c r="E40" s="56" t="s">
        <v>79</v>
      </c>
      <c r="F40" s="56" t="s">
        <v>79</v>
      </c>
      <c r="G40" s="56" t="s">
        <v>79</v>
      </c>
      <c r="H40" s="56" t="s">
        <v>79</v>
      </c>
      <c r="I40" s="253" t="s">
        <v>273</v>
      </c>
      <c r="J40" s="629"/>
      <c r="K40" s="629"/>
    </row>
    <row r="41" spans="1:11">
      <c r="A41" s="56" t="s">
        <v>271</v>
      </c>
      <c r="B41" s="251">
        <v>41694</v>
      </c>
      <c r="C41" s="252">
        <v>12.93</v>
      </c>
      <c r="D41" s="252">
        <v>12.02</v>
      </c>
      <c r="E41" s="56">
        <v>40</v>
      </c>
      <c r="F41" s="56" t="s">
        <v>79</v>
      </c>
      <c r="G41" s="56">
        <v>12</v>
      </c>
      <c r="H41" s="56" t="s">
        <v>79</v>
      </c>
      <c r="I41" s="253" t="s">
        <v>273</v>
      </c>
      <c r="J41" s="629"/>
      <c r="K41" s="629"/>
    </row>
    <row r="42" spans="1:11">
      <c r="A42" s="56" t="s">
        <v>271</v>
      </c>
      <c r="B42" s="251">
        <v>41701</v>
      </c>
      <c r="C42" s="252">
        <v>13.46</v>
      </c>
      <c r="D42" s="252">
        <v>13.05</v>
      </c>
      <c r="E42" s="56">
        <v>96</v>
      </c>
      <c r="F42" s="56" t="s">
        <v>79</v>
      </c>
      <c r="G42" s="56">
        <v>16</v>
      </c>
      <c r="H42" s="56" t="s">
        <v>79</v>
      </c>
      <c r="I42" s="253" t="s">
        <v>272</v>
      </c>
      <c r="J42" s="629"/>
      <c r="K42" s="629"/>
    </row>
    <row r="43" spans="1:11">
      <c r="A43" s="56" t="s">
        <v>271</v>
      </c>
      <c r="B43" s="251">
        <v>41730</v>
      </c>
      <c r="C43" s="252">
        <v>13.26</v>
      </c>
      <c r="D43" s="252">
        <v>12.96</v>
      </c>
      <c r="E43" s="56">
        <v>170</v>
      </c>
      <c r="F43" s="56" t="s">
        <v>79</v>
      </c>
      <c r="G43" s="56">
        <v>40</v>
      </c>
      <c r="H43" s="56" t="s">
        <v>79</v>
      </c>
      <c r="I43" s="253" t="s">
        <v>273</v>
      </c>
      <c r="J43" s="629"/>
      <c r="K43" s="629"/>
    </row>
    <row r="44" spans="1:11">
      <c r="A44" s="56" t="s">
        <v>271</v>
      </c>
      <c r="B44" s="251">
        <v>41792</v>
      </c>
      <c r="C44" s="252">
        <v>8.08</v>
      </c>
      <c r="D44" s="252">
        <v>7.67</v>
      </c>
      <c r="E44" s="56">
        <v>60</v>
      </c>
      <c r="F44" s="56" t="s">
        <v>79</v>
      </c>
      <c r="G44" s="56">
        <v>6</v>
      </c>
      <c r="H44" s="56" t="s">
        <v>79</v>
      </c>
      <c r="I44" s="253" t="s">
        <v>272</v>
      </c>
      <c r="J44" s="629"/>
      <c r="K44" s="629"/>
    </row>
    <row r="45" spans="1:11">
      <c r="A45" s="56" t="s">
        <v>271</v>
      </c>
      <c r="B45" s="251">
        <v>41809</v>
      </c>
      <c r="C45" s="252">
        <v>6.68</v>
      </c>
      <c r="D45" s="252">
        <v>5.92</v>
      </c>
      <c r="E45" s="56">
        <v>20</v>
      </c>
      <c r="F45" s="56" t="s">
        <v>79</v>
      </c>
      <c r="G45" s="56">
        <v>1</v>
      </c>
      <c r="H45" s="56" t="s">
        <v>79</v>
      </c>
      <c r="I45" s="253" t="s">
        <v>272</v>
      </c>
      <c r="J45" s="629"/>
      <c r="K45" s="629"/>
    </row>
    <row r="46" spans="1:11">
      <c r="A46" s="56" t="s">
        <v>271</v>
      </c>
      <c r="B46" s="251">
        <v>41813</v>
      </c>
      <c r="C46" s="252">
        <v>7.42</v>
      </c>
      <c r="D46" s="252">
        <v>6.11</v>
      </c>
      <c r="E46" s="56">
        <v>4</v>
      </c>
      <c r="F46" s="56" t="s">
        <v>79</v>
      </c>
      <c r="G46" s="56">
        <v>1</v>
      </c>
      <c r="H46" s="56" t="s">
        <v>79</v>
      </c>
      <c r="I46" s="253" t="s">
        <v>272</v>
      </c>
      <c r="J46" s="629"/>
      <c r="K46" s="629"/>
    </row>
    <row r="47" spans="1:11">
      <c r="A47" s="56" t="s">
        <v>271</v>
      </c>
      <c r="B47" s="251">
        <v>41820</v>
      </c>
      <c r="C47" s="252">
        <v>7.19</v>
      </c>
      <c r="D47" s="252">
        <v>5.65</v>
      </c>
      <c r="E47" s="56">
        <v>5</v>
      </c>
      <c r="F47" s="56" t="s">
        <v>79</v>
      </c>
      <c r="G47" s="56">
        <v>1</v>
      </c>
      <c r="H47" s="56" t="s">
        <v>79</v>
      </c>
      <c r="I47" s="253" t="s">
        <v>272</v>
      </c>
      <c r="J47" s="629"/>
      <c r="K47" s="629"/>
    </row>
    <row r="48" spans="1:11">
      <c r="A48" s="56" t="s">
        <v>271</v>
      </c>
      <c r="B48" s="251">
        <v>41827</v>
      </c>
      <c r="C48" s="252">
        <v>9.5500000000000007</v>
      </c>
      <c r="D48" s="252">
        <v>6.2</v>
      </c>
      <c r="E48" s="56">
        <v>20</v>
      </c>
      <c r="F48" s="56" t="s">
        <v>79</v>
      </c>
      <c r="G48" s="56">
        <v>1</v>
      </c>
      <c r="H48" s="56" t="s">
        <v>79</v>
      </c>
      <c r="I48" s="253" t="s">
        <v>272</v>
      </c>
      <c r="J48" s="629"/>
      <c r="K48" s="629"/>
    </row>
    <row r="49" spans="1:9">
      <c r="A49" s="56" t="s">
        <v>271</v>
      </c>
      <c r="B49" s="251">
        <v>41834</v>
      </c>
      <c r="C49" s="252">
        <v>5.89</v>
      </c>
      <c r="D49" s="252">
        <v>5.54</v>
      </c>
      <c r="E49" s="56">
        <v>80</v>
      </c>
      <c r="F49" s="56" t="s">
        <v>79</v>
      </c>
      <c r="G49" s="56">
        <v>18</v>
      </c>
      <c r="H49" s="56" t="s">
        <v>79</v>
      </c>
      <c r="I49" s="253" t="s">
        <v>273</v>
      </c>
    </row>
    <row r="50" spans="1:9">
      <c r="A50" s="56" t="s">
        <v>271</v>
      </c>
      <c r="B50" s="251">
        <v>41841</v>
      </c>
      <c r="C50" s="252">
        <v>6.82</v>
      </c>
      <c r="D50" s="252">
        <v>4.9000000000000004</v>
      </c>
      <c r="E50" s="56">
        <v>1</v>
      </c>
      <c r="F50" s="56" t="s">
        <v>79</v>
      </c>
      <c r="G50" s="56">
        <v>1</v>
      </c>
      <c r="H50" s="56" t="s">
        <v>79</v>
      </c>
      <c r="I50" s="253" t="s">
        <v>272</v>
      </c>
    </row>
    <row r="51" spans="1:9">
      <c r="A51" s="56" t="s">
        <v>271</v>
      </c>
      <c r="B51" s="251">
        <v>41848</v>
      </c>
      <c r="C51" s="252">
        <v>6.43</v>
      </c>
      <c r="D51" s="252">
        <v>5.23</v>
      </c>
      <c r="E51" s="56">
        <v>12</v>
      </c>
      <c r="F51" s="56" t="s">
        <v>79</v>
      </c>
      <c r="G51" s="56">
        <v>2</v>
      </c>
      <c r="H51" s="56" t="s">
        <v>79</v>
      </c>
      <c r="I51" s="253" t="s">
        <v>273</v>
      </c>
    </row>
    <row r="52" spans="1:9">
      <c r="A52" s="56" t="s">
        <v>271</v>
      </c>
      <c r="B52" s="251">
        <v>41855</v>
      </c>
      <c r="C52" s="252">
        <v>7.04</v>
      </c>
      <c r="D52" s="252">
        <v>5.04</v>
      </c>
      <c r="E52" s="56">
        <v>18</v>
      </c>
      <c r="F52" s="56" t="s">
        <v>79</v>
      </c>
      <c r="G52" s="56">
        <v>2</v>
      </c>
      <c r="H52" s="56" t="s">
        <v>79</v>
      </c>
      <c r="I52" s="253" t="s">
        <v>273</v>
      </c>
    </row>
    <row r="53" spans="1:9">
      <c r="A53" s="56" t="s">
        <v>271</v>
      </c>
      <c r="B53" s="251">
        <v>41862</v>
      </c>
      <c r="C53" s="252">
        <v>5.16</v>
      </c>
      <c r="D53" s="252">
        <v>5.0599999999999996</v>
      </c>
      <c r="E53" s="56">
        <v>43</v>
      </c>
      <c r="F53" s="56" t="s">
        <v>79</v>
      </c>
      <c r="G53" s="56">
        <v>2</v>
      </c>
      <c r="H53" s="56" t="s">
        <v>79</v>
      </c>
      <c r="I53" s="253" t="s">
        <v>272</v>
      </c>
    </row>
    <row r="54" spans="1:9">
      <c r="A54" s="56" t="s">
        <v>271</v>
      </c>
      <c r="B54" s="251">
        <v>41869</v>
      </c>
      <c r="C54" s="252">
        <v>7.76</v>
      </c>
      <c r="D54" s="252">
        <v>5.23</v>
      </c>
      <c r="E54" s="56">
        <v>44</v>
      </c>
      <c r="F54" s="56" t="s">
        <v>79</v>
      </c>
      <c r="G54" s="56">
        <v>1</v>
      </c>
      <c r="H54" s="56" t="s">
        <v>79</v>
      </c>
      <c r="I54" s="253" t="s">
        <v>272</v>
      </c>
    </row>
    <row r="55" spans="1:9">
      <c r="A55" s="56" t="s">
        <v>271</v>
      </c>
      <c r="B55" s="251">
        <v>41876</v>
      </c>
      <c r="C55" s="252">
        <v>7.19</v>
      </c>
      <c r="D55" s="252">
        <v>5.78</v>
      </c>
      <c r="E55" s="56">
        <v>1</v>
      </c>
      <c r="F55" s="56" t="s">
        <v>79</v>
      </c>
      <c r="G55" s="56">
        <v>240</v>
      </c>
      <c r="H55" s="56" t="s">
        <v>79</v>
      </c>
      <c r="I55" s="253" t="s">
        <v>272</v>
      </c>
    </row>
    <row r="56" spans="1:9">
      <c r="A56" s="56" t="s">
        <v>271</v>
      </c>
      <c r="B56" s="251">
        <v>41890</v>
      </c>
      <c r="C56" s="252">
        <v>7.47</v>
      </c>
      <c r="D56" s="252">
        <v>5.8</v>
      </c>
      <c r="E56" s="56">
        <v>8</v>
      </c>
      <c r="F56" s="56" t="s">
        <v>79</v>
      </c>
      <c r="G56" s="56">
        <v>1</v>
      </c>
      <c r="H56" s="56" t="s">
        <v>79</v>
      </c>
      <c r="I56" s="253" t="s">
        <v>272</v>
      </c>
    </row>
    <row r="57" spans="1:9">
      <c r="A57" s="56" t="s">
        <v>271</v>
      </c>
      <c r="B57" s="251">
        <v>41897</v>
      </c>
      <c r="C57" s="252">
        <v>6.83</v>
      </c>
      <c r="D57" s="252">
        <v>5.6</v>
      </c>
      <c r="E57" s="56">
        <v>12</v>
      </c>
      <c r="F57" s="56" t="s">
        <v>79</v>
      </c>
      <c r="G57" s="56">
        <v>2</v>
      </c>
      <c r="H57" s="56" t="s">
        <v>79</v>
      </c>
      <c r="I57" s="253" t="s">
        <v>273</v>
      </c>
    </row>
    <row r="58" spans="1:9">
      <c r="A58" s="56" t="s">
        <v>271</v>
      </c>
      <c r="B58" s="251">
        <v>41904</v>
      </c>
      <c r="C58" s="252">
        <v>7.03</v>
      </c>
      <c r="D58" s="252">
        <v>6.19</v>
      </c>
      <c r="E58" s="56">
        <v>6</v>
      </c>
      <c r="F58" s="56" t="s">
        <v>79</v>
      </c>
      <c r="G58" s="56">
        <v>1</v>
      </c>
      <c r="H58" s="56" t="s">
        <v>79</v>
      </c>
      <c r="I58" s="253" t="s">
        <v>272</v>
      </c>
    </row>
    <row r="59" spans="1:9">
      <c r="A59" s="56" t="s">
        <v>271</v>
      </c>
      <c r="B59" s="251">
        <v>41911</v>
      </c>
      <c r="C59" s="252">
        <v>5.97</v>
      </c>
      <c r="D59" s="252">
        <v>5.84</v>
      </c>
      <c r="E59" s="56">
        <v>80</v>
      </c>
      <c r="F59" s="56" t="s">
        <v>79</v>
      </c>
      <c r="G59" s="56">
        <v>6</v>
      </c>
      <c r="H59" s="56" t="s">
        <v>79</v>
      </c>
      <c r="I59" s="253" t="s">
        <v>272</v>
      </c>
    </row>
    <row r="60" spans="1:9">
      <c r="A60" s="56" t="s">
        <v>271</v>
      </c>
      <c r="B60" s="251">
        <v>41918</v>
      </c>
      <c r="C60" s="252">
        <v>6.41</v>
      </c>
      <c r="D60" s="252">
        <v>5.82</v>
      </c>
      <c r="E60" s="56">
        <v>52</v>
      </c>
      <c r="F60" s="56" t="s">
        <v>79</v>
      </c>
      <c r="G60" s="56">
        <v>4</v>
      </c>
      <c r="H60" s="56" t="s">
        <v>79</v>
      </c>
      <c r="I60" s="253" t="s">
        <v>273</v>
      </c>
    </row>
    <row r="61" spans="1:9">
      <c r="A61" s="56" t="s">
        <v>271</v>
      </c>
      <c r="B61" s="251">
        <v>41948</v>
      </c>
      <c r="C61" s="252">
        <v>8</v>
      </c>
      <c r="D61" s="252">
        <v>7.75</v>
      </c>
      <c r="E61" s="56">
        <v>54</v>
      </c>
      <c r="F61" s="56" t="s">
        <v>79</v>
      </c>
      <c r="G61" s="56">
        <v>4</v>
      </c>
      <c r="H61" s="56" t="s">
        <v>79</v>
      </c>
      <c r="I61" s="253" t="s">
        <v>272</v>
      </c>
    </row>
    <row r="62" spans="1:9">
      <c r="A62" s="56" t="s">
        <v>271</v>
      </c>
      <c r="B62" s="251">
        <v>41975</v>
      </c>
      <c r="C62" s="252">
        <v>10.31</v>
      </c>
      <c r="D62" s="252">
        <v>9.2799999999999994</v>
      </c>
      <c r="E62" s="56">
        <v>70</v>
      </c>
      <c r="F62" s="56" t="s">
        <v>79</v>
      </c>
      <c r="G62" s="56">
        <v>48</v>
      </c>
      <c r="H62" s="56" t="s">
        <v>79</v>
      </c>
      <c r="I62" s="253" t="s">
        <v>272</v>
      </c>
    </row>
    <row r="63" spans="1:9">
      <c r="A63" s="56" t="s">
        <v>271</v>
      </c>
      <c r="B63" s="251">
        <v>42009</v>
      </c>
      <c r="C63" s="252">
        <v>11.94</v>
      </c>
      <c r="D63" s="252">
        <v>11.04</v>
      </c>
      <c r="E63" s="56">
        <v>270</v>
      </c>
      <c r="F63" s="56" t="s">
        <v>79</v>
      </c>
      <c r="G63" s="56">
        <v>90</v>
      </c>
      <c r="H63" s="56" t="s">
        <v>79</v>
      </c>
      <c r="I63" s="253" t="s">
        <v>273</v>
      </c>
    </row>
    <row r="64" spans="1:9">
      <c r="A64" s="56" t="s">
        <v>271</v>
      </c>
      <c r="B64" s="251">
        <v>42037</v>
      </c>
      <c r="C64" s="252" t="s">
        <v>79</v>
      </c>
      <c r="D64" s="252" t="s">
        <v>79</v>
      </c>
      <c r="E64" s="56" t="s">
        <v>79</v>
      </c>
      <c r="F64" s="56" t="s">
        <v>79</v>
      </c>
      <c r="G64" s="56" t="s">
        <v>79</v>
      </c>
      <c r="H64" s="56" t="s">
        <v>79</v>
      </c>
      <c r="I64" s="253" t="s">
        <v>79</v>
      </c>
    </row>
    <row r="65" spans="1:9">
      <c r="A65" s="56" t="s">
        <v>271</v>
      </c>
      <c r="B65" s="251">
        <v>42079</v>
      </c>
      <c r="C65" s="252" t="s">
        <v>79</v>
      </c>
      <c r="D65" s="252" t="s">
        <v>79</v>
      </c>
      <c r="E65" s="56" t="s">
        <v>79</v>
      </c>
      <c r="F65" s="56" t="s">
        <v>79</v>
      </c>
      <c r="G65" s="56" t="s">
        <v>79</v>
      </c>
      <c r="H65" s="56" t="s">
        <v>79</v>
      </c>
      <c r="I65" s="253" t="s">
        <v>272</v>
      </c>
    </row>
    <row r="66" spans="1:9">
      <c r="A66" s="56" t="s">
        <v>271</v>
      </c>
      <c r="B66" s="251">
        <v>42100</v>
      </c>
      <c r="C66" s="252">
        <v>11.66</v>
      </c>
      <c r="D66" s="252">
        <v>11.41</v>
      </c>
      <c r="E66" s="56">
        <v>23</v>
      </c>
      <c r="F66" s="56" t="s">
        <v>79</v>
      </c>
      <c r="G66" s="56">
        <v>5</v>
      </c>
      <c r="H66" s="56" t="s">
        <v>79</v>
      </c>
      <c r="I66" s="253" t="s">
        <v>272</v>
      </c>
    </row>
    <row r="67" spans="1:9">
      <c r="A67" s="56" t="s">
        <v>271</v>
      </c>
      <c r="B67" s="251">
        <v>42142</v>
      </c>
      <c r="C67" s="252">
        <v>7.57</v>
      </c>
      <c r="D67" s="252">
        <v>6.98</v>
      </c>
      <c r="E67" s="56">
        <v>15</v>
      </c>
      <c r="F67" s="56" t="s">
        <v>79</v>
      </c>
      <c r="G67" s="56">
        <v>6</v>
      </c>
      <c r="H67" s="56" t="s">
        <v>79</v>
      </c>
      <c r="I67" s="253" t="s">
        <v>273</v>
      </c>
    </row>
    <row r="68" spans="1:9">
      <c r="A68" s="56" t="s">
        <v>271</v>
      </c>
      <c r="B68" s="251">
        <v>42159</v>
      </c>
      <c r="C68" s="252">
        <v>7.69</v>
      </c>
      <c r="D68" s="252">
        <v>7.12</v>
      </c>
      <c r="E68" s="56">
        <v>14</v>
      </c>
      <c r="F68" s="56" t="s">
        <v>79</v>
      </c>
      <c r="G68" s="56">
        <v>9</v>
      </c>
      <c r="H68" s="56" t="s">
        <v>79</v>
      </c>
      <c r="I68" s="253" t="s">
        <v>272</v>
      </c>
    </row>
    <row r="69" spans="1:9">
      <c r="A69" s="56" t="s">
        <v>271</v>
      </c>
      <c r="B69" s="251">
        <v>42163</v>
      </c>
      <c r="C69" s="252">
        <v>7.87</v>
      </c>
      <c r="D69" s="252">
        <v>6.9</v>
      </c>
      <c r="E69" s="56">
        <v>9</v>
      </c>
      <c r="F69" s="56" t="s">
        <v>79</v>
      </c>
      <c r="G69" s="56">
        <v>8</v>
      </c>
      <c r="H69" s="56" t="s">
        <v>79</v>
      </c>
      <c r="I69" s="253" t="s">
        <v>272</v>
      </c>
    </row>
    <row r="70" spans="1:9">
      <c r="A70" s="56" t="s">
        <v>271</v>
      </c>
      <c r="B70" s="251">
        <v>42170</v>
      </c>
      <c r="C70" s="252">
        <v>7.8</v>
      </c>
      <c r="D70" s="252">
        <v>8</v>
      </c>
      <c r="E70" s="56">
        <v>124</v>
      </c>
      <c r="F70" s="56" t="s">
        <v>79</v>
      </c>
      <c r="G70" s="56">
        <v>54</v>
      </c>
      <c r="H70" s="56" t="s">
        <v>79</v>
      </c>
      <c r="I70" s="253" t="s">
        <v>273</v>
      </c>
    </row>
    <row r="71" spans="1:9">
      <c r="A71" s="56" t="s">
        <v>271</v>
      </c>
      <c r="B71" s="251">
        <v>42177</v>
      </c>
      <c r="C71" s="252">
        <v>7.47</v>
      </c>
      <c r="D71" s="252">
        <v>5.69</v>
      </c>
      <c r="E71" s="56">
        <v>32</v>
      </c>
      <c r="F71" s="56" t="s">
        <v>79</v>
      </c>
      <c r="G71" s="56">
        <v>4</v>
      </c>
      <c r="H71" s="56" t="s">
        <v>79</v>
      </c>
      <c r="I71" s="253" t="s">
        <v>273</v>
      </c>
    </row>
    <row r="72" spans="1:9">
      <c r="A72" s="56" t="s">
        <v>271</v>
      </c>
      <c r="B72" s="251">
        <v>42184</v>
      </c>
      <c r="C72" s="252">
        <v>8.85</v>
      </c>
      <c r="D72" s="252">
        <v>5.56</v>
      </c>
      <c r="E72" s="56">
        <v>12</v>
      </c>
      <c r="F72" s="56" t="s">
        <v>79</v>
      </c>
      <c r="G72" s="56">
        <v>2</v>
      </c>
      <c r="H72" s="56" t="s">
        <v>79</v>
      </c>
      <c r="I72" s="253" t="s">
        <v>273</v>
      </c>
    </row>
    <row r="73" spans="1:9">
      <c r="A73" s="56" t="s">
        <v>271</v>
      </c>
      <c r="B73" s="251">
        <v>42191</v>
      </c>
      <c r="C73" s="252">
        <v>7.38</v>
      </c>
      <c r="D73" s="252">
        <v>6.13</v>
      </c>
      <c r="E73" s="56">
        <v>8</v>
      </c>
      <c r="F73" s="56" t="s">
        <v>79</v>
      </c>
      <c r="G73" s="56">
        <v>1</v>
      </c>
      <c r="H73" s="56" t="s">
        <v>79</v>
      </c>
      <c r="I73" s="253" t="s">
        <v>272</v>
      </c>
    </row>
    <row r="74" spans="1:9">
      <c r="A74" s="56" t="s">
        <v>271</v>
      </c>
      <c r="B74" s="251">
        <v>42198</v>
      </c>
      <c r="C74" s="252">
        <v>7.64</v>
      </c>
      <c r="D74" s="252">
        <v>6.68</v>
      </c>
      <c r="E74" s="56">
        <v>2</v>
      </c>
      <c r="F74" s="56" t="s">
        <v>79</v>
      </c>
      <c r="G74" s="56">
        <v>1</v>
      </c>
      <c r="H74" s="56" t="s">
        <v>79</v>
      </c>
      <c r="I74" s="253" t="s">
        <v>272</v>
      </c>
    </row>
    <row r="75" spans="1:9">
      <c r="A75" s="56" t="s">
        <v>271</v>
      </c>
      <c r="B75" s="251">
        <v>42205</v>
      </c>
      <c r="C75" s="252">
        <v>8.86</v>
      </c>
      <c r="D75" s="252">
        <v>6.75</v>
      </c>
      <c r="E75" s="56">
        <v>8</v>
      </c>
      <c r="F75" s="56" t="s">
        <v>79</v>
      </c>
      <c r="G75" s="56">
        <v>1</v>
      </c>
      <c r="H75" s="56" t="s">
        <v>79</v>
      </c>
      <c r="I75" s="253" t="s">
        <v>272</v>
      </c>
    </row>
    <row r="76" spans="1:9">
      <c r="A76" s="56" t="s">
        <v>271</v>
      </c>
      <c r="B76" s="251">
        <v>42212</v>
      </c>
      <c r="C76" s="252">
        <v>9.7899999999999991</v>
      </c>
      <c r="D76" s="252">
        <v>4.01</v>
      </c>
      <c r="E76" s="56">
        <v>42</v>
      </c>
      <c r="F76" s="56" t="s">
        <v>79</v>
      </c>
      <c r="G76" s="56">
        <v>4</v>
      </c>
      <c r="H76" s="56" t="s">
        <v>79</v>
      </c>
      <c r="I76" s="253" t="s">
        <v>273</v>
      </c>
    </row>
    <row r="77" spans="1:9">
      <c r="A77" s="56" t="s">
        <v>271</v>
      </c>
      <c r="B77" s="251">
        <v>42219</v>
      </c>
      <c r="C77" s="252">
        <v>4.26</v>
      </c>
      <c r="D77" s="252">
        <v>4.53</v>
      </c>
      <c r="E77" s="56">
        <v>10</v>
      </c>
      <c r="F77" s="56" t="s">
        <v>79</v>
      </c>
      <c r="G77" s="56">
        <v>1</v>
      </c>
      <c r="H77" s="56" t="s">
        <v>79</v>
      </c>
      <c r="I77" s="253" t="s">
        <v>272</v>
      </c>
    </row>
    <row r="78" spans="1:9">
      <c r="A78" s="56" t="s">
        <v>271</v>
      </c>
      <c r="B78" s="251">
        <v>42226</v>
      </c>
      <c r="C78" s="252">
        <v>10.3</v>
      </c>
      <c r="D78" s="252">
        <v>4.6900000000000004</v>
      </c>
      <c r="E78" s="56">
        <v>4</v>
      </c>
      <c r="F78" s="56" t="s">
        <v>79</v>
      </c>
      <c r="G78" s="56">
        <v>1</v>
      </c>
      <c r="H78" s="56" t="s">
        <v>79</v>
      </c>
      <c r="I78" s="253" t="s">
        <v>272</v>
      </c>
    </row>
    <row r="79" spans="1:9">
      <c r="A79" s="56" t="s">
        <v>271</v>
      </c>
      <c r="B79" s="251">
        <v>42233</v>
      </c>
      <c r="C79" s="252">
        <v>6.48</v>
      </c>
      <c r="D79" s="252">
        <v>5.1100000000000003</v>
      </c>
      <c r="E79" s="56">
        <v>28</v>
      </c>
      <c r="F79" s="56" t="s">
        <v>79</v>
      </c>
      <c r="G79" s="56">
        <v>6</v>
      </c>
      <c r="H79" s="56" t="s">
        <v>79</v>
      </c>
      <c r="I79" s="253" t="s">
        <v>272</v>
      </c>
    </row>
    <row r="80" spans="1:9">
      <c r="A80" s="56" t="s">
        <v>271</v>
      </c>
      <c r="B80" s="251">
        <v>42240</v>
      </c>
      <c r="C80" s="252">
        <v>8.94</v>
      </c>
      <c r="D80" s="252">
        <v>5.31</v>
      </c>
      <c r="E80" s="56">
        <v>5</v>
      </c>
      <c r="F80" s="56" t="s">
        <v>79</v>
      </c>
      <c r="G80" s="56">
        <v>1</v>
      </c>
      <c r="H80" s="56" t="s">
        <v>79</v>
      </c>
      <c r="I80" s="253" t="s">
        <v>272</v>
      </c>
    </row>
    <row r="81" spans="1:11">
      <c r="A81" s="56" t="s">
        <v>271</v>
      </c>
      <c r="B81" s="251">
        <v>42247</v>
      </c>
      <c r="C81" s="252">
        <v>5.36</v>
      </c>
      <c r="D81" s="252">
        <v>3.99</v>
      </c>
      <c r="E81" s="56">
        <v>4</v>
      </c>
      <c r="F81" s="56" t="s">
        <v>79</v>
      </c>
      <c r="G81" s="56">
        <v>4</v>
      </c>
      <c r="H81" s="56" t="s">
        <v>79</v>
      </c>
      <c r="I81" s="253" t="s">
        <v>272</v>
      </c>
      <c r="J81" s="629"/>
      <c r="K81" s="629"/>
    </row>
    <row r="82" spans="1:11">
      <c r="A82" s="56" t="s">
        <v>271</v>
      </c>
      <c r="B82" s="251">
        <v>42255</v>
      </c>
      <c r="C82" s="252">
        <v>7.25</v>
      </c>
      <c r="D82" s="252">
        <v>4.26</v>
      </c>
      <c r="E82" s="56">
        <v>32</v>
      </c>
      <c r="F82" s="56" t="s">
        <v>79</v>
      </c>
      <c r="G82" s="56">
        <v>1</v>
      </c>
      <c r="H82" s="56" t="s">
        <v>79</v>
      </c>
      <c r="I82" s="253" t="s">
        <v>272</v>
      </c>
      <c r="J82" s="629"/>
      <c r="K82" s="629"/>
    </row>
    <row r="83" spans="1:11">
      <c r="A83" s="56" t="s">
        <v>271</v>
      </c>
      <c r="B83" s="251">
        <v>42261</v>
      </c>
      <c r="C83" s="252">
        <v>6.76</v>
      </c>
      <c r="D83" s="252">
        <v>4.95</v>
      </c>
      <c r="E83" s="56">
        <v>12</v>
      </c>
      <c r="F83" s="56" t="s">
        <v>79</v>
      </c>
      <c r="G83" s="56">
        <v>2</v>
      </c>
      <c r="H83" s="56" t="s">
        <v>79</v>
      </c>
      <c r="I83" s="253" t="s">
        <v>273</v>
      </c>
      <c r="J83" s="629"/>
      <c r="K83" s="629"/>
    </row>
    <row r="84" spans="1:11">
      <c r="A84" s="56" t="s">
        <v>271</v>
      </c>
      <c r="B84" s="251">
        <v>42268</v>
      </c>
      <c r="C84" s="252">
        <v>6.17</v>
      </c>
      <c r="D84" s="252">
        <v>5.73</v>
      </c>
      <c r="E84" s="56">
        <v>3</v>
      </c>
      <c r="F84" s="56" t="s">
        <v>79</v>
      </c>
      <c r="G84" s="56">
        <v>1</v>
      </c>
      <c r="H84" s="56" t="s">
        <v>79</v>
      </c>
      <c r="I84" s="253" t="s">
        <v>272</v>
      </c>
      <c r="J84" s="629"/>
      <c r="K84" s="629"/>
    </row>
    <row r="85" spans="1:11">
      <c r="A85" s="56" t="s">
        <v>271</v>
      </c>
      <c r="B85" s="251">
        <v>42277</v>
      </c>
      <c r="C85" s="252">
        <v>5.28</v>
      </c>
      <c r="D85" s="252">
        <v>4.88</v>
      </c>
      <c r="E85" s="56">
        <v>585</v>
      </c>
      <c r="F85" s="56" t="s">
        <v>79</v>
      </c>
      <c r="G85" s="56">
        <v>560</v>
      </c>
      <c r="H85" s="56" t="s">
        <v>79</v>
      </c>
      <c r="I85" s="253" t="s">
        <v>273</v>
      </c>
      <c r="J85" s="629"/>
      <c r="K85" s="629"/>
    </row>
    <row r="86" spans="1:11">
      <c r="A86" s="56" t="s">
        <v>271</v>
      </c>
      <c r="B86" s="251">
        <v>42282</v>
      </c>
      <c r="C86" s="252">
        <v>8.83</v>
      </c>
      <c r="D86" s="252">
        <v>6.23</v>
      </c>
      <c r="E86" s="56">
        <v>22</v>
      </c>
      <c r="F86" s="56" t="s">
        <v>79</v>
      </c>
      <c r="G86" s="56">
        <v>2</v>
      </c>
      <c r="H86" s="56" t="s">
        <v>79</v>
      </c>
      <c r="I86" s="253" t="s">
        <v>272</v>
      </c>
      <c r="J86" s="629"/>
      <c r="K86" s="629"/>
    </row>
    <row r="87" spans="1:11">
      <c r="A87" s="56" t="s">
        <v>271</v>
      </c>
      <c r="B87" s="251">
        <v>42291</v>
      </c>
      <c r="C87" s="252">
        <v>6.17</v>
      </c>
      <c r="D87" s="252">
        <v>5.55</v>
      </c>
      <c r="E87" s="56">
        <v>9</v>
      </c>
      <c r="F87" s="56" t="s">
        <v>79</v>
      </c>
      <c r="G87" s="56">
        <v>5</v>
      </c>
      <c r="H87" s="56" t="s">
        <v>79</v>
      </c>
      <c r="I87" s="253" t="s">
        <v>272</v>
      </c>
      <c r="J87" s="629"/>
      <c r="K87" s="629"/>
    </row>
    <row r="88" spans="1:11">
      <c r="A88" s="56" t="s">
        <v>271</v>
      </c>
      <c r="B88" s="251">
        <v>42303</v>
      </c>
      <c r="C88" s="252">
        <v>7.79</v>
      </c>
      <c r="D88" s="252">
        <v>7.3</v>
      </c>
      <c r="E88" s="56">
        <v>11</v>
      </c>
      <c r="F88" s="56" t="s">
        <v>79</v>
      </c>
      <c r="G88" s="56">
        <v>5</v>
      </c>
      <c r="H88" s="56" t="s">
        <v>79</v>
      </c>
      <c r="I88" s="253" t="s">
        <v>272</v>
      </c>
      <c r="J88" s="629"/>
      <c r="K88" s="629"/>
    </row>
    <row r="89" spans="1:11">
      <c r="A89" s="56" t="s">
        <v>271</v>
      </c>
      <c r="B89" s="251">
        <v>42312</v>
      </c>
      <c r="C89" s="252">
        <v>9.15</v>
      </c>
      <c r="D89" s="252">
        <v>9.1199999999999992</v>
      </c>
      <c r="E89" s="56">
        <v>55</v>
      </c>
      <c r="F89" s="56" t="s">
        <v>79</v>
      </c>
      <c r="G89" s="56">
        <v>8</v>
      </c>
      <c r="H89" s="56" t="s">
        <v>79</v>
      </c>
      <c r="I89" s="253" t="s">
        <v>272</v>
      </c>
      <c r="J89" s="629"/>
      <c r="K89" s="629"/>
    </row>
    <row r="90" spans="1:11">
      <c r="A90" s="56" t="s">
        <v>271</v>
      </c>
      <c r="B90" s="251">
        <v>42339</v>
      </c>
      <c r="C90" s="252">
        <v>9.3699999999999992</v>
      </c>
      <c r="D90" s="252">
        <v>7</v>
      </c>
      <c r="E90" s="56">
        <v>108</v>
      </c>
      <c r="F90" s="56" t="s">
        <v>79</v>
      </c>
      <c r="G90" s="56">
        <v>26</v>
      </c>
      <c r="H90" s="56" t="s">
        <v>79</v>
      </c>
      <c r="I90" s="253" t="s">
        <v>273</v>
      </c>
      <c r="J90" s="629"/>
      <c r="K90" s="629"/>
    </row>
    <row r="91" spans="1:11">
      <c r="A91" s="56" t="s">
        <v>271</v>
      </c>
      <c r="B91" s="251">
        <v>42373</v>
      </c>
      <c r="C91" s="252">
        <v>11.41</v>
      </c>
      <c r="D91" s="252">
        <v>8.44</v>
      </c>
      <c r="E91" s="56">
        <v>112</v>
      </c>
      <c r="F91" s="56" t="s">
        <v>79</v>
      </c>
      <c r="G91" s="56">
        <v>18</v>
      </c>
      <c r="H91" s="56" t="s">
        <v>79</v>
      </c>
      <c r="I91" s="253" t="s">
        <v>79</v>
      </c>
      <c r="J91" s="629"/>
      <c r="K91" s="251"/>
    </row>
    <row r="92" spans="1:11">
      <c r="A92" s="56" t="s">
        <v>271</v>
      </c>
      <c r="B92" s="251">
        <v>42401</v>
      </c>
      <c r="C92" s="252">
        <v>12.38</v>
      </c>
      <c r="D92" s="252">
        <v>10.45</v>
      </c>
      <c r="E92" s="56">
        <v>112</v>
      </c>
      <c r="F92" s="56" t="s">
        <v>79</v>
      </c>
      <c r="G92" s="56">
        <v>16</v>
      </c>
      <c r="H92" s="56" t="s">
        <v>79</v>
      </c>
      <c r="I92" s="253" t="s">
        <v>79</v>
      </c>
      <c r="J92" s="629"/>
      <c r="K92" s="251"/>
    </row>
    <row r="93" spans="1:11">
      <c r="A93" s="56" t="s">
        <v>271</v>
      </c>
      <c r="B93" s="251">
        <v>42443</v>
      </c>
      <c r="C93" s="252">
        <v>11.43</v>
      </c>
      <c r="D93" s="252">
        <v>10.46</v>
      </c>
      <c r="E93" s="56">
        <v>92</v>
      </c>
      <c r="F93" s="56" t="s">
        <v>79</v>
      </c>
      <c r="G93" s="56">
        <v>18</v>
      </c>
      <c r="H93" s="56" t="s">
        <v>79</v>
      </c>
      <c r="I93" s="253" t="s">
        <v>79</v>
      </c>
      <c r="J93" s="629"/>
      <c r="K93" s="251"/>
    </row>
    <row r="94" spans="1:11">
      <c r="A94" s="56" t="s">
        <v>271</v>
      </c>
      <c r="B94" s="251">
        <v>42506</v>
      </c>
      <c r="C94" s="252">
        <v>9.01</v>
      </c>
      <c r="D94" s="252">
        <v>7.65</v>
      </c>
      <c r="E94" s="56">
        <v>9</v>
      </c>
      <c r="F94" s="56" t="s">
        <v>79</v>
      </c>
      <c r="G94" s="56">
        <v>2</v>
      </c>
      <c r="H94" s="56" t="s">
        <v>79</v>
      </c>
      <c r="I94" s="253" t="s">
        <v>79</v>
      </c>
      <c r="J94" s="629"/>
      <c r="K94" s="251"/>
    </row>
    <row r="95" spans="1:11">
      <c r="A95" s="56" t="s">
        <v>271</v>
      </c>
      <c r="B95" s="251">
        <v>42513</v>
      </c>
      <c r="C95" s="252" t="s">
        <v>79</v>
      </c>
      <c r="D95" s="252" t="s">
        <v>79</v>
      </c>
      <c r="E95" s="56" t="s">
        <v>79</v>
      </c>
      <c r="F95" s="56" t="s">
        <v>79</v>
      </c>
      <c r="G95" s="56" t="s">
        <v>79</v>
      </c>
      <c r="H95" s="56" t="s">
        <v>79</v>
      </c>
      <c r="I95" s="253" t="s">
        <v>79</v>
      </c>
      <c r="J95" s="629"/>
      <c r="K95" s="251"/>
    </row>
    <row r="96" spans="1:11">
      <c r="A96" s="56" t="s">
        <v>271</v>
      </c>
      <c r="B96" s="251">
        <v>42521</v>
      </c>
      <c r="C96" s="252">
        <v>10.64</v>
      </c>
      <c r="D96" s="252" t="s">
        <v>79</v>
      </c>
      <c r="E96" s="56">
        <v>5</v>
      </c>
      <c r="F96" s="56" t="s">
        <v>79</v>
      </c>
      <c r="G96" s="56">
        <v>4</v>
      </c>
      <c r="H96" s="56" t="s">
        <v>79</v>
      </c>
      <c r="I96" s="253" t="s">
        <v>79</v>
      </c>
      <c r="J96" s="629"/>
      <c r="K96" s="251"/>
    </row>
    <row r="97" spans="1:11">
      <c r="A97" s="56" t="s">
        <v>271</v>
      </c>
      <c r="B97" s="251">
        <v>42527</v>
      </c>
      <c r="C97" s="252">
        <v>6.93</v>
      </c>
      <c r="D97" s="252" t="s">
        <v>79</v>
      </c>
      <c r="E97" s="56">
        <v>84</v>
      </c>
      <c r="F97" s="56" t="s">
        <v>79</v>
      </c>
      <c r="G97" s="56">
        <v>44</v>
      </c>
      <c r="H97" s="56" t="s">
        <v>79</v>
      </c>
      <c r="I97" s="253" t="s">
        <v>79</v>
      </c>
      <c r="J97" s="629"/>
      <c r="K97" s="251"/>
    </row>
    <row r="98" spans="1:11">
      <c r="A98" s="56" t="s">
        <v>271</v>
      </c>
      <c r="B98" s="251">
        <v>42534</v>
      </c>
      <c r="C98" s="252">
        <v>8.1199999999999992</v>
      </c>
      <c r="D98" s="252" t="s">
        <v>79</v>
      </c>
      <c r="E98" s="56">
        <v>10</v>
      </c>
      <c r="F98" s="56" t="s">
        <v>79</v>
      </c>
      <c r="G98" s="56">
        <v>2</v>
      </c>
      <c r="H98" s="56" t="s">
        <v>79</v>
      </c>
      <c r="I98" s="253" t="s">
        <v>79</v>
      </c>
      <c r="J98" s="629"/>
      <c r="K98" s="251"/>
    </row>
    <row r="99" spans="1:11">
      <c r="A99" s="56" t="s">
        <v>271</v>
      </c>
      <c r="B99" s="251">
        <v>42541</v>
      </c>
      <c r="C99" s="252">
        <v>8.06</v>
      </c>
      <c r="D99" s="252">
        <v>6.68</v>
      </c>
      <c r="E99" s="56">
        <v>1</v>
      </c>
      <c r="F99" s="56" t="s">
        <v>79</v>
      </c>
      <c r="G99" s="56">
        <v>1</v>
      </c>
      <c r="H99" s="56" t="s">
        <v>79</v>
      </c>
      <c r="I99" s="253" t="s">
        <v>79</v>
      </c>
      <c r="J99" s="629"/>
      <c r="K99" s="251"/>
    </row>
    <row r="100" spans="1:11">
      <c r="A100" s="56" t="s">
        <v>271</v>
      </c>
      <c r="B100" s="251">
        <v>42548</v>
      </c>
      <c r="C100" s="252">
        <v>7.82</v>
      </c>
      <c r="D100" s="252">
        <v>6.67</v>
      </c>
      <c r="E100" s="56">
        <v>1</v>
      </c>
      <c r="F100" s="56" t="s">
        <v>79</v>
      </c>
      <c r="G100" s="56">
        <v>2</v>
      </c>
      <c r="H100" s="56" t="s">
        <v>79</v>
      </c>
      <c r="I100" s="253" t="s">
        <v>79</v>
      </c>
      <c r="J100" s="629"/>
      <c r="K100" s="251"/>
    </row>
    <row r="101" spans="1:11">
      <c r="A101" s="56" t="s">
        <v>271</v>
      </c>
      <c r="B101" s="251">
        <v>42556</v>
      </c>
      <c r="C101" s="252">
        <v>5.85</v>
      </c>
      <c r="D101" s="252">
        <v>5.21</v>
      </c>
      <c r="E101" s="56">
        <v>104</v>
      </c>
      <c r="F101" s="56" t="s">
        <v>79</v>
      </c>
      <c r="G101" s="56">
        <v>16</v>
      </c>
      <c r="H101" s="56" t="s">
        <v>79</v>
      </c>
      <c r="I101" s="253" t="s">
        <v>79</v>
      </c>
      <c r="J101" s="629"/>
      <c r="K101" s="251"/>
    </row>
    <row r="102" spans="1:11">
      <c r="A102" s="56" t="s">
        <v>271</v>
      </c>
      <c r="B102" s="251">
        <v>42562</v>
      </c>
      <c r="C102" s="252">
        <v>6.73</v>
      </c>
      <c r="D102" s="252">
        <v>5.4</v>
      </c>
      <c r="E102" s="56">
        <v>173</v>
      </c>
      <c r="F102" s="56" t="s">
        <v>79</v>
      </c>
      <c r="G102" s="56">
        <v>2</v>
      </c>
      <c r="H102" s="56" t="s">
        <v>79</v>
      </c>
      <c r="I102" s="253" t="s">
        <v>79</v>
      </c>
      <c r="J102" s="629"/>
      <c r="K102" s="251"/>
    </row>
    <row r="103" spans="1:11">
      <c r="A103" s="56" t="s">
        <v>271</v>
      </c>
      <c r="B103" s="251">
        <v>42569</v>
      </c>
      <c r="C103" s="252">
        <v>10.45</v>
      </c>
      <c r="D103" s="252">
        <v>7.43</v>
      </c>
      <c r="E103" s="56">
        <v>22</v>
      </c>
      <c r="F103" s="56" t="s">
        <v>79</v>
      </c>
      <c r="G103" s="56">
        <v>1</v>
      </c>
      <c r="H103" s="56" t="s">
        <v>79</v>
      </c>
      <c r="I103" s="253" t="s">
        <v>79</v>
      </c>
      <c r="J103" s="629"/>
      <c r="K103" s="251"/>
    </row>
    <row r="104" spans="1:11">
      <c r="A104" s="56" t="s">
        <v>271</v>
      </c>
      <c r="B104" s="251">
        <v>42583</v>
      </c>
      <c r="C104" s="252">
        <v>6.59</v>
      </c>
      <c r="D104" s="252">
        <v>5.31</v>
      </c>
      <c r="E104" s="56">
        <v>68</v>
      </c>
      <c r="F104" s="56" t="s">
        <v>79</v>
      </c>
      <c r="G104" s="56">
        <v>6</v>
      </c>
      <c r="H104" s="56" t="s">
        <v>79</v>
      </c>
      <c r="I104" s="253" t="s">
        <v>79</v>
      </c>
      <c r="J104" s="629"/>
      <c r="K104" s="251"/>
    </row>
    <row r="105" spans="1:11">
      <c r="A105" s="56" t="s">
        <v>271</v>
      </c>
      <c r="B105" s="251">
        <v>42590</v>
      </c>
      <c r="C105" s="252">
        <v>5.75</v>
      </c>
      <c r="D105" s="252">
        <v>4.71</v>
      </c>
      <c r="E105" s="56">
        <v>2</v>
      </c>
      <c r="F105" s="56" t="s">
        <v>79</v>
      </c>
      <c r="G105" s="56">
        <v>1</v>
      </c>
      <c r="H105" s="56" t="s">
        <v>79</v>
      </c>
      <c r="I105" s="253" t="s">
        <v>79</v>
      </c>
      <c r="J105" s="629"/>
      <c r="K105" s="251"/>
    </row>
    <row r="106" spans="1:11">
      <c r="A106" s="56" t="s">
        <v>271</v>
      </c>
      <c r="B106" s="251">
        <v>42597</v>
      </c>
      <c r="C106" s="252">
        <v>6.58</v>
      </c>
      <c r="D106" s="252">
        <v>5.09</v>
      </c>
      <c r="E106" s="56">
        <v>14</v>
      </c>
      <c r="F106" s="56" t="s">
        <v>79</v>
      </c>
      <c r="G106" s="56">
        <v>2</v>
      </c>
      <c r="H106" s="56" t="s">
        <v>79</v>
      </c>
      <c r="I106" s="253" t="s">
        <v>79</v>
      </c>
      <c r="J106" s="629"/>
      <c r="K106" s="251"/>
    </row>
    <row r="107" spans="1:11">
      <c r="A107" s="56" t="s">
        <v>271</v>
      </c>
      <c r="B107" s="251">
        <v>42604</v>
      </c>
      <c r="C107" s="252">
        <v>4.91</v>
      </c>
      <c r="D107" s="252">
        <v>4.1900000000000004</v>
      </c>
      <c r="E107" s="56">
        <v>292</v>
      </c>
      <c r="F107" s="56" t="s">
        <v>79</v>
      </c>
      <c r="G107" s="56">
        <v>6</v>
      </c>
      <c r="H107" s="56" t="s">
        <v>79</v>
      </c>
      <c r="I107" s="253" t="s">
        <v>79</v>
      </c>
      <c r="J107" s="629"/>
      <c r="K107" s="251"/>
    </row>
    <row r="108" spans="1:11">
      <c r="A108" s="56" t="s">
        <v>271</v>
      </c>
      <c r="B108" s="251">
        <v>42611</v>
      </c>
      <c r="C108" s="252">
        <v>6.83</v>
      </c>
      <c r="D108" s="252">
        <v>5.04</v>
      </c>
      <c r="E108" s="56">
        <v>12</v>
      </c>
      <c r="F108" s="56" t="s">
        <v>79</v>
      </c>
      <c r="G108" s="56">
        <v>1</v>
      </c>
      <c r="H108" s="56" t="s">
        <v>79</v>
      </c>
      <c r="I108" s="253" t="s">
        <v>79</v>
      </c>
      <c r="J108" s="629"/>
      <c r="K108" s="251"/>
    </row>
    <row r="109" spans="1:11">
      <c r="A109" s="56" t="s">
        <v>271</v>
      </c>
      <c r="B109" s="251">
        <v>42619</v>
      </c>
      <c r="C109" s="252">
        <v>5.87</v>
      </c>
      <c r="D109" s="252">
        <v>4.97</v>
      </c>
      <c r="E109" s="56">
        <v>82</v>
      </c>
      <c r="F109" s="56" t="s">
        <v>79</v>
      </c>
      <c r="G109" s="56">
        <v>2</v>
      </c>
      <c r="H109" s="56" t="s">
        <v>79</v>
      </c>
      <c r="I109" s="253" t="s">
        <v>79</v>
      </c>
      <c r="J109" s="629"/>
      <c r="K109" s="251"/>
    </row>
    <row r="110" spans="1:11">
      <c r="A110" s="56" t="s">
        <v>271</v>
      </c>
      <c r="B110" s="251">
        <v>42639</v>
      </c>
      <c r="C110" s="252">
        <v>6.43</v>
      </c>
      <c r="D110" s="252">
        <v>4.78</v>
      </c>
      <c r="E110" s="56">
        <v>1</v>
      </c>
      <c r="F110" s="56" t="s">
        <v>79</v>
      </c>
      <c r="G110" s="56">
        <v>2</v>
      </c>
      <c r="H110" s="56" t="s">
        <v>79</v>
      </c>
      <c r="I110" s="253" t="s">
        <v>79</v>
      </c>
      <c r="J110" s="629"/>
      <c r="K110" s="629"/>
    </row>
    <row r="111" spans="1:11">
      <c r="A111" s="56" t="s">
        <v>271</v>
      </c>
      <c r="B111" s="251">
        <v>42646</v>
      </c>
      <c r="C111" s="252">
        <v>6.22</v>
      </c>
      <c r="D111" s="252">
        <v>6.23</v>
      </c>
      <c r="E111" s="56">
        <v>12</v>
      </c>
      <c r="F111" s="56" t="s">
        <v>79</v>
      </c>
      <c r="G111" s="56">
        <v>4</v>
      </c>
      <c r="H111" s="56" t="s">
        <v>79</v>
      </c>
      <c r="I111" s="253" t="s">
        <v>79</v>
      </c>
      <c r="J111" s="629"/>
      <c r="K111" s="251"/>
    </row>
    <row r="112" spans="1:11">
      <c r="A112" s="56" t="s">
        <v>271</v>
      </c>
      <c r="B112" s="251">
        <v>42660</v>
      </c>
      <c r="C112" s="252">
        <v>6.68</v>
      </c>
      <c r="D112" s="252">
        <v>6.36</v>
      </c>
      <c r="E112" s="56">
        <v>10</v>
      </c>
      <c r="F112" s="56" t="s">
        <v>79</v>
      </c>
      <c r="G112" s="56">
        <v>2</v>
      </c>
      <c r="H112" s="56" t="s">
        <v>79</v>
      </c>
      <c r="I112" s="253" t="s">
        <v>79</v>
      </c>
      <c r="J112" s="629"/>
      <c r="K112" s="251"/>
    </row>
    <row r="113" spans="1:11">
      <c r="A113" s="56" t="s">
        <v>271</v>
      </c>
      <c r="B113" s="251">
        <v>42667</v>
      </c>
      <c r="C113" s="252">
        <v>7.5</v>
      </c>
      <c r="D113" s="252">
        <v>6.89</v>
      </c>
      <c r="E113" s="56">
        <v>50</v>
      </c>
      <c r="F113" s="56" t="s">
        <v>79</v>
      </c>
      <c r="G113" s="56">
        <v>25</v>
      </c>
      <c r="H113" s="56" t="s">
        <v>79</v>
      </c>
      <c r="I113" s="253" t="s">
        <v>79</v>
      </c>
      <c r="J113" s="629"/>
      <c r="K113" s="629"/>
    </row>
    <row r="114" spans="1:11">
      <c r="A114" s="56" t="s">
        <v>271</v>
      </c>
      <c r="B114" s="251">
        <v>42674</v>
      </c>
      <c r="C114" s="252">
        <v>7.68</v>
      </c>
      <c r="D114" s="252">
        <v>7.2</v>
      </c>
      <c r="E114" s="56">
        <v>96</v>
      </c>
      <c r="F114" s="56" t="s">
        <v>79</v>
      </c>
      <c r="G114" s="56">
        <v>48</v>
      </c>
      <c r="H114" s="56" t="s">
        <v>79</v>
      </c>
      <c r="I114" s="253" t="s">
        <v>79</v>
      </c>
      <c r="J114" s="629"/>
      <c r="K114" s="251"/>
    </row>
    <row r="115" spans="1:11">
      <c r="A115" s="56" t="s">
        <v>271</v>
      </c>
      <c r="B115" s="251">
        <v>42683</v>
      </c>
      <c r="C115" s="252">
        <v>9.2100000000000009</v>
      </c>
      <c r="D115" s="252">
        <v>7.92</v>
      </c>
      <c r="E115" s="56">
        <v>38</v>
      </c>
      <c r="F115" s="56" t="s">
        <v>79</v>
      </c>
      <c r="G115" s="56">
        <v>13</v>
      </c>
      <c r="H115" s="56" t="s">
        <v>79</v>
      </c>
      <c r="I115" s="253" t="s">
        <v>79</v>
      </c>
      <c r="J115" s="629"/>
      <c r="K115" s="251"/>
    </row>
    <row r="116" spans="1:11">
      <c r="A116" s="56" t="s">
        <v>271</v>
      </c>
      <c r="B116" s="251">
        <v>42716</v>
      </c>
      <c r="C116" s="252">
        <v>10.14</v>
      </c>
      <c r="D116" s="252">
        <v>9.93</v>
      </c>
      <c r="E116" s="56">
        <v>128</v>
      </c>
      <c r="F116" s="56" t="s">
        <v>79</v>
      </c>
      <c r="G116" s="56">
        <v>32</v>
      </c>
      <c r="H116" s="56" t="s">
        <v>79</v>
      </c>
      <c r="I116" s="253" t="s">
        <v>79</v>
      </c>
      <c r="J116" s="629"/>
      <c r="K116" s="251"/>
    </row>
    <row r="117" spans="1:11">
      <c r="A117" s="629"/>
      <c r="B117" s="251"/>
      <c r="C117" s="252"/>
      <c r="D117" s="252"/>
      <c r="E117" s="56"/>
      <c r="F117" s="56"/>
      <c r="G117" s="56"/>
      <c r="H117" s="56"/>
      <c r="I117" s="253"/>
      <c r="J117" s="629"/>
      <c r="K117" s="251"/>
    </row>
    <row r="118" spans="1:11">
      <c r="A118" s="629"/>
      <c r="B118" s="629"/>
      <c r="C118" s="629"/>
      <c r="D118" s="629"/>
      <c r="E118" s="629"/>
      <c r="F118" s="629"/>
      <c r="G118" s="629"/>
      <c r="H118" s="629"/>
      <c r="I118" s="629"/>
      <c r="J118" s="629"/>
      <c r="K118" s="251"/>
    </row>
  </sheetData>
  <mergeCells count="10">
    <mergeCell ref="C9:D9"/>
    <mergeCell ref="E9:F9"/>
    <mergeCell ref="G9:H9"/>
    <mergeCell ref="C1:N1"/>
    <mergeCell ref="C2:N2"/>
    <mergeCell ref="C3:N3"/>
    <mergeCell ref="C4:N4"/>
    <mergeCell ref="C8:D8"/>
    <mergeCell ref="E8:F8"/>
    <mergeCell ref="G8:H8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118"/>
  <sheetViews>
    <sheetView zoomScale="85" zoomScaleNormal="85" workbookViewId="0"/>
  </sheetViews>
  <sheetFormatPr defaultRowHeight="14.45"/>
  <cols>
    <col min="2" max="2" width="10.85546875" bestFit="1" customWidth="1"/>
    <col min="6" max="6" width="9.140625" customWidth="1"/>
    <col min="11" max="11" width="10.85546875" bestFit="1" customWidth="1"/>
  </cols>
  <sheetData>
    <row r="1" spans="1:14" ht="15">
      <c r="A1" s="629"/>
      <c r="B1" s="629"/>
      <c r="C1" s="662" t="s">
        <v>0</v>
      </c>
      <c r="D1" s="662"/>
      <c r="E1" s="662"/>
      <c r="F1" s="662"/>
      <c r="G1" s="662"/>
      <c r="H1" s="662"/>
      <c r="I1" s="662"/>
      <c r="J1" s="662"/>
      <c r="K1" s="662"/>
      <c r="L1" s="662"/>
      <c r="M1" s="662"/>
      <c r="N1" s="662"/>
    </row>
    <row r="2" spans="1:14" ht="15">
      <c r="A2" s="629"/>
      <c r="B2" s="629"/>
      <c r="C2" s="662" t="s">
        <v>1</v>
      </c>
      <c r="D2" s="662"/>
      <c r="E2" s="662"/>
      <c r="F2" s="662"/>
      <c r="G2" s="662"/>
      <c r="H2" s="662"/>
      <c r="I2" s="662"/>
      <c r="J2" s="662"/>
      <c r="K2" s="662"/>
      <c r="L2" s="662"/>
      <c r="M2" s="662"/>
      <c r="N2" s="662"/>
    </row>
    <row r="3" spans="1:14" ht="15">
      <c r="A3" s="629"/>
      <c r="B3" s="629"/>
      <c r="C3" s="662" t="s">
        <v>2</v>
      </c>
      <c r="D3" s="662"/>
      <c r="E3" s="662"/>
      <c r="F3" s="662"/>
      <c r="G3" s="662"/>
      <c r="H3" s="662"/>
      <c r="I3" s="662"/>
      <c r="J3" s="662"/>
      <c r="K3" s="662"/>
      <c r="L3" s="662"/>
      <c r="M3" s="662"/>
      <c r="N3" s="662"/>
    </row>
    <row r="4" spans="1:14" ht="15">
      <c r="A4" s="629"/>
      <c r="B4" s="629"/>
      <c r="C4" s="663" t="s">
        <v>3</v>
      </c>
      <c r="D4" s="663"/>
      <c r="E4" s="663"/>
      <c r="F4" s="663"/>
      <c r="G4" s="663"/>
      <c r="H4" s="663"/>
      <c r="I4" s="663"/>
      <c r="J4" s="663"/>
      <c r="K4" s="663"/>
      <c r="L4" s="663"/>
      <c r="M4" s="663"/>
      <c r="N4" s="663"/>
    </row>
    <row r="7" spans="1:14" ht="15.75" thickBot="1">
      <c r="A7" s="1" t="s">
        <v>274</v>
      </c>
      <c r="B7" s="629"/>
      <c r="C7" s="629"/>
      <c r="D7" s="629"/>
      <c r="E7" s="629"/>
      <c r="F7" s="629"/>
      <c r="G7" s="629"/>
      <c r="H7" s="629"/>
      <c r="I7" s="629"/>
      <c r="J7" s="629"/>
      <c r="K7" s="629"/>
      <c r="L7" s="629"/>
      <c r="M7" s="629"/>
      <c r="N7" s="629"/>
    </row>
    <row r="8" spans="1:14" ht="15">
      <c r="A8" s="238"/>
      <c r="B8" s="239"/>
      <c r="C8" s="841" t="s">
        <v>261</v>
      </c>
      <c r="D8" s="842"/>
      <c r="E8" s="841" t="s">
        <v>262</v>
      </c>
      <c r="F8" s="842"/>
      <c r="G8" s="841" t="s">
        <v>263</v>
      </c>
      <c r="H8" s="842"/>
      <c r="I8" s="240" t="s">
        <v>264</v>
      </c>
      <c r="J8" s="629"/>
      <c r="K8" s="629"/>
      <c r="L8" s="629"/>
      <c r="M8" s="629"/>
      <c r="N8" s="629"/>
    </row>
    <row r="9" spans="1:14" ht="15">
      <c r="A9" s="241"/>
      <c r="B9" s="242"/>
      <c r="C9" s="839" t="s">
        <v>265</v>
      </c>
      <c r="D9" s="840"/>
      <c r="E9" s="839" t="s">
        <v>266</v>
      </c>
      <c r="F9" s="840"/>
      <c r="G9" s="839" t="s">
        <v>266</v>
      </c>
      <c r="H9" s="840"/>
      <c r="I9" s="243" t="s">
        <v>267</v>
      </c>
      <c r="J9" s="629"/>
      <c r="K9" s="629"/>
      <c r="L9" s="629"/>
      <c r="M9" s="629"/>
      <c r="N9" s="629"/>
    </row>
    <row r="10" spans="1:14" ht="15">
      <c r="A10" s="244" t="s">
        <v>268</v>
      </c>
      <c r="B10" s="245" t="s">
        <v>269</v>
      </c>
      <c r="C10" s="246" t="s">
        <v>48</v>
      </c>
      <c r="D10" s="247" t="s">
        <v>270</v>
      </c>
      <c r="E10" s="248" t="s">
        <v>48</v>
      </c>
      <c r="F10" s="249" t="s">
        <v>270</v>
      </c>
      <c r="G10" s="248" t="s">
        <v>48</v>
      </c>
      <c r="H10" s="249" t="s">
        <v>270</v>
      </c>
      <c r="I10" s="250"/>
      <c r="J10" s="629"/>
      <c r="K10" s="629"/>
      <c r="L10" s="629"/>
      <c r="M10" s="629"/>
      <c r="N10" s="629"/>
    </row>
    <row r="11" spans="1:14" ht="15">
      <c r="A11" s="56" t="s">
        <v>275</v>
      </c>
      <c r="B11" s="251">
        <v>42142</v>
      </c>
      <c r="C11" s="252">
        <v>7.21</v>
      </c>
      <c r="D11" s="252">
        <v>6.86</v>
      </c>
      <c r="E11" s="56">
        <v>50</v>
      </c>
      <c r="F11" s="56" t="s">
        <v>79</v>
      </c>
      <c r="G11" s="56">
        <v>4</v>
      </c>
      <c r="H11" s="56" t="s">
        <v>79</v>
      </c>
      <c r="I11" s="253" t="s">
        <v>273</v>
      </c>
      <c r="J11" s="629"/>
      <c r="K11" s="251"/>
      <c r="L11" s="629"/>
      <c r="M11" s="629"/>
      <c r="N11" s="629"/>
    </row>
    <row r="12" spans="1:14" ht="15">
      <c r="A12" s="56" t="s">
        <v>275</v>
      </c>
      <c r="B12" s="251">
        <v>42150</v>
      </c>
      <c r="C12" s="252">
        <v>7.97</v>
      </c>
      <c r="D12" s="252">
        <v>6.62</v>
      </c>
      <c r="E12" s="56">
        <v>11</v>
      </c>
      <c r="F12" s="56" t="s">
        <v>79</v>
      </c>
      <c r="G12" s="56">
        <v>1</v>
      </c>
      <c r="H12" s="56" t="s">
        <v>79</v>
      </c>
      <c r="I12" s="253" t="s">
        <v>272</v>
      </c>
      <c r="J12" s="629"/>
      <c r="K12" s="251"/>
      <c r="L12" s="629"/>
      <c r="M12" s="629"/>
      <c r="N12" s="629"/>
    </row>
    <row r="13" spans="1:14" ht="15">
      <c r="A13" s="56" t="s">
        <v>275</v>
      </c>
      <c r="B13" s="251">
        <v>42159</v>
      </c>
      <c r="C13" s="252">
        <v>7.38</v>
      </c>
      <c r="D13" s="252">
        <v>6.9</v>
      </c>
      <c r="E13" s="56">
        <v>26</v>
      </c>
      <c r="F13" s="56" t="s">
        <v>79</v>
      </c>
      <c r="G13" s="56">
        <v>7</v>
      </c>
      <c r="H13" s="56" t="s">
        <v>79</v>
      </c>
      <c r="I13" s="253" t="s">
        <v>272</v>
      </c>
      <c r="J13" s="629"/>
      <c r="K13" s="251"/>
      <c r="L13" s="629"/>
      <c r="M13" s="629"/>
      <c r="N13" s="629"/>
    </row>
    <row r="14" spans="1:14" ht="15">
      <c r="A14" s="56" t="s">
        <v>275</v>
      </c>
      <c r="B14" s="251">
        <v>42163</v>
      </c>
      <c r="C14" s="252">
        <v>7.29</v>
      </c>
      <c r="D14" s="252">
        <v>6.78</v>
      </c>
      <c r="E14" s="56">
        <v>28</v>
      </c>
      <c r="F14" s="56" t="s">
        <v>79</v>
      </c>
      <c r="G14" s="56">
        <v>5</v>
      </c>
      <c r="H14" s="56" t="s">
        <v>79</v>
      </c>
      <c r="I14" s="253" t="s">
        <v>272</v>
      </c>
      <c r="J14" s="629"/>
      <c r="K14" s="251"/>
      <c r="L14" s="629"/>
      <c r="M14" s="629"/>
      <c r="N14" s="629"/>
    </row>
    <row r="15" spans="1:14" ht="15">
      <c r="A15" s="56" t="s">
        <v>275</v>
      </c>
      <c r="B15" s="251">
        <v>42170</v>
      </c>
      <c r="C15" s="252">
        <v>7.13</v>
      </c>
      <c r="D15" s="252">
        <v>6.69</v>
      </c>
      <c r="E15" s="56">
        <v>240</v>
      </c>
      <c r="F15" s="56" t="s">
        <v>79</v>
      </c>
      <c r="G15" s="56">
        <v>102</v>
      </c>
      <c r="H15" s="56" t="s">
        <v>79</v>
      </c>
      <c r="I15" s="253" t="s">
        <v>273</v>
      </c>
      <c r="J15" s="629"/>
      <c r="K15" s="251"/>
      <c r="L15" s="629"/>
      <c r="M15" s="629"/>
      <c r="N15" s="629"/>
    </row>
    <row r="16" spans="1:14" ht="15">
      <c r="A16" s="56" t="s">
        <v>275</v>
      </c>
      <c r="B16" s="251">
        <v>42177</v>
      </c>
      <c r="C16" s="252">
        <v>7.39</v>
      </c>
      <c r="D16" s="252">
        <v>5.33</v>
      </c>
      <c r="E16" s="56">
        <v>68</v>
      </c>
      <c r="F16" s="56" t="s">
        <v>79</v>
      </c>
      <c r="G16" s="56">
        <v>20</v>
      </c>
      <c r="H16" s="56" t="s">
        <v>79</v>
      </c>
      <c r="I16" s="253" t="s">
        <v>273</v>
      </c>
      <c r="J16" s="629"/>
      <c r="K16" s="251"/>
      <c r="L16" s="629"/>
      <c r="M16" s="629"/>
      <c r="N16" s="629"/>
    </row>
    <row r="17" spans="1:11" ht="15">
      <c r="A17" s="56" t="s">
        <v>275</v>
      </c>
      <c r="B17" s="251">
        <v>42184</v>
      </c>
      <c r="C17" s="252">
        <v>9.35</v>
      </c>
      <c r="D17" s="252">
        <v>6.23</v>
      </c>
      <c r="E17" s="56">
        <v>22</v>
      </c>
      <c r="F17" s="56" t="s">
        <v>79</v>
      </c>
      <c r="G17" s="56">
        <v>4</v>
      </c>
      <c r="H17" s="56" t="s">
        <v>79</v>
      </c>
      <c r="I17" s="253" t="s">
        <v>273</v>
      </c>
      <c r="J17" s="629"/>
      <c r="K17" s="251"/>
    </row>
    <row r="18" spans="1:11" ht="15">
      <c r="A18" s="56" t="s">
        <v>275</v>
      </c>
      <c r="B18" s="251">
        <v>42191</v>
      </c>
      <c r="C18" s="252">
        <v>6.25</v>
      </c>
      <c r="D18" s="252">
        <v>5.99</v>
      </c>
      <c r="E18" s="56">
        <v>22</v>
      </c>
      <c r="F18" s="56" t="s">
        <v>79</v>
      </c>
      <c r="G18" s="56">
        <v>2</v>
      </c>
      <c r="H18" s="56" t="s">
        <v>79</v>
      </c>
      <c r="I18" s="253" t="s">
        <v>272</v>
      </c>
      <c r="J18" s="629"/>
      <c r="K18" s="251"/>
    </row>
    <row r="19" spans="1:11" ht="15">
      <c r="A19" s="56" t="s">
        <v>275</v>
      </c>
      <c r="B19" s="251">
        <v>42198</v>
      </c>
      <c r="C19" s="252">
        <v>7.99</v>
      </c>
      <c r="D19" s="252">
        <v>6.2</v>
      </c>
      <c r="E19" s="56">
        <v>12</v>
      </c>
      <c r="F19" s="56" t="s">
        <v>79</v>
      </c>
      <c r="G19" s="56">
        <v>2</v>
      </c>
      <c r="H19" s="56" t="s">
        <v>79</v>
      </c>
      <c r="I19" s="253" t="s">
        <v>272</v>
      </c>
      <c r="J19" s="629"/>
      <c r="K19" s="251"/>
    </row>
    <row r="20" spans="1:11" ht="15">
      <c r="A20" s="56" t="s">
        <v>275</v>
      </c>
      <c r="B20" s="251">
        <v>42205</v>
      </c>
      <c r="C20" s="252">
        <v>7.17</v>
      </c>
      <c r="D20" s="252">
        <v>4.82</v>
      </c>
      <c r="E20" s="56">
        <v>31</v>
      </c>
      <c r="F20" s="56" t="s">
        <v>79</v>
      </c>
      <c r="G20" s="56">
        <v>2</v>
      </c>
      <c r="H20" s="56" t="s">
        <v>79</v>
      </c>
      <c r="I20" s="253" t="s">
        <v>272</v>
      </c>
      <c r="J20" s="629"/>
      <c r="K20" s="251"/>
    </row>
    <row r="21" spans="1:11" ht="15">
      <c r="A21" s="56" t="s">
        <v>275</v>
      </c>
      <c r="B21" s="251">
        <v>42212</v>
      </c>
      <c r="C21" s="252">
        <v>7.4</v>
      </c>
      <c r="D21" s="252">
        <v>4.22</v>
      </c>
      <c r="E21" s="56">
        <v>370</v>
      </c>
      <c r="F21" s="56" t="s">
        <v>79</v>
      </c>
      <c r="G21" s="56">
        <v>2</v>
      </c>
      <c r="H21" s="56" t="s">
        <v>79</v>
      </c>
      <c r="I21" s="253" t="s">
        <v>273</v>
      </c>
      <c r="J21" s="629"/>
      <c r="K21" s="251"/>
    </row>
    <row r="22" spans="1:11" ht="15">
      <c r="A22" s="56" t="s">
        <v>275</v>
      </c>
      <c r="B22" s="251">
        <v>42219</v>
      </c>
      <c r="C22" s="252">
        <v>4.58</v>
      </c>
      <c r="D22" s="252">
        <v>4.42</v>
      </c>
      <c r="E22" s="56">
        <v>20</v>
      </c>
      <c r="F22" s="56" t="s">
        <v>79</v>
      </c>
      <c r="G22" s="56">
        <v>1</v>
      </c>
      <c r="H22" s="56" t="s">
        <v>79</v>
      </c>
      <c r="I22" s="253" t="s">
        <v>272</v>
      </c>
      <c r="J22" s="629"/>
      <c r="K22" s="251"/>
    </row>
    <row r="23" spans="1:11" ht="15">
      <c r="A23" s="56" t="s">
        <v>275</v>
      </c>
      <c r="B23" s="251">
        <v>42226</v>
      </c>
      <c r="C23" s="252">
        <v>7.29</v>
      </c>
      <c r="D23" s="252">
        <v>5.36</v>
      </c>
      <c r="E23" s="56">
        <v>6</v>
      </c>
      <c r="F23" s="56" t="s">
        <v>79</v>
      </c>
      <c r="G23" s="56">
        <v>1</v>
      </c>
      <c r="H23" s="56" t="s">
        <v>79</v>
      </c>
      <c r="I23" s="253" t="s">
        <v>272</v>
      </c>
      <c r="J23" s="629"/>
      <c r="K23" s="251"/>
    </row>
    <row r="24" spans="1:11" ht="15">
      <c r="A24" s="56" t="s">
        <v>275</v>
      </c>
      <c r="B24" s="251">
        <v>42233</v>
      </c>
      <c r="C24" s="252">
        <v>5.08</v>
      </c>
      <c r="D24" s="252">
        <v>4.6500000000000004</v>
      </c>
      <c r="E24" s="56">
        <v>510</v>
      </c>
      <c r="F24" s="56" t="s">
        <v>79</v>
      </c>
      <c r="G24" s="56">
        <v>500</v>
      </c>
      <c r="H24" s="56" t="s">
        <v>79</v>
      </c>
      <c r="I24" s="253" t="s">
        <v>272</v>
      </c>
      <c r="J24" s="629"/>
      <c r="K24" s="251"/>
    </row>
    <row r="25" spans="1:11" ht="15">
      <c r="A25" s="56" t="s">
        <v>275</v>
      </c>
      <c r="B25" s="251">
        <v>42240</v>
      </c>
      <c r="C25" s="252">
        <v>8.02</v>
      </c>
      <c r="D25" s="252">
        <v>5.56</v>
      </c>
      <c r="E25" s="56">
        <v>34</v>
      </c>
      <c r="F25" s="56" t="s">
        <v>79</v>
      </c>
      <c r="G25" s="56">
        <v>6</v>
      </c>
      <c r="H25" s="56" t="s">
        <v>79</v>
      </c>
      <c r="I25" s="253" t="s">
        <v>272</v>
      </c>
      <c r="J25" s="629"/>
      <c r="K25" s="251"/>
    </row>
    <row r="26" spans="1:11" ht="15">
      <c r="A26" s="56" t="s">
        <v>275</v>
      </c>
      <c r="B26" s="251">
        <v>42247</v>
      </c>
      <c r="C26" s="252">
        <v>4.84</v>
      </c>
      <c r="D26" s="252">
        <v>4.7</v>
      </c>
      <c r="E26" s="56">
        <v>11</v>
      </c>
      <c r="F26" s="56" t="s">
        <v>79</v>
      </c>
      <c r="G26" s="56">
        <v>1</v>
      </c>
      <c r="H26" s="56" t="s">
        <v>79</v>
      </c>
      <c r="I26" s="253" t="s">
        <v>272</v>
      </c>
      <c r="J26" s="629"/>
      <c r="K26" s="251"/>
    </row>
    <row r="27" spans="1:11" ht="15">
      <c r="A27" s="56" t="s">
        <v>275</v>
      </c>
      <c r="B27" s="251">
        <v>42255</v>
      </c>
      <c r="C27" s="252">
        <v>4.8</v>
      </c>
      <c r="D27" s="252">
        <v>4.99</v>
      </c>
      <c r="E27" s="56">
        <v>4</v>
      </c>
      <c r="F27" s="56" t="s">
        <v>79</v>
      </c>
      <c r="G27" s="56">
        <v>6</v>
      </c>
      <c r="H27" s="56" t="s">
        <v>79</v>
      </c>
      <c r="I27" s="253" t="s">
        <v>272</v>
      </c>
      <c r="J27" s="629"/>
      <c r="K27" s="251"/>
    </row>
    <row r="28" spans="1:11" ht="15">
      <c r="A28" s="56" t="s">
        <v>275</v>
      </c>
      <c r="B28" s="251">
        <v>42261</v>
      </c>
      <c r="C28" s="252">
        <v>5.38</v>
      </c>
      <c r="D28" s="252">
        <v>4.95</v>
      </c>
      <c r="E28" s="56">
        <v>12</v>
      </c>
      <c r="F28" s="56" t="s">
        <v>79</v>
      </c>
      <c r="G28" s="56">
        <v>4</v>
      </c>
      <c r="H28" s="56" t="s">
        <v>79</v>
      </c>
      <c r="I28" s="253" t="s">
        <v>273</v>
      </c>
      <c r="J28" s="629"/>
      <c r="K28" s="251"/>
    </row>
    <row r="29" spans="1:11" ht="15">
      <c r="A29" s="56" t="s">
        <v>275</v>
      </c>
      <c r="B29" s="251">
        <v>42268</v>
      </c>
      <c r="C29" s="252">
        <v>6.72</v>
      </c>
      <c r="D29" s="252">
        <v>4.79</v>
      </c>
      <c r="E29" s="56">
        <v>2</v>
      </c>
      <c r="F29" s="56" t="s">
        <v>79</v>
      </c>
      <c r="G29" s="56">
        <v>1</v>
      </c>
      <c r="H29" s="56" t="s">
        <v>79</v>
      </c>
      <c r="I29" s="253" t="s">
        <v>272</v>
      </c>
      <c r="J29" s="629"/>
      <c r="K29" s="251"/>
    </row>
    <row r="30" spans="1:11" ht="15">
      <c r="A30" s="56" t="s">
        <v>275</v>
      </c>
      <c r="B30" s="251">
        <v>42277</v>
      </c>
      <c r="C30" s="252">
        <v>5.82</v>
      </c>
      <c r="D30" s="252">
        <v>5.82</v>
      </c>
      <c r="E30" s="56">
        <v>325</v>
      </c>
      <c r="F30" s="56" t="s">
        <v>79</v>
      </c>
      <c r="G30" s="56">
        <v>140</v>
      </c>
      <c r="H30" s="56" t="s">
        <v>79</v>
      </c>
      <c r="I30" s="253" t="s">
        <v>273</v>
      </c>
      <c r="J30" s="629"/>
      <c r="K30" s="251"/>
    </row>
    <row r="31" spans="1:11" ht="15">
      <c r="A31" s="56" t="s">
        <v>275</v>
      </c>
      <c r="B31" s="251">
        <v>42282</v>
      </c>
      <c r="C31" s="252">
        <v>8.17</v>
      </c>
      <c r="D31" s="252">
        <v>6.5</v>
      </c>
      <c r="E31" s="56">
        <v>6</v>
      </c>
      <c r="F31" s="56" t="s">
        <v>79</v>
      </c>
      <c r="G31" s="56">
        <v>7</v>
      </c>
      <c r="H31" s="56" t="s">
        <v>79</v>
      </c>
      <c r="I31" s="253" t="s">
        <v>272</v>
      </c>
      <c r="J31" s="629"/>
      <c r="K31" s="251"/>
    </row>
    <row r="32" spans="1:11" ht="15">
      <c r="A32" s="56" t="s">
        <v>275</v>
      </c>
      <c r="B32" s="251">
        <v>42291</v>
      </c>
      <c r="C32" s="252">
        <v>5.54</v>
      </c>
      <c r="D32" s="252">
        <v>5.3</v>
      </c>
      <c r="E32" s="56">
        <v>5</v>
      </c>
      <c r="F32" s="56" t="s">
        <v>79</v>
      </c>
      <c r="G32" s="56">
        <v>8</v>
      </c>
      <c r="H32" s="56" t="s">
        <v>79</v>
      </c>
      <c r="I32" s="253" t="s">
        <v>272</v>
      </c>
      <c r="J32" s="629"/>
      <c r="K32" s="251"/>
    </row>
    <row r="33" spans="1:11">
      <c r="A33" s="56" t="s">
        <v>275</v>
      </c>
      <c r="B33" s="251">
        <v>42303</v>
      </c>
      <c r="C33" s="252">
        <v>7.48</v>
      </c>
      <c r="D33" s="252">
        <v>7.24</v>
      </c>
      <c r="E33" s="56">
        <v>9</v>
      </c>
      <c r="F33" s="56" t="s">
        <v>79</v>
      </c>
      <c r="G33" s="56">
        <v>6</v>
      </c>
      <c r="H33" s="56" t="s">
        <v>79</v>
      </c>
      <c r="I33" s="253" t="s">
        <v>272</v>
      </c>
      <c r="J33" s="629"/>
      <c r="K33" s="251"/>
    </row>
    <row r="34" spans="1:11">
      <c r="A34" s="56" t="s">
        <v>275</v>
      </c>
      <c r="B34" s="251">
        <v>42312</v>
      </c>
      <c r="C34" s="252">
        <v>8.42</v>
      </c>
      <c r="D34" s="252">
        <v>7.14</v>
      </c>
      <c r="E34" s="56">
        <v>58</v>
      </c>
      <c r="F34" s="56" t="s">
        <v>79</v>
      </c>
      <c r="G34" s="56">
        <v>7</v>
      </c>
      <c r="H34" s="56" t="s">
        <v>79</v>
      </c>
      <c r="I34" s="253" t="s">
        <v>272</v>
      </c>
      <c r="J34" s="629"/>
      <c r="K34" s="251"/>
    </row>
    <row r="35" spans="1:11">
      <c r="A35" s="56" t="s">
        <v>275</v>
      </c>
      <c r="B35" s="251">
        <v>42339</v>
      </c>
      <c r="C35" s="252">
        <v>7.77</v>
      </c>
      <c r="D35" s="252">
        <v>6.54</v>
      </c>
      <c r="E35" s="56">
        <v>62</v>
      </c>
      <c r="F35" s="56" t="s">
        <v>79</v>
      </c>
      <c r="G35" s="56">
        <v>40</v>
      </c>
      <c r="H35" s="56" t="s">
        <v>79</v>
      </c>
      <c r="I35" s="253" t="s">
        <v>273</v>
      </c>
      <c r="J35" s="629"/>
      <c r="K35" s="251"/>
    </row>
    <row r="36" spans="1:11">
      <c r="A36" s="56" t="s">
        <v>275</v>
      </c>
      <c r="B36" s="251">
        <v>42373</v>
      </c>
      <c r="C36" s="252">
        <v>11.49</v>
      </c>
      <c r="D36" s="252">
        <v>8.89</v>
      </c>
      <c r="E36" s="56">
        <v>160</v>
      </c>
      <c r="F36" s="56" t="s">
        <v>79</v>
      </c>
      <c r="G36" s="56">
        <v>20</v>
      </c>
      <c r="H36" s="56" t="s">
        <v>79</v>
      </c>
      <c r="I36" s="254" t="s">
        <v>79</v>
      </c>
      <c r="J36" s="629"/>
      <c r="K36" s="251"/>
    </row>
    <row r="37" spans="1:11">
      <c r="A37" s="56" t="s">
        <v>275</v>
      </c>
      <c r="B37" s="251">
        <v>42401</v>
      </c>
      <c r="C37" s="252">
        <v>11.7</v>
      </c>
      <c r="D37" s="252">
        <v>9.85</v>
      </c>
      <c r="E37" s="56">
        <v>78</v>
      </c>
      <c r="F37" s="56" t="s">
        <v>79</v>
      </c>
      <c r="G37" s="56">
        <v>14</v>
      </c>
      <c r="H37" s="56" t="s">
        <v>79</v>
      </c>
      <c r="I37" s="254" t="s">
        <v>79</v>
      </c>
      <c r="J37" s="629"/>
      <c r="K37" s="251"/>
    </row>
    <row r="38" spans="1:11">
      <c r="A38" s="56" t="s">
        <v>275</v>
      </c>
      <c r="B38" s="251">
        <v>42443</v>
      </c>
      <c r="C38" s="252">
        <v>11.28</v>
      </c>
      <c r="D38" s="252">
        <v>10.41</v>
      </c>
      <c r="E38" s="56">
        <v>30</v>
      </c>
      <c r="F38" s="56" t="s">
        <v>79</v>
      </c>
      <c r="G38" s="56">
        <v>6</v>
      </c>
      <c r="H38" s="56" t="s">
        <v>79</v>
      </c>
      <c r="I38" s="254" t="s">
        <v>79</v>
      </c>
      <c r="J38" s="629"/>
      <c r="K38" s="251"/>
    </row>
    <row r="39" spans="1:11">
      <c r="A39" s="56" t="s">
        <v>275</v>
      </c>
      <c r="B39" s="251">
        <v>42506</v>
      </c>
      <c r="C39" s="252">
        <v>9.5</v>
      </c>
      <c r="D39" s="252">
        <v>7.65</v>
      </c>
      <c r="E39" s="56">
        <v>20</v>
      </c>
      <c r="F39" s="56" t="s">
        <v>79</v>
      </c>
      <c r="G39" s="56">
        <v>1</v>
      </c>
      <c r="H39" s="56" t="s">
        <v>79</v>
      </c>
      <c r="I39" s="254" t="s">
        <v>79</v>
      </c>
      <c r="J39" s="629"/>
      <c r="K39" s="251"/>
    </row>
    <row r="40" spans="1:11">
      <c r="A40" s="56" t="s">
        <v>275</v>
      </c>
      <c r="B40" s="251">
        <v>42513</v>
      </c>
      <c r="C40" s="252" t="s">
        <v>79</v>
      </c>
      <c r="D40" s="252" t="s">
        <v>79</v>
      </c>
      <c r="E40" s="56" t="s">
        <v>79</v>
      </c>
      <c r="F40" s="56" t="s">
        <v>79</v>
      </c>
      <c r="G40" s="56" t="s">
        <v>79</v>
      </c>
      <c r="H40" s="56" t="s">
        <v>79</v>
      </c>
      <c r="I40" s="254" t="s">
        <v>79</v>
      </c>
      <c r="J40" s="629"/>
      <c r="K40" s="629"/>
    </row>
    <row r="41" spans="1:11">
      <c r="A41" s="56" t="s">
        <v>275</v>
      </c>
      <c r="B41" s="251">
        <v>42521</v>
      </c>
      <c r="C41" s="252">
        <v>9.35</v>
      </c>
      <c r="D41" s="252" t="s">
        <v>79</v>
      </c>
      <c r="E41" s="56">
        <v>104</v>
      </c>
      <c r="F41" s="56" t="s">
        <v>79</v>
      </c>
      <c r="G41" s="56">
        <v>36</v>
      </c>
      <c r="H41" s="56" t="s">
        <v>79</v>
      </c>
      <c r="I41" s="254" t="s">
        <v>79</v>
      </c>
      <c r="J41" s="629"/>
      <c r="K41" s="629"/>
    </row>
    <row r="42" spans="1:11">
      <c r="A42" s="56" t="s">
        <v>275</v>
      </c>
      <c r="B42" s="251">
        <v>42527</v>
      </c>
      <c r="C42" s="252">
        <v>6.89</v>
      </c>
      <c r="D42" s="252" t="s">
        <v>79</v>
      </c>
      <c r="E42" s="56">
        <v>116</v>
      </c>
      <c r="F42" s="56" t="s">
        <v>79</v>
      </c>
      <c r="G42" s="56">
        <v>88</v>
      </c>
      <c r="H42" s="56" t="s">
        <v>79</v>
      </c>
      <c r="I42" s="254" t="s">
        <v>79</v>
      </c>
      <c r="J42" s="629"/>
      <c r="K42" s="629"/>
    </row>
    <row r="43" spans="1:11">
      <c r="A43" s="56" t="s">
        <v>275</v>
      </c>
      <c r="B43" s="251">
        <v>42534</v>
      </c>
      <c r="C43" s="252">
        <v>7.97</v>
      </c>
      <c r="D43" s="252" t="s">
        <v>79</v>
      </c>
      <c r="E43" s="56">
        <v>4</v>
      </c>
      <c r="F43" s="56" t="s">
        <v>79</v>
      </c>
      <c r="G43" s="56">
        <v>2</v>
      </c>
      <c r="H43" s="56" t="s">
        <v>79</v>
      </c>
      <c r="I43" s="254" t="s">
        <v>79</v>
      </c>
      <c r="J43" s="629"/>
      <c r="K43" s="629"/>
    </row>
    <row r="44" spans="1:11">
      <c r="A44" s="56" t="s">
        <v>275</v>
      </c>
      <c r="B44" s="251">
        <v>42541</v>
      </c>
      <c r="C44" s="252">
        <v>7.23</v>
      </c>
      <c r="D44" s="252">
        <v>6.5</v>
      </c>
      <c r="E44" s="56">
        <v>1</v>
      </c>
      <c r="F44" s="56" t="s">
        <v>79</v>
      </c>
      <c r="G44" s="56">
        <v>30</v>
      </c>
      <c r="H44" s="56" t="s">
        <v>79</v>
      </c>
      <c r="I44" s="254" t="s">
        <v>79</v>
      </c>
      <c r="J44" s="629"/>
      <c r="K44" s="629"/>
    </row>
    <row r="45" spans="1:11">
      <c r="A45" s="56" t="s">
        <v>275</v>
      </c>
      <c r="B45" s="251">
        <v>42548</v>
      </c>
      <c r="C45" s="252">
        <v>6.69</v>
      </c>
      <c r="D45" s="252">
        <v>6.54</v>
      </c>
      <c r="E45" s="56">
        <v>2</v>
      </c>
      <c r="F45" s="56" t="s">
        <v>79</v>
      </c>
      <c r="G45" s="56">
        <v>1</v>
      </c>
      <c r="H45" s="56" t="s">
        <v>79</v>
      </c>
      <c r="I45" s="254" t="s">
        <v>79</v>
      </c>
      <c r="J45" s="629"/>
      <c r="K45" s="629"/>
    </row>
    <row r="46" spans="1:11">
      <c r="A46" s="56" t="s">
        <v>275</v>
      </c>
      <c r="B46" s="251">
        <v>42556</v>
      </c>
      <c r="C46" s="252">
        <v>5.15</v>
      </c>
      <c r="D46" s="252">
        <v>5.08</v>
      </c>
      <c r="E46" s="56">
        <v>180</v>
      </c>
      <c r="F46" s="56" t="s">
        <v>79</v>
      </c>
      <c r="G46" s="56">
        <v>46</v>
      </c>
      <c r="H46" s="56" t="s">
        <v>79</v>
      </c>
      <c r="I46" s="254" t="s">
        <v>79</v>
      </c>
      <c r="J46" s="629"/>
      <c r="K46" s="629"/>
    </row>
    <row r="47" spans="1:11">
      <c r="A47" s="56" t="s">
        <v>275</v>
      </c>
      <c r="B47" s="251">
        <v>42562</v>
      </c>
      <c r="C47" s="252">
        <v>6.38</v>
      </c>
      <c r="D47" s="252">
        <v>5.38</v>
      </c>
      <c r="E47" s="56">
        <v>116</v>
      </c>
      <c r="F47" s="56" t="s">
        <v>79</v>
      </c>
      <c r="G47" s="56">
        <v>2</v>
      </c>
      <c r="H47" s="56" t="s">
        <v>79</v>
      </c>
      <c r="I47" s="254" t="s">
        <v>79</v>
      </c>
      <c r="J47" s="629"/>
      <c r="K47" s="629"/>
    </row>
    <row r="48" spans="1:11">
      <c r="A48" s="56" t="s">
        <v>275</v>
      </c>
      <c r="B48" s="251">
        <v>42569</v>
      </c>
      <c r="C48" s="252">
        <v>8.6199999999999992</v>
      </c>
      <c r="D48" s="252">
        <v>8.08</v>
      </c>
      <c r="E48" s="56">
        <v>22</v>
      </c>
      <c r="F48" s="56" t="s">
        <v>79</v>
      </c>
      <c r="G48" s="56">
        <v>1</v>
      </c>
      <c r="H48" s="56" t="s">
        <v>79</v>
      </c>
      <c r="I48" s="254" t="s">
        <v>79</v>
      </c>
      <c r="J48" s="629"/>
      <c r="K48" s="629"/>
    </row>
    <row r="49" spans="1:9">
      <c r="A49" s="56" t="s">
        <v>275</v>
      </c>
      <c r="B49" s="251">
        <v>42576</v>
      </c>
      <c r="C49" s="252">
        <v>6.34</v>
      </c>
      <c r="D49" s="252">
        <v>4.9800000000000004</v>
      </c>
      <c r="E49" s="56">
        <v>270</v>
      </c>
      <c r="F49" s="56" t="s">
        <v>79</v>
      </c>
      <c r="G49" s="56">
        <v>3</v>
      </c>
      <c r="H49" s="56" t="s">
        <v>79</v>
      </c>
      <c r="I49" s="254" t="s">
        <v>79</v>
      </c>
    </row>
    <row r="50" spans="1:9">
      <c r="A50" s="56" t="s">
        <v>275</v>
      </c>
      <c r="B50" s="251">
        <v>42583</v>
      </c>
      <c r="C50" s="252">
        <v>5.79</v>
      </c>
      <c r="D50" s="252">
        <v>5.0599999999999996</v>
      </c>
      <c r="E50" s="56">
        <v>176</v>
      </c>
      <c r="F50" s="56" t="s">
        <v>79</v>
      </c>
      <c r="G50" s="56">
        <v>26</v>
      </c>
      <c r="H50" s="56" t="s">
        <v>79</v>
      </c>
      <c r="I50" s="254" t="s">
        <v>79</v>
      </c>
    </row>
    <row r="51" spans="1:9">
      <c r="A51" s="56" t="s">
        <v>275</v>
      </c>
      <c r="B51" s="251">
        <v>42590</v>
      </c>
      <c r="C51" s="252">
        <v>5.58</v>
      </c>
      <c r="D51" s="252">
        <v>4.57</v>
      </c>
      <c r="E51" s="56">
        <v>41</v>
      </c>
      <c r="F51" s="56" t="s">
        <v>79</v>
      </c>
      <c r="G51" s="56">
        <v>6</v>
      </c>
      <c r="H51" s="56" t="s">
        <v>79</v>
      </c>
      <c r="I51" s="254" t="s">
        <v>79</v>
      </c>
    </row>
    <row r="52" spans="1:9">
      <c r="A52" s="56" t="s">
        <v>275</v>
      </c>
      <c r="B52" s="251">
        <v>42597</v>
      </c>
      <c r="C52" s="252">
        <v>12.27</v>
      </c>
      <c r="D52" s="252">
        <v>4.6500000000000004</v>
      </c>
      <c r="E52" s="56">
        <v>52</v>
      </c>
      <c r="F52" s="56" t="s">
        <v>79</v>
      </c>
      <c r="G52" s="56">
        <v>3</v>
      </c>
      <c r="H52" s="56" t="s">
        <v>79</v>
      </c>
      <c r="I52" s="254" t="s">
        <v>79</v>
      </c>
    </row>
    <row r="53" spans="1:9">
      <c r="A53" s="56" t="s">
        <v>275</v>
      </c>
      <c r="B53" s="251">
        <v>42604</v>
      </c>
      <c r="C53" s="252">
        <v>4.55</v>
      </c>
      <c r="D53" s="252">
        <v>4.12</v>
      </c>
      <c r="E53" s="56">
        <v>32</v>
      </c>
      <c r="F53" s="56" t="s">
        <v>79</v>
      </c>
      <c r="G53" s="56">
        <v>110</v>
      </c>
      <c r="H53" s="56" t="s">
        <v>79</v>
      </c>
      <c r="I53" s="254" t="s">
        <v>79</v>
      </c>
    </row>
    <row r="54" spans="1:9">
      <c r="A54" s="56" t="s">
        <v>275</v>
      </c>
      <c r="B54" s="251">
        <v>42611</v>
      </c>
      <c r="C54" s="252">
        <v>7.15</v>
      </c>
      <c r="D54" s="252">
        <v>5.52</v>
      </c>
      <c r="E54" s="56">
        <v>9</v>
      </c>
      <c r="F54" s="56" t="s">
        <v>79</v>
      </c>
      <c r="G54" s="56">
        <v>1</v>
      </c>
      <c r="H54" s="56" t="s">
        <v>79</v>
      </c>
      <c r="I54" s="254" t="s">
        <v>79</v>
      </c>
    </row>
    <row r="55" spans="1:9">
      <c r="A55" s="56" t="s">
        <v>275</v>
      </c>
      <c r="B55" s="251">
        <v>42619</v>
      </c>
      <c r="C55" s="252">
        <v>6.1</v>
      </c>
      <c r="D55" s="252">
        <v>5.03</v>
      </c>
      <c r="E55" s="56">
        <v>64</v>
      </c>
      <c r="F55" s="56" t="s">
        <v>79</v>
      </c>
      <c r="G55" s="56">
        <v>3</v>
      </c>
      <c r="H55" s="56" t="s">
        <v>79</v>
      </c>
      <c r="I55" s="254" t="s">
        <v>79</v>
      </c>
    </row>
    <row r="56" spans="1:9">
      <c r="A56" s="56" t="s">
        <v>275</v>
      </c>
      <c r="B56" s="251">
        <v>42639</v>
      </c>
      <c r="C56" s="252">
        <v>5.67</v>
      </c>
      <c r="D56" s="252">
        <v>4.6500000000000004</v>
      </c>
      <c r="E56" s="56">
        <v>11</v>
      </c>
      <c r="F56" s="56" t="s">
        <v>79</v>
      </c>
      <c r="G56" s="56">
        <v>1</v>
      </c>
      <c r="H56" s="56" t="s">
        <v>79</v>
      </c>
      <c r="I56" s="254" t="s">
        <v>79</v>
      </c>
    </row>
    <row r="57" spans="1:9">
      <c r="A57" s="56" t="s">
        <v>275</v>
      </c>
      <c r="B57" s="251">
        <v>42646</v>
      </c>
      <c r="C57" s="252">
        <v>5.98</v>
      </c>
      <c r="D57" s="252">
        <v>5.91</v>
      </c>
      <c r="E57" s="56">
        <v>7</v>
      </c>
      <c r="F57" s="56" t="s">
        <v>79</v>
      </c>
      <c r="G57" s="56">
        <v>1</v>
      </c>
      <c r="H57" s="56" t="s">
        <v>79</v>
      </c>
      <c r="I57" s="254" t="s">
        <v>79</v>
      </c>
    </row>
    <row r="58" spans="1:9">
      <c r="A58" s="56" t="s">
        <v>275</v>
      </c>
      <c r="B58" s="251">
        <v>42654</v>
      </c>
      <c r="C58" s="252" t="s">
        <v>79</v>
      </c>
      <c r="D58" s="252" t="s">
        <v>79</v>
      </c>
      <c r="E58" s="56" t="s">
        <v>79</v>
      </c>
      <c r="F58" s="56" t="s">
        <v>79</v>
      </c>
      <c r="G58" s="56">
        <v>2</v>
      </c>
      <c r="H58" s="56" t="s">
        <v>79</v>
      </c>
      <c r="I58" s="254" t="s">
        <v>79</v>
      </c>
    </row>
    <row r="59" spans="1:9">
      <c r="A59" s="56" t="s">
        <v>275</v>
      </c>
      <c r="B59" s="251">
        <v>42660</v>
      </c>
      <c r="C59" s="252">
        <v>6.44</v>
      </c>
      <c r="D59" s="252">
        <v>6.21</v>
      </c>
      <c r="E59" s="56">
        <v>20</v>
      </c>
      <c r="F59" s="56" t="s">
        <v>79</v>
      </c>
      <c r="G59" s="56">
        <v>2</v>
      </c>
      <c r="H59" s="56" t="s">
        <v>79</v>
      </c>
      <c r="I59" s="254" t="s">
        <v>79</v>
      </c>
    </row>
    <row r="60" spans="1:9">
      <c r="A60" s="56" t="s">
        <v>275</v>
      </c>
      <c r="B60" s="251">
        <v>42667</v>
      </c>
      <c r="C60" s="252">
        <v>7.3</v>
      </c>
      <c r="D60" s="252">
        <v>6.58</v>
      </c>
      <c r="E60" s="56">
        <v>56</v>
      </c>
      <c r="F60" s="56" t="s">
        <v>79</v>
      </c>
      <c r="G60" s="56">
        <v>21</v>
      </c>
      <c r="H60" s="56" t="s">
        <v>79</v>
      </c>
      <c r="I60" s="254" t="s">
        <v>79</v>
      </c>
    </row>
    <row r="61" spans="1:9">
      <c r="A61" s="56" t="s">
        <v>275</v>
      </c>
      <c r="B61" s="251">
        <v>42674</v>
      </c>
      <c r="C61" s="252">
        <v>7.41</v>
      </c>
      <c r="D61" s="252">
        <v>7.09</v>
      </c>
      <c r="E61" s="56">
        <v>60</v>
      </c>
      <c r="F61" s="56" t="s">
        <v>79</v>
      </c>
      <c r="G61" s="56">
        <v>48</v>
      </c>
      <c r="H61" s="56" t="s">
        <v>79</v>
      </c>
      <c r="I61" s="254" t="s">
        <v>79</v>
      </c>
    </row>
    <row r="62" spans="1:9">
      <c r="A62" s="56" t="s">
        <v>275</v>
      </c>
      <c r="B62" s="251">
        <v>42683</v>
      </c>
      <c r="C62" s="252">
        <v>8.89</v>
      </c>
      <c r="D62" s="252">
        <v>7.94</v>
      </c>
      <c r="E62" s="56">
        <v>29</v>
      </c>
      <c r="F62" s="56" t="s">
        <v>79</v>
      </c>
      <c r="G62" s="56">
        <v>6</v>
      </c>
      <c r="H62" s="56" t="s">
        <v>79</v>
      </c>
      <c r="I62" s="254" t="s">
        <v>79</v>
      </c>
    </row>
    <row r="63" spans="1:9">
      <c r="A63" s="56" t="s">
        <v>275</v>
      </c>
      <c r="B63" s="251">
        <v>42716</v>
      </c>
      <c r="C63" s="252">
        <v>9.83</v>
      </c>
      <c r="D63" s="252">
        <v>9.66</v>
      </c>
      <c r="E63" s="56">
        <v>44</v>
      </c>
      <c r="F63" s="56" t="s">
        <v>79</v>
      </c>
      <c r="G63" s="56">
        <v>40</v>
      </c>
      <c r="H63" s="56" t="s">
        <v>79</v>
      </c>
      <c r="I63" s="254" t="s">
        <v>79</v>
      </c>
    </row>
    <row r="64" spans="1:9">
      <c r="A64" s="629"/>
      <c r="B64" s="251"/>
      <c r="C64" s="252"/>
      <c r="D64" s="252"/>
      <c r="E64" s="56"/>
      <c r="F64" s="56"/>
      <c r="G64" s="56"/>
      <c r="H64" s="56"/>
      <c r="I64" s="253"/>
    </row>
    <row r="65" spans="2:9">
      <c r="B65" s="251"/>
      <c r="C65" s="252"/>
      <c r="D65" s="252"/>
      <c r="E65" s="56"/>
      <c r="F65" s="56"/>
      <c r="G65" s="56"/>
      <c r="H65" s="56"/>
      <c r="I65" s="253"/>
    </row>
    <row r="66" spans="2:9">
      <c r="B66" s="251"/>
      <c r="C66" s="252"/>
      <c r="D66" s="252"/>
      <c r="E66" s="56"/>
      <c r="F66" s="56"/>
      <c r="G66" s="56"/>
      <c r="H66" s="56"/>
      <c r="I66" s="253"/>
    </row>
    <row r="67" spans="2:9">
      <c r="B67" s="251"/>
      <c r="C67" s="252"/>
      <c r="D67" s="252"/>
      <c r="E67" s="56"/>
      <c r="F67" s="56"/>
      <c r="G67" s="56"/>
      <c r="H67" s="56"/>
      <c r="I67" s="253"/>
    </row>
    <row r="68" spans="2:9">
      <c r="B68" s="251"/>
      <c r="C68" s="252"/>
      <c r="D68" s="252"/>
      <c r="E68" s="56"/>
      <c r="F68" s="56"/>
      <c r="G68" s="56"/>
      <c r="H68" s="56"/>
      <c r="I68" s="253"/>
    </row>
    <row r="69" spans="2:9">
      <c r="B69" s="251"/>
      <c r="C69" s="252"/>
      <c r="D69" s="252"/>
      <c r="E69" s="56"/>
      <c r="F69" s="56"/>
      <c r="G69" s="56"/>
      <c r="H69" s="56"/>
      <c r="I69" s="253"/>
    </row>
    <row r="70" spans="2:9">
      <c r="B70" s="251"/>
      <c r="C70" s="252"/>
      <c r="D70" s="252"/>
      <c r="E70" s="56"/>
      <c r="F70" s="56"/>
      <c r="G70" s="56"/>
      <c r="H70" s="56"/>
      <c r="I70" s="253"/>
    </row>
    <row r="71" spans="2:9">
      <c r="B71" s="251"/>
      <c r="C71" s="252"/>
      <c r="D71" s="252"/>
      <c r="E71" s="56"/>
      <c r="F71" s="56"/>
      <c r="G71" s="56"/>
      <c r="H71" s="56"/>
      <c r="I71" s="253"/>
    </row>
    <row r="72" spans="2:9">
      <c r="B72" s="251"/>
      <c r="C72" s="252"/>
      <c r="D72" s="252"/>
      <c r="E72" s="56"/>
      <c r="F72" s="56"/>
      <c r="G72" s="56"/>
      <c r="H72" s="56"/>
      <c r="I72" s="253"/>
    </row>
    <row r="73" spans="2:9">
      <c r="B73" s="251"/>
      <c r="C73" s="252"/>
      <c r="D73" s="252"/>
      <c r="E73" s="56"/>
      <c r="F73" s="56"/>
      <c r="G73" s="56"/>
      <c r="H73" s="56"/>
      <c r="I73" s="253"/>
    </row>
    <row r="74" spans="2:9">
      <c r="B74" s="251"/>
      <c r="C74" s="252"/>
      <c r="D74" s="252"/>
      <c r="E74" s="56"/>
      <c r="F74" s="56"/>
      <c r="G74" s="56"/>
      <c r="H74" s="56"/>
      <c r="I74" s="253"/>
    </row>
    <row r="75" spans="2:9">
      <c r="B75" s="251"/>
      <c r="C75" s="252"/>
      <c r="D75" s="252"/>
      <c r="E75" s="56"/>
      <c r="F75" s="56"/>
      <c r="G75" s="56"/>
      <c r="H75" s="56"/>
      <c r="I75" s="253"/>
    </row>
    <row r="76" spans="2:9">
      <c r="B76" s="251"/>
      <c r="C76" s="252"/>
      <c r="D76" s="252"/>
      <c r="E76" s="56"/>
      <c r="F76" s="56"/>
      <c r="G76" s="56"/>
      <c r="H76" s="56"/>
      <c r="I76" s="253"/>
    </row>
    <row r="77" spans="2:9">
      <c r="B77" s="251"/>
      <c r="C77" s="252"/>
      <c r="D77" s="252"/>
      <c r="E77" s="56"/>
      <c r="F77" s="56"/>
      <c r="G77" s="56"/>
      <c r="H77" s="56"/>
      <c r="I77" s="253"/>
    </row>
    <row r="78" spans="2:9">
      <c r="B78" s="251"/>
      <c r="C78" s="252"/>
      <c r="D78" s="252"/>
      <c r="E78" s="56"/>
      <c r="F78" s="56"/>
      <c r="G78" s="56"/>
      <c r="H78" s="56"/>
      <c r="I78" s="253"/>
    </row>
    <row r="79" spans="2:9">
      <c r="B79" s="251"/>
      <c r="C79" s="252"/>
      <c r="D79" s="252"/>
      <c r="E79" s="56"/>
      <c r="F79" s="56"/>
      <c r="G79" s="56"/>
      <c r="H79" s="56"/>
      <c r="I79" s="253"/>
    </row>
    <row r="80" spans="2:9">
      <c r="B80" s="251"/>
      <c r="C80" s="252"/>
      <c r="D80" s="252"/>
      <c r="E80" s="56"/>
      <c r="F80" s="56"/>
      <c r="G80" s="56"/>
      <c r="H80" s="56"/>
      <c r="I80" s="253"/>
    </row>
    <row r="81" spans="2:11">
      <c r="B81" s="251"/>
      <c r="C81" s="252"/>
      <c r="D81" s="252"/>
      <c r="E81" s="56"/>
      <c r="F81" s="56"/>
      <c r="G81" s="56"/>
      <c r="H81" s="56"/>
      <c r="I81" s="253"/>
      <c r="J81" s="629"/>
      <c r="K81" s="629"/>
    </row>
    <row r="82" spans="2:11">
      <c r="B82" s="251"/>
      <c r="C82" s="252"/>
      <c r="D82" s="252"/>
      <c r="E82" s="56"/>
      <c r="F82" s="56"/>
      <c r="G82" s="56"/>
      <c r="H82" s="56"/>
      <c r="I82" s="253"/>
      <c r="J82" s="629"/>
      <c r="K82" s="629"/>
    </row>
    <row r="83" spans="2:11">
      <c r="B83" s="251"/>
      <c r="C83" s="252"/>
      <c r="D83" s="252"/>
      <c r="E83" s="56"/>
      <c r="F83" s="56"/>
      <c r="G83" s="56"/>
      <c r="H83" s="56"/>
      <c r="I83" s="253"/>
      <c r="J83" s="629"/>
      <c r="K83" s="629"/>
    </row>
    <row r="84" spans="2:11">
      <c r="B84" s="251"/>
      <c r="C84" s="252"/>
      <c r="D84" s="252"/>
      <c r="E84" s="56"/>
      <c r="F84" s="56"/>
      <c r="G84" s="56"/>
      <c r="H84" s="56"/>
      <c r="I84" s="253"/>
      <c r="J84" s="629"/>
      <c r="K84" s="629"/>
    </row>
    <row r="85" spans="2:11">
      <c r="B85" s="251"/>
      <c r="C85" s="252"/>
      <c r="D85" s="252"/>
      <c r="E85" s="56"/>
      <c r="F85" s="56"/>
      <c r="G85" s="56"/>
      <c r="H85" s="56"/>
      <c r="I85" s="253"/>
      <c r="J85" s="629"/>
      <c r="K85" s="629"/>
    </row>
    <row r="86" spans="2:11">
      <c r="B86" s="251"/>
      <c r="C86" s="252"/>
      <c r="D86" s="252"/>
      <c r="E86" s="56"/>
      <c r="F86" s="56"/>
      <c r="G86" s="56"/>
      <c r="H86" s="56"/>
      <c r="I86" s="253"/>
      <c r="J86" s="629"/>
      <c r="K86" s="629"/>
    </row>
    <row r="87" spans="2:11">
      <c r="B87" s="251"/>
      <c r="C87" s="252"/>
      <c r="D87" s="252"/>
      <c r="E87" s="56"/>
      <c r="F87" s="56"/>
      <c r="G87" s="56"/>
      <c r="H87" s="56"/>
      <c r="I87" s="253"/>
      <c r="J87" s="629"/>
      <c r="K87" s="629"/>
    </row>
    <row r="88" spans="2:11">
      <c r="B88" s="251"/>
      <c r="C88" s="252"/>
      <c r="D88" s="252"/>
      <c r="E88" s="56"/>
      <c r="F88" s="56"/>
      <c r="G88" s="56"/>
      <c r="H88" s="56"/>
      <c r="I88" s="253"/>
      <c r="J88" s="629"/>
      <c r="K88" s="629"/>
    </row>
    <row r="89" spans="2:11">
      <c r="B89" s="251"/>
      <c r="C89" s="252"/>
      <c r="D89" s="252"/>
      <c r="E89" s="56"/>
      <c r="F89" s="56"/>
      <c r="G89" s="56"/>
      <c r="H89" s="56"/>
      <c r="I89" s="253"/>
      <c r="J89" s="629"/>
      <c r="K89" s="629"/>
    </row>
    <row r="90" spans="2:11">
      <c r="B90" s="251"/>
      <c r="C90" s="252"/>
      <c r="D90" s="252"/>
      <c r="E90" s="56"/>
      <c r="F90" s="56"/>
      <c r="G90" s="56"/>
      <c r="H90" s="56"/>
      <c r="I90" s="253"/>
      <c r="J90" s="629"/>
      <c r="K90" s="629"/>
    </row>
    <row r="91" spans="2:11">
      <c r="B91" s="251"/>
      <c r="C91" s="252"/>
      <c r="D91" s="252"/>
      <c r="E91" s="56"/>
      <c r="F91" s="56"/>
      <c r="G91" s="56"/>
      <c r="H91" s="56"/>
      <c r="I91" s="253"/>
      <c r="J91" s="629"/>
      <c r="K91" s="251"/>
    </row>
    <row r="92" spans="2:11">
      <c r="B92" s="251"/>
      <c r="C92" s="252"/>
      <c r="D92" s="252"/>
      <c r="E92" s="56"/>
      <c r="F92" s="56"/>
      <c r="G92" s="56"/>
      <c r="H92" s="56"/>
      <c r="I92" s="253"/>
      <c r="J92" s="629"/>
      <c r="K92" s="251"/>
    </row>
    <row r="93" spans="2:11">
      <c r="B93" s="251"/>
      <c r="C93" s="252"/>
      <c r="D93" s="252"/>
      <c r="E93" s="56"/>
      <c r="F93" s="56"/>
      <c r="G93" s="56"/>
      <c r="H93" s="56"/>
      <c r="I93" s="253"/>
      <c r="J93" s="629"/>
      <c r="K93" s="251"/>
    </row>
    <row r="94" spans="2:11">
      <c r="B94" s="251"/>
      <c r="C94" s="252"/>
      <c r="D94" s="252"/>
      <c r="E94" s="56"/>
      <c r="F94" s="56"/>
      <c r="G94" s="56"/>
      <c r="H94" s="56"/>
      <c r="I94" s="253"/>
      <c r="J94" s="629"/>
      <c r="K94" s="251"/>
    </row>
    <row r="95" spans="2:11">
      <c r="B95" s="251"/>
      <c r="C95" s="252"/>
      <c r="D95" s="252"/>
      <c r="E95" s="56"/>
      <c r="F95" s="56"/>
      <c r="G95" s="56"/>
      <c r="H95" s="56"/>
      <c r="I95" s="253"/>
      <c r="J95" s="629"/>
      <c r="K95" s="251"/>
    </row>
    <row r="96" spans="2:11">
      <c r="B96" s="251"/>
      <c r="C96" s="252"/>
      <c r="D96" s="252"/>
      <c r="E96" s="56"/>
      <c r="F96" s="56"/>
      <c r="G96" s="56"/>
      <c r="H96" s="56"/>
      <c r="I96" s="253"/>
      <c r="J96" s="629"/>
      <c r="K96" s="251"/>
    </row>
    <row r="97" spans="2:11">
      <c r="B97" s="251"/>
      <c r="C97" s="252"/>
      <c r="D97" s="252"/>
      <c r="E97" s="56"/>
      <c r="F97" s="56"/>
      <c r="G97" s="56"/>
      <c r="H97" s="56"/>
      <c r="I97" s="253"/>
      <c r="J97" s="629"/>
      <c r="K97" s="251"/>
    </row>
    <row r="98" spans="2:11">
      <c r="B98" s="251"/>
      <c r="C98" s="252"/>
      <c r="D98" s="252"/>
      <c r="E98" s="56"/>
      <c r="F98" s="56"/>
      <c r="G98" s="56"/>
      <c r="H98" s="56"/>
      <c r="I98" s="253"/>
      <c r="J98" s="629"/>
      <c r="K98" s="251"/>
    </row>
    <row r="99" spans="2:11">
      <c r="B99" s="251"/>
      <c r="C99" s="252"/>
      <c r="D99" s="252"/>
      <c r="E99" s="56"/>
      <c r="F99" s="56"/>
      <c r="G99" s="56"/>
      <c r="H99" s="56"/>
      <c r="I99" s="253"/>
      <c r="J99" s="629"/>
      <c r="K99" s="251"/>
    </row>
    <row r="100" spans="2:11">
      <c r="B100" s="251"/>
      <c r="C100" s="252"/>
      <c r="D100" s="252"/>
      <c r="E100" s="56"/>
      <c r="F100" s="56"/>
      <c r="G100" s="56"/>
      <c r="H100" s="56"/>
      <c r="I100" s="253"/>
      <c r="J100" s="629"/>
      <c r="K100" s="251"/>
    </row>
    <row r="101" spans="2:11">
      <c r="B101" s="251"/>
      <c r="C101" s="252"/>
      <c r="D101" s="252"/>
      <c r="E101" s="56"/>
      <c r="F101" s="56"/>
      <c r="G101" s="56"/>
      <c r="H101" s="56"/>
      <c r="I101" s="253"/>
      <c r="J101" s="629"/>
      <c r="K101" s="251"/>
    </row>
    <row r="102" spans="2:11">
      <c r="B102" s="251"/>
      <c r="C102" s="252"/>
      <c r="D102" s="252"/>
      <c r="E102" s="56"/>
      <c r="F102" s="56"/>
      <c r="G102" s="56"/>
      <c r="H102" s="56"/>
      <c r="I102" s="253"/>
      <c r="J102" s="629"/>
      <c r="K102" s="251"/>
    </row>
    <row r="103" spans="2:11">
      <c r="B103" s="251"/>
      <c r="C103" s="252"/>
      <c r="D103" s="252"/>
      <c r="E103" s="56"/>
      <c r="F103" s="56"/>
      <c r="G103" s="56"/>
      <c r="H103" s="56"/>
      <c r="I103" s="253"/>
      <c r="J103" s="629"/>
      <c r="K103" s="251"/>
    </row>
    <row r="104" spans="2:11">
      <c r="B104" s="251"/>
      <c r="C104" s="252"/>
      <c r="D104" s="252"/>
      <c r="E104" s="56"/>
      <c r="F104" s="56"/>
      <c r="G104" s="56"/>
      <c r="H104" s="56"/>
      <c r="I104" s="253"/>
      <c r="J104" s="629"/>
      <c r="K104" s="251"/>
    </row>
    <row r="105" spans="2:11">
      <c r="B105" s="251"/>
      <c r="C105" s="252"/>
      <c r="D105" s="252"/>
      <c r="E105" s="56"/>
      <c r="F105" s="56"/>
      <c r="G105" s="56"/>
      <c r="H105" s="56"/>
      <c r="I105" s="253"/>
      <c r="J105" s="629"/>
      <c r="K105" s="251"/>
    </row>
    <row r="106" spans="2:11">
      <c r="B106" s="251"/>
      <c r="C106" s="252"/>
      <c r="D106" s="252"/>
      <c r="E106" s="56"/>
      <c r="F106" s="56"/>
      <c r="G106" s="56"/>
      <c r="H106" s="56"/>
      <c r="I106" s="253"/>
      <c r="J106" s="629"/>
      <c r="K106" s="251"/>
    </row>
    <row r="107" spans="2:11">
      <c r="B107" s="251"/>
      <c r="C107" s="252"/>
      <c r="D107" s="252"/>
      <c r="E107" s="56"/>
      <c r="F107" s="56"/>
      <c r="G107" s="56"/>
      <c r="H107" s="56"/>
      <c r="I107" s="253"/>
      <c r="J107" s="629"/>
      <c r="K107" s="251"/>
    </row>
    <row r="108" spans="2:11">
      <c r="B108" s="251"/>
      <c r="C108" s="252"/>
      <c r="D108" s="252"/>
      <c r="E108" s="56"/>
      <c r="F108" s="56"/>
      <c r="G108" s="56"/>
      <c r="H108" s="56"/>
      <c r="I108" s="253"/>
      <c r="J108" s="629"/>
      <c r="K108" s="251"/>
    </row>
    <row r="109" spans="2:11">
      <c r="B109" s="251"/>
      <c r="C109" s="252"/>
      <c r="D109" s="252"/>
      <c r="E109" s="56"/>
      <c r="F109" s="56"/>
      <c r="G109" s="56"/>
      <c r="H109" s="56"/>
      <c r="I109" s="253"/>
      <c r="J109" s="629"/>
      <c r="K109" s="251"/>
    </row>
    <row r="110" spans="2:11">
      <c r="B110" s="251"/>
      <c r="C110" s="252"/>
      <c r="D110" s="252"/>
      <c r="E110" s="56"/>
      <c r="F110" s="56"/>
      <c r="G110" s="56"/>
      <c r="H110" s="56"/>
      <c r="I110" s="253"/>
      <c r="J110" s="629"/>
      <c r="K110" s="629"/>
    </row>
    <row r="111" spans="2:11">
      <c r="B111" s="251"/>
      <c r="C111" s="252"/>
      <c r="D111" s="252"/>
      <c r="E111" s="56"/>
      <c r="F111" s="56"/>
      <c r="G111" s="56"/>
      <c r="H111" s="56"/>
      <c r="I111" s="253"/>
      <c r="J111" s="629"/>
      <c r="K111" s="251"/>
    </row>
    <row r="112" spans="2:11">
      <c r="B112" s="251"/>
      <c r="C112" s="252"/>
      <c r="D112" s="252"/>
      <c r="E112" s="56"/>
      <c r="F112" s="56"/>
      <c r="G112" s="56"/>
      <c r="H112" s="56"/>
      <c r="I112" s="253"/>
      <c r="J112" s="629"/>
      <c r="K112" s="251"/>
    </row>
    <row r="113" spans="2:11">
      <c r="B113" s="251"/>
      <c r="C113" s="252"/>
      <c r="D113" s="252"/>
      <c r="E113" s="56"/>
      <c r="F113" s="56"/>
      <c r="G113" s="56"/>
      <c r="H113" s="56"/>
      <c r="I113" s="253"/>
      <c r="J113" s="629"/>
      <c r="K113" s="629"/>
    </row>
    <row r="114" spans="2:11">
      <c r="B114" s="251"/>
      <c r="C114" s="252"/>
      <c r="D114" s="252"/>
      <c r="E114" s="56"/>
      <c r="F114" s="56"/>
      <c r="G114" s="56"/>
      <c r="H114" s="56"/>
      <c r="I114" s="253"/>
      <c r="J114" s="629"/>
      <c r="K114" s="251"/>
    </row>
    <row r="115" spans="2:11">
      <c r="B115" s="251"/>
      <c r="C115" s="252"/>
      <c r="D115" s="252"/>
      <c r="E115" s="56"/>
      <c r="F115" s="56"/>
      <c r="G115" s="56"/>
      <c r="H115" s="56"/>
      <c r="I115" s="253"/>
      <c r="J115" s="629"/>
      <c r="K115" s="251"/>
    </row>
    <row r="116" spans="2:11">
      <c r="B116" s="251"/>
      <c r="C116" s="252"/>
      <c r="D116" s="252"/>
      <c r="E116" s="56"/>
      <c r="F116" s="56"/>
      <c r="G116" s="56"/>
      <c r="H116" s="56"/>
      <c r="I116" s="253"/>
      <c r="J116" s="629"/>
      <c r="K116" s="251"/>
    </row>
    <row r="117" spans="2:11">
      <c r="B117" s="251"/>
      <c r="C117" s="252"/>
      <c r="D117" s="252"/>
      <c r="E117" s="56"/>
      <c r="F117" s="56"/>
      <c r="G117" s="56"/>
      <c r="H117" s="56"/>
      <c r="I117" s="253"/>
      <c r="J117" s="629"/>
      <c r="K117" s="251"/>
    </row>
    <row r="118" spans="2:11">
      <c r="B118" s="629"/>
      <c r="C118" s="629"/>
      <c r="D118" s="629"/>
      <c r="E118" s="629"/>
      <c r="F118" s="629"/>
      <c r="G118" s="629"/>
      <c r="H118" s="629"/>
      <c r="I118" s="629"/>
      <c r="J118" s="629"/>
      <c r="K118" s="251"/>
    </row>
  </sheetData>
  <mergeCells count="10">
    <mergeCell ref="C9:D9"/>
    <mergeCell ref="E9:F9"/>
    <mergeCell ref="G9:H9"/>
    <mergeCell ref="C1:N1"/>
    <mergeCell ref="C2:N2"/>
    <mergeCell ref="C3:N3"/>
    <mergeCell ref="C4:N4"/>
    <mergeCell ref="C8:D8"/>
    <mergeCell ref="E8:F8"/>
    <mergeCell ref="G8:H8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119"/>
  <sheetViews>
    <sheetView zoomScale="85" zoomScaleNormal="85" workbookViewId="0"/>
  </sheetViews>
  <sheetFormatPr defaultRowHeight="14.45"/>
  <cols>
    <col min="2" max="2" width="10.85546875" bestFit="1" customWidth="1"/>
    <col min="6" max="6" width="9.140625" customWidth="1"/>
    <col min="11" max="11" width="10.85546875" bestFit="1" customWidth="1"/>
  </cols>
  <sheetData>
    <row r="1" spans="1:14" ht="15">
      <c r="A1" s="629"/>
      <c r="B1" s="629"/>
      <c r="C1" s="662" t="s">
        <v>0</v>
      </c>
      <c r="D1" s="662"/>
      <c r="E1" s="662"/>
      <c r="F1" s="662"/>
      <c r="G1" s="662"/>
      <c r="H1" s="662"/>
      <c r="I1" s="662"/>
      <c r="J1" s="662"/>
      <c r="K1" s="662"/>
      <c r="L1" s="662"/>
      <c r="M1" s="662"/>
      <c r="N1" s="662"/>
    </row>
    <row r="2" spans="1:14" ht="15">
      <c r="A2" s="629"/>
      <c r="B2" s="629"/>
      <c r="C2" s="662" t="s">
        <v>1</v>
      </c>
      <c r="D2" s="662"/>
      <c r="E2" s="662"/>
      <c r="F2" s="662"/>
      <c r="G2" s="662"/>
      <c r="H2" s="662"/>
      <c r="I2" s="662"/>
      <c r="J2" s="662"/>
      <c r="K2" s="662"/>
      <c r="L2" s="662"/>
      <c r="M2" s="662"/>
      <c r="N2" s="662"/>
    </row>
    <row r="3" spans="1:14" ht="15">
      <c r="A3" s="629"/>
      <c r="B3" s="629"/>
      <c r="C3" s="662" t="s">
        <v>2</v>
      </c>
      <c r="D3" s="662"/>
      <c r="E3" s="662"/>
      <c r="F3" s="662"/>
      <c r="G3" s="662"/>
      <c r="H3" s="662"/>
      <c r="I3" s="662"/>
      <c r="J3" s="662"/>
      <c r="K3" s="662"/>
      <c r="L3" s="662"/>
      <c r="M3" s="662"/>
      <c r="N3" s="662"/>
    </row>
    <row r="4" spans="1:14" ht="15">
      <c r="A4" s="629"/>
      <c r="B4" s="629"/>
      <c r="C4" s="663" t="s">
        <v>3</v>
      </c>
      <c r="D4" s="663"/>
      <c r="E4" s="663"/>
      <c r="F4" s="663"/>
      <c r="G4" s="663"/>
      <c r="H4" s="663"/>
      <c r="I4" s="663"/>
      <c r="J4" s="663"/>
      <c r="K4" s="663"/>
      <c r="L4" s="663"/>
      <c r="M4" s="663"/>
      <c r="N4" s="663"/>
    </row>
    <row r="7" spans="1:14" ht="15.75" thickBot="1">
      <c r="A7" s="1" t="s">
        <v>276</v>
      </c>
      <c r="B7" s="629"/>
      <c r="C7" s="629"/>
      <c r="D7" s="629"/>
      <c r="E7" s="629"/>
      <c r="F7" s="629"/>
      <c r="G7" s="629"/>
      <c r="H7" s="629"/>
      <c r="I7" s="629"/>
      <c r="J7" s="629"/>
      <c r="K7" s="629"/>
      <c r="L7" s="629"/>
      <c r="M7" s="629"/>
      <c r="N7" s="629"/>
    </row>
    <row r="8" spans="1:14" ht="15">
      <c r="A8" s="238"/>
      <c r="B8" s="239"/>
      <c r="C8" s="841" t="s">
        <v>261</v>
      </c>
      <c r="D8" s="842"/>
      <c r="E8" s="841" t="s">
        <v>262</v>
      </c>
      <c r="F8" s="842"/>
      <c r="G8" s="841" t="s">
        <v>263</v>
      </c>
      <c r="H8" s="842"/>
      <c r="I8" s="240" t="s">
        <v>264</v>
      </c>
      <c r="J8" s="629"/>
      <c r="K8" s="629"/>
      <c r="L8" s="629"/>
      <c r="M8" s="629"/>
      <c r="N8" s="629"/>
    </row>
    <row r="9" spans="1:14" ht="15">
      <c r="A9" s="241"/>
      <c r="B9" s="242"/>
      <c r="C9" s="839" t="s">
        <v>265</v>
      </c>
      <c r="D9" s="840"/>
      <c r="E9" s="839" t="s">
        <v>266</v>
      </c>
      <c r="F9" s="840"/>
      <c r="G9" s="839" t="s">
        <v>266</v>
      </c>
      <c r="H9" s="840"/>
      <c r="I9" s="243" t="s">
        <v>267</v>
      </c>
      <c r="J9" s="629"/>
      <c r="K9" s="629"/>
      <c r="L9" s="629"/>
      <c r="M9" s="629"/>
      <c r="N9" s="629"/>
    </row>
    <row r="10" spans="1:14" ht="15">
      <c r="A10" s="244" t="s">
        <v>268</v>
      </c>
      <c r="B10" s="245" t="s">
        <v>269</v>
      </c>
      <c r="C10" s="246" t="s">
        <v>48</v>
      </c>
      <c r="D10" s="247" t="s">
        <v>270</v>
      </c>
      <c r="E10" s="248" t="s">
        <v>48</v>
      </c>
      <c r="F10" s="249" t="s">
        <v>270</v>
      </c>
      <c r="G10" s="248" t="s">
        <v>48</v>
      </c>
      <c r="H10" s="249" t="s">
        <v>270</v>
      </c>
      <c r="I10" s="250"/>
      <c r="J10" s="629"/>
      <c r="K10" s="629"/>
      <c r="L10" s="629"/>
      <c r="M10" s="629"/>
      <c r="N10" s="629"/>
    </row>
    <row r="11" spans="1:14" ht="15">
      <c r="A11" s="56" t="s">
        <v>277</v>
      </c>
      <c r="B11" s="251">
        <v>41277</v>
      </c>
      <c r="C11" s="252" t="s">
        <v>79</v>
      </c>
      <c r="D11" s="252" t="s">
        <v>79</v>
      </c>
      <c r="E11" s="56" t="s">
        <v>79</v>
      </c>
      <c r="F11" s="56" t="s">
        <v>79</v>
      </c>
      <c r="G11" s="56" t="s">
        <v>79</v>
      </c>
      <c r="H11" s="56" t="s">
        <v>79</v>
      </c>
      <c r="I11" s="56" t="s">
        <v>272</v>
      </c>
      <c r="J11" s="629"/>
      <c r="K11" s="251"/>
      <c r="L11" s="629"/>
      <c r="M11" s="629"/>
      <c r="N11" s="629"/>
    </row>
    <row r="12" spans="1:14" ht="15">
      <c r="A12" s="56" t="s">
        <v>277</v>
      </c>
      <c r="B12" s="251">
        <v>41281</v>
      </c>
      <c r="C12" s="252">
        <v>12.29</v>
      </c>
      <c r="D12" s="252">
        <v>10.63</v>
      </c>
      <c r="E12" s="56">
        <v>90</v>
      </c>
      <c r="F12" s="56" t="s">
        <v>79</v>
      </c>
      <c r="G12" s="56">
        <v>24</v>
      </c>
      <c r="H12" s="56" t="s">
        <v>79</v>
      </c>
      <c r="I12" s="56" t="s">
        <v>272</v>
      </c>
      <c r="J12" s="629"/>
      <c r="K12" s="251"/>
      <c r="L12" s="629"/>
      <c r="M12" s="629"/>
      <c r="N12" s="629"/>
    </row>
    <row r="13" spans="1:14" ht="15">
      <c r="A13" s="56" t="s">
        <v>277</v>
      </c>
      <c r="B13" s="251">
        <v>41288</v>
      </c>
      <c r="C13" s="252">
        <v>11.5</v>
      </c>
      <c r="D13" s="252">
        <v>10.1</v>
      </c>
      <c r="E13" s="56">
        <v>132</v>
      </c>
      <c r="F13" s="56" t="s">
        <v>79</v>
      </c>
      <c r="G13" s="56">
        <v>87</v>
      </c>
      <c r="H13" s="56" t="s">
        <v>79</v>
      </c>
      <c r="I13" s="56" t="s">
        <v>272</v>
      </c>
      <c r="J13" s="629"/>
      <c r="K13" s="251"/>
      <c r="L13" s="629"/>
      <c r="M13" s="629"/>
      <c r="N13" s="629"/>
    </row>
    <row r="14" spans="1:14" ht="15">
      <c r="A14" s="56" t="s">
        <v>277</v>
      </c>
      <c r="B14" s="251">
        <v>41309</v>
      </c>
      <c r="C14" s="252">
        <v>12.62</v>
      </c>
      <c r="D14" s="252">
        <v>10.83</v>
      </c>
      <c r="E14" s="56">
        <v>125</v>
      </c>
      <c r="F14" s="56" t="s">
        <v>79</v>
      </c>
      <c r="G14" s="56">
        <v>34</v>
      </c>
      <c r="H14" s="56" t="s">
        <v>79</v>
      </c>
      <c r="I14" s="56" t="s">
        <v>272</v>
      </c>
      <c r="J14" s="629"/>
      <c r="K14" s="251"/>
      <c r="L14" s="629"/>
      <c r="M14" s="629"/>
      <c r="N14" s="629"/>
    </row>
    <row r="15" spans="1:14" ht="15">
      <c r="A15" s="56" t="s">
        <v>277</v>
      </c>
      <c r="B15" s="251">
        <v>41337</v>
      </c>
      <c r="C15" s="252">
        <v>11.82</v>
      </c>
      <c r="D15" s="252">
        <v>10.76</v>
      </c>
      <c r="E15" s="56">
        <v>54</v>
      </c>
      <c r="F15" s="56" t="s">
        <v>79</v>
      </c>
      <c r="G15" s="56">
        <v>13</v>
      </c>
      <c r="H15" s="56" t="s">
        <v>79</v>
      </c>
      <c r="I15" s="56" t="s">
        <v>272</v>
      </c>
      <c r="J15" s="629"/>
      <c r="K15" s="251"/>
      <c r="L15" s="629"/>
      <c r="M15" s="629"/>
      <c r="N15" s="629"/>
    </row>
    <row r="16" spans="1:14" ht="15">
      <c r="A16" s="56" t="s">
        <v>277</v>
      </c>
      <c r="B16" s="251">
        <v>41365</v>
      </c>
      <c r="C16" s="252">
        <v>10.82</v>
      </c>
      <c r="D16" s="252">
        <v>10.81</v>
      </c>
      <c r="E16" s="56">
        <v>48</v>
      </c>
      <c r="F16" s="56" t="s">
        <v>79</v>
      </c>
      <c r="G16" s="56">
        <v>6</v>
      </c>
      <c r="H16" s="56" t="s">
        <v>79</v>
      </c>
      <c r="I16" s="56" t="s">
        <v>272</v>
      </c>
      <c r="J16" s="629"/>
      <c r="K16" s="251"/>
      <c r="L16" s="629"/>
      <c r="M16" s="629"/>
      <c r="N16" s="629"/>
    </row>
    <row r="17" spans="1:11" ht="15">
      <c r="A17" s="56" t="s">
        <v>277</v>
      </c>
      <c r="B17" s="251">
        <v>41414</v>
      </c>
      <c r="C17" s="252">
        <v>8.02</v>
      </c>
      <c r="D17" s="252">
        <v>7.09</v>
      </c>
      <c r="E17" s="56">
        <v>55</v>
      </c>
      <c r="F17" s="56" t="s">
        <v>79</v>
      </c>
      <c r="G17" s="56">
        <v>6</v>
      </c>
      <c r="H17" s="56" t="s">
        <v>79</v>
      </c>
      <c r="I17" s="56" t="s">
        <v>273</v>
      </c>
      <c r="J17" s="629"/>
      <c r="K17" s="251"/>
    </row>
    <row r="18" spans="1:11" ht="15">
      <c r="A18" s="56" t="s">
        <v>277</v>
      </c>
      <c r="B18" s="251">
        <v>41422</v>
      </c>
      <c r="C18" s="252">
        <v>7.28</v>
      </c>
      <c r="D18" s="252">
        <v>7.13</v>
      </c>
      <c r="E18" s="56">
        <v>229</v>
      </c>
      <c r="F18" s="56" t="s">
        <v>79</v>
      </c>
      <c r="G18" s="56">
        <v>40</v>
      </c>
      <c r="H18" s="56" t="s">
        <v>79</v>
      </c>
      <c r="I18" s="56" t="s">
        <v>272</v>
      </c>
      <c r="J18" s="629"/>
      <c r="K18" s="251"/>
    </row>
    <row r="19" spans="1:11" ht="15">
      <c r="A19" s="56" t="s">
        <v>277</v>
      </c>
      <c r="B19" s="251">
        <v>41428</v>
      </c>
      <c r="C19" s="252">
        <v>7.55</v>
      </c>
      <c r="D19" s="252">
        <v>6.51</v>
      </c>
      <c r="E19" s="56">
        <v>1120</v>
      </c>
      <c r="F19" s="56" t="s">
        <v>79</v>
      </c>
      <c r="G19" s="56">
        <v>460</v>
      </c>
      <c r="H19" s="56" t="s">
        <v>79</v>
      </c>
      <c r="I19" s="56" t="s">
        <v>273</v>
      </c>
      <c r="J19" s="629"/>
      <c r="K19" s="251"/>
    </row>
    <row r="20" spans="1:11" ht="15">
      <c r="A20" s="56" t="s">
        <v>277</v>
      </c>
      <c r="B20" s="251">
        <v>41435</v>
      </c>
      <c r="C20" s="252">
        <v>7.28</v>
      </c>
      <c r="D20" s="252">
        <v>6.61</v>
      </c>
      <c r="E20" s="56">
        <v>120</v>
      </c>
      <c r="F20" s="56" t="s">
        <v>79</v>
      </c>
      <c r="G20" s="56">
        <v>28</v>
      </c>
      <c r="H20" s="56" t="s">
        <v>79</v>
      </c>
      <c r="I20" s="56" t="s">
        <v>273</v>
      </c>
      <c r="J20" s="629"/>
      <c r="K20" s="251"/>
    </row>
    <row r="21" spans="1:11" ht="15">
      <c r="A21" s="56" t="s">
        <v>277</v>
      </c>
      <c r="B21" s="251">
        <v>41442</v>
      </c>
      <c r="C21" s="252">
        <v>7.92</v>
      </c>
      <c r="D21" s="252">
        <v>6.35</v>
      </c>
      <c r="E21" s="56">
        <v>17</v>
      </c>
      <c r="F21" s="56" t="s">
        <v>79</v>
      </c>
      <c r="G21" s="56">
        <v>16</v>
      </c>
      <c r="H21" s="56" t="s">
        <v>79</v>
      </c>
      <c r="I21" s="56" t="s">
        <v>272</v>
      </c>
      <c r="J21" s="629"/>
      <c r="K21" s="251"/>
    </row>
    <row r="22" spans="1:11" ht="15">
      <c r="A22" s="56" t="s">
        <v>277</v>
      </c>
      <c r="B22" s="251">
        <v>41449</v>
      </c>
      <c r="C22" s="252">
        <v>6.76</v>
      </c>
      <c r="D22" s="252">
        <v>6.46</v>
      </c>
      <c r="E22" s="56">
        <v>25</v>
      </c>
      <c r="F22" s="56" t="s">
        <v>79</v>
      </c>
      <c r="G22" s="56">
        <v>8</v>
      </c>
      <c r="H22" s="56" t="s">
        <v>79</v>
      </c>
      <c r="I22" s="56" t="s">
        <v>272</v>
      </c>
      <c r="J22" s="629"/>
      <c r="K22" s="251"/>
    </row>
    <row r="23" spans="1:11" ht="15">
      <c r="A23" s="56" t="s">
        <v>277</v>
      </c>
      <c r="B23" s="251">
        <v>41463</v>
      </c>
      <c r="C23" s="252">
        <v>7.18</v>
      </c>
      <c r="D23" s="252">
        <v>5.36</v>
      </c>
      <c r="E23" s="56">
        <v>46</v>
      </c>
      <c r="F23" s="56" t="s">
        <v>79</v>
      </c>
      <c r="G23" s="56">
        <v>10</v>
      </c>
      <c r="H23" s="56" t="s">
        <v>79</v>
      </c>
      <c r="I23" s="56" t="s">
        <v>272</v>
      </c>
      <c r="J23" s="629"/>
      <c r="K23" s="251"/>
    </row>
    <row r="24" spans="1:11" ht="15">
      <c r="A24" s="56" t="s">
        <v>277</v>
      </c>
      <c r="B24" s="251">
        <v>41470</v>
      </c>
      <c r="C24" s="252">
        <v>6.96</v>
      </c>
      <c r="D24" s="252">
        <v>5.34</v>
      </c>
      <c r="E24" s="56">
        <v>192</v>
      </c>
      <c r="F24" s="56" t="s">
        <v>79</v>
      </c>
      <c r="G24" s="56">
        <v>3</v>
      </c>
      <c r="H24" s="56" t="s">
        <v>79</v>
      </c>
      <c r="I24" s="56" t="s">
        <v>272</v>
      </c>
      <c r="J24" s="629"/>
      <c r="K24" s="251"/>
    </row>
    <row r="25" spans="1:11" ht="15">
      <c r="A25" s="56" t="s">
        <v>277</v>
      </c>
      <c r="B25" s="251">
        <v>41471</v>
      </c>
      <c r="C25" s="252">
        <v>6.59</v>
      </c>
      <c r="D25" s="252">
        <v>5.14</v>
      </c>
      <c r="E25" s="56">
        <v>168</v>
      </c>
      <c r="F25" s="56" t="s">
        <v>79</v>
      </c>
      <c r="G25" s="56">
        <v>4</v>
      </c>
      <c r="H25" s="56" t="s">
        <v>79</v>
      </c>
      <c r="I25" s="56" t="s">
        <v>272</v>
      </c>
      <c r="J25" s="629"/>
      <c r="K25" s="251"/>
    </row>
    <row r="26" spans="1:11" ht="15">
      <c r="A26" s="56" t="s">
        <v>277</v>
      </c>
      <c r="B26" s="251">
        <v>41477</v>
      </c>
      <c r="C26" s="252">
        <v>5.32</v>
      </c>
      <c r="D26" s="252">
        <v>4.91</v>
      </c>
      <c r="E26" s="56">
        <v>20</v>
      </c>
      <c r="F26" s="56" t="s">
        <v>79</v>
      </c>
      <c r="G26" s="56">
        <v>3</v>
      </c>
      <c r="H26" s="56" t="s">
        <v>79</v>
      </c>
      <c r="I26" s="56" t="s">
        <v>272</v>
      </c>
      <c r="J26" s="629"/>
      <c r="K26" s="251"/>
    </row>
    <row r="27" spans="1:11" ht="15">
      <c r="A27" s="56" t="s">
        <v>277</v>
      </c>
      <c r="B27" s="251">
        <v>41484</v>
      </c>
      <c r="C27" s="252">
        <v>6.15</v>
      </c>
      <c r="D27" s="252">
        <v>5.0999999999999996</v>
      </c>
      <c r="E27" s="56">
        <v>140</v>
      </c>
      <c r="F27" s="56" t="s">
        <v>79</v>
      </c>
      <c r="G27" s="56">
        <v>10</v>
      </c>
      <c r="H27" s="56" t="s">
        <v>79</v>
      </c>
      <c r="I27" s="56" t="s">
        <v>273</v>
      </c>
      <c r="J27" s="629"/>
      <c r="K27" s="251"/>
    </row>
    <row r="28" spans="1:11" ht="15">
      <c r="A28" s="56" t="s">
        <v>277</v>
      </c>
      <c r="B28" s="251">
        <v>41491</v>
      </c>
      <c r="C28" s="252">
        <v>7.66</v>
      </c>
      <c r="D28" s="252">
        <v>4.95</v>
      </c>
      <c r="E28" s="56">
        <v>5</v>
      </c>
      <c r="F28" s="56" t="s">
        <v>79</v>
      </c>
      <c r="G28" s="56">
        <v>2</v>
      </c>
      <c r="H28" s="56" t="s">
        <v>79</v>
      </c>
      <c r="I28" s="56" t="s">
        <v>273</v>
      </c>
      <c r="J28" s="629"/>
      <c r="K28" s="251"/>
    </row>
    <row r="29" spans="1:11" ht="15">
      <c r="A29" s="56" t="s">
        <v>277</v>
      </c>
      <c r="B29" s="251">
        <v>41498</v>
      </c>
      <c r="C29" s="252">
        <v>6.74</v>
      </c>
      <c r="D29" s="252">
        <v>5</v>
      </c>
      <c r="E29" s="56">
        <v>98</v>
      </c>
      <c r="F29" s="56" t="s">
        <v>79</v>
      </c>
      <c r="G29" s="56">
        <v>18</v>
      </c>
      <c r="H29" s="56" t="s">
        <v>79</v>
      </c>
      <c r="I29" s="56" t="s">
        <v>272</v>
      </c>
      <c r="J29" s="629"/>
      <c r="K29" s="251"/>
    </row>
    <row r="30" spans="1:11" ht="15">
      <c r="A30" s="56" t="s">
        <v>277</v>
      </c>
      <c r="B30" s="251">
        <v>41505</v>
      </c>
      <c r="C30" s="252" t="s">
        <v>79</v>
      </c>
      <c r="D30" s="252" t="s">
        <v>79</v>
      </c>
      <c r="E30" s="56" t="s">
        <v>79</v>
      </c>
      <c r="F30" s="56" t="s">
        <v>79</v>
      </c>
      <c r="G30" s="56" t="s">
        <v>79</v>
      </c>
      <c r="H30" s="56" t="s">
        <v>79</v>
      </c>
      <c r="I30" s="56" t="s">
        <v>273</v>
      </c>
      <c r="J30" s="629"/>
      <c r="K30" s="251"/>
    </row>
    <row r="31" spans="1:11" ht="15">
      <c r="A31" s="56" t="s">
        <v>277</v>
      </c>
      <c r="B31" s="251">
        <v>41512</v>
      </c>
      <c r="C31" s="252">
        <v>5.72</v>
      </c>
      <c r="D31" s="252">
        <v>5.38</v>
      </c>
      <c r="E31" s="56">
        <v>58</v>
      </c>
      <c r="F31" s="56" t="s">
        <v>79</v>
      </c>
      <c r="G31" s="56">
        <v>6</v>
      </c>
      <c r="H31" s="56" t="s">
        <v>79</v>
      </c>
      <c r="I31" s="56" t="s">
        <v>273</v>
      </c>
      <c r="J31" s="629"/>
      <c r="K31" s="251"/>
    </row>
    <row r="32" spans="1:11" ht="15">
      <c r="A32" s="56" t="s">
        <v>277</v>
      </c>
      <c r="B32" s="251">
        <v>41520</v>
      </c>
      <c r="C32" s="252">
        <v>8.52</v>
      </c>
      <c r="D32" s="252">
        <v>5.33</v>
      </c>
      <c r="E32" s="56">
        <v>17</v>
      </c>
      <c r="F32" s="56" t="s">
        <v>79</v>
      </c>
      <c r="G32" s="56">
        <v>6</v>
      </c>
      <c r="H32" s="56" t="s">
        <v>79</v>
      </c>
      <c r="I32" s="56" t="s">
        <v>272</v>
      </c>
      <c r="J32" s="629"/>
      <c r="K32" s="251"/>
    </row>
    <row r="33" spans="1:11">
      <c r="A33" s="56" t="s">
        <v>277</v>
      </c>
      <c r="B33" s="251">
        <v>41526</v>
      </c>
      <c r="C33" s="252">
        <v>5.58</v>
      </c>
      <c r="D33" s="252">
        <v>5.19</v>
      </c>
      <c r="E33" s="56">
        <v>140</v>
      </c>
      <c r="F33" s="56" t="s">
        <v>79</v>
      </c>
      <c r="G33" s="56">
        <v>16</v>
      </c>
      <c r="H33" s="56" t="s">
        <v>79</v>
      </c>
      <c r="I33" s="56" t="s">
        <v>273</v>
      </c>
      <c r="J33" s="629"/>
      <c r="K33" s="251"/>
    </row>
    <row r="34" spans="1:11">
      <c r="A34" s="56" t="s">
        <v>277</v>
      </c>
      <c r="B34" s="251">
        <v>41533</v>
      </c>
      <c r="C34" s="252">
        <v>6.16</v>
      </c>
      <c r="D34" s="252">
        <v>5.22</v>
      </c>
      <c r="E34" s="56">
        <v>103</v>
      </c>
      <c r="F34" s="56" t="s">
        <v>79</v>
      </c>
      <c r="G34" s="56">
        <v>22</v>
      </c>
      <c r="H34" s="56" t="s">
        <v>79</v>
      </c>
      <c r="I34" s="56" t="s">
        <v>272</v>
      </c>
      <c r="J34" s="629"/>
      <c r="K34" s="251"/>
    </row>
    <row r="35" spans="1:11">
      <c r="A35" s="56" t="s">
        <v>277</v>
      </c>
      <c r="B35" s="251">
        <v>41540</v>
      </c>
      <c r="C35" s="252">
        <v>5.85</v>
      </c>
      <c r="D35" s="252">
        <v>5.76</v>
      </c>
      <c r="E35" s="56">
        <v>420</v>
      </c>
      <c r="F35" s="56" t="s">
        <v>79</v>
      </c>
      <c r="G35" s="56">
        <v>22</v>
      </c>
      <c r="H35" s="56" t="s">
        <v>79</v>
      </c>
      <c r="I35" s="56" t="s">
        <v>273</v>
      </c>
      <c r="J35" s="629"/>
      <c r="K35" s="251"/>
    </row>
    <row r="36" spans="1:11">
      <c r="A36" s="56" t="s">
        <v>277</v>
      </c>
      <c r="B36" s="251">
        <v>41554</v>
      </c>
      <c r="C36" s="252" t="s">
        <v>79</v>
      </c>
      <c r="D36" s="252" t="s">
        <v>79</v>
      </c>
      <c r="E36" s="56" t="s">
        <v>79</v>
      </c>
      <c r="F36" s="56" t="s">
        <v>79</v>
      </c>
      <c r="G36" s="56" t="s">
        <v>79</v>
      </c>
      <c r="H36" s="56" t="s">
        <v>79</v>
      </c>
      <c r="I36" s="56" t="s">
        <v>272</v>
      </c>
      <c r="J36" s="629"/>
      <c r="K36" s="251"/>
    </row>
    <row r="37" spans="1:11">
      <c r="A37" s="56" t="s">
        <v>277</v>
      </c>
      <c r="B37" s="251">
        <v>41569</v>
      </c>
      <c r="C37" s="252">
        <v>6.9</v>
      </c>
      <c r="D37" s="252">
        <v>6.25</v>
      </c>
      <c r="E37" s="56">
        <v>35</v>
      </c>
      <c r="F37" s="56" t="s">
        <v>79</v>
      </c>
      <c r="G37" s="56">
        <v>5</v>
      </c>
      <c r="H37" s="56" t="s">
        <v>79</v>
      </c>
      <c r="I37" s="56" t="s">
        <v>272</v>
      </c>
      <c r="J37" s="629"/>
      <c r="K37" s="251"/>
    </row>
    <row r="38" spans="1:11">
      <c r="A38" s="56" t="s">
        <v>277</v>
      </c>
      <c r="B38" s="251">
        <v>41590</v>
      </c>
      <c r="C38" s="252">
        <v>8.94</v>
      </c>
      <c r="D38" s="252">
        <v>7.54</v>
      </c>
      <c r="E38" s="56">
        <v>99</v>
      </c>
      <c r="F38" s="56" t="s">
        <v>79</v>
      </c>
      <c r="G38" s="56">
        <v>12</v>
      </c>
      <c r="H38" s="56" t="s">
        <v>79</v>
      </c>
      <c r="I38" s="56" t="s">
        <v>272</v>
      </c>
      <c r="J38" s="629"/>
      <c r="K38" s="251"/>
    </row>
    <row r="39" spans="1:11">
      <c r="A39" s="56" t="s">
        <v>277</v>
      </c>
      <c r="B39" s="251">
        <v>41610</v>
      </c>
      <c r="C39" s="252">
        <v>9.24</v>
      </c>
      <c r="D39" s="252">
        <v>9.15</v>
      </c>
      <c r="E39" s="56">
        <v>48</v>
      </c>
      <c r="F39" s="56" t="s">
        <v>79</v>
      </c>
      <c r="G39" s="56">
        <v>25</v>
      </c>
      <c r="H39" s="56" t="s">
        <v>79</v>
      </c>
      <c r="I39" s="56" t="s">
        <v>272</v>
      </c>
      <c r="J39" s="629"/>
      <c r="K39" s="251"/>
    </row>
    <row r="40" spans="1:11">
      <c r="A40" s="56" t="s">
        <v>277</v>
      </c>
      <c r="B40" s="251">
        <v>41645</v>
      </c>
      <c r="C40" s="252">
        <v>10.67</v>
      </c>
      <c r="D40" s="252">
        <v>9.81</v>
      </c>
      <c r="E40" s="56">
        <v>148</v>
      </c>
      <c r="F40" s="56" t="s">
        <v>79</v>
      </c>
      <c r="G40" s="56">
        <v>89</v>
      </c>
      <c r="H40" s="56" t="s">
        <v>79</v>
      </c>
      <c r="I40" s="253" t="s">
        <v>273</v>
      </c>
      <c r="J40" s="629"/>
      <c r="K40" s="629"/>
    </row>
    <row r="41" spans="1:11">
      <c r="A41" s="56" t="s">
        <v>277</v>
      </c>
      <c r="B41" s="251">
        <v>41694</v>
      </c>
      <c r="C41" s="252">
        <v>12.43</v>
      </c>
      <c r="D41" s="252">
        <v>11.58</v>
      </c>
      <c r="E41" s="56">
        <v>96</v>
      </c>
      <c r="F41" s="56" t="s">
        <v>79</v>
      </c>
      <c r="G41" s="56">
        <v>54</v>
      </c>
      <c r="H41" s="56" t="s">
        <v>79</v>
      </c>
      <c r="I41" s="253" t="s">
        <v>273</v>
      </c>
      <c r="J41" s="629"/>
      <c r="K41" s="629"/>
    </row>
    <row r="42" spans="1:11">
      <c r="A42" s="56" t="s">
        <v>277</v>
      </c>
      <c r="B42" s="251">
        <v>41701</v>
      </c>
      <c r="C42" s="252">
        <v>12.85</v>
      </c>
      <c r="D42" s="252">
        <v>12.48</v>
      </c>
      <c r="E42" s="56">
        <v>84</v>
      </c>
      <c r="F42" s="56" t="s">
        <v>79</v>
      </c>
      <c r="G42" s="56">
        <v>15</v>
      </c>
      <c r="H42" s="56" t="s">
        <v>79</v>
      </c>
      <c r="I42" s="253" t="s">
        <v>272</v>
      </c>
      <c r="J42" s="629"/>
      <c r="K42" s="629"/>
    </row>
    <row r="43" spans="1:11">
      <c r="A43" s="56" t="s">
        <v>277</v>
      </c>
      <c r="B43" s="251">
        <v>41730</v>
      </c>
      <c r="C43" s="252">
        <v>12.29</v>
      </c>
      <c r="D43" s="252">
        <v>11.84</v>
      </c>
      <c r="E43" s="56">
        <v>132</v>
      </c>
      <c r="F43" s="56" t="s">
        <v>79</v>
      </c>
      <c r="G43" s="56">
        <v>54</v>
      </c>
      <c r="H43" s="56" t="s">
        <v>79</v>
      </c>
      <c r="I43" s="253" t="s">
        <v>273</v>
      </c>
      <c r="J43" s="629"/>
      <c r="K43" s="629"/>
    </row>
    <row r="44" spans="1:11">
      <c r="A44" s="56" t="s">
        <v>277</v>
      </c>
      <c r="B44" s="251">
        <v>41792</v>
      </c>
      <c r="C44" s="252">
        <v>8.0500000000000007</v>
      </c>
      <c r="D44" s="252">
        <v>7.17</v>
      </c>
      <c r="E44" s="56">
        <v>42</v>
      </c>
      <c r="F44" s="56" t="s">
        <v>79</v>
      </c>
      <c r="G44" s="56">
        <v>2</v>
      </c>
      <c r="H44" s="56" t="s">
        <v>79</v>
      </c>
      <c r="I44" s="253" t="s">
        <v>272</v>
      </c>
      <c r="J44" s="629"/>
      <c r="K44" s="629"/>
    </row>
    <row r="45" spans="1:11">
      <c r="A45" s="56" t="s">
        <v>277</v>
      </c>
      <c r="B45" s="251">
        <v>41809</v>
      </c>
      <c r="C45" s="252">
        <v>6.32</v>
      </c>
      <c r="D45" s="252">
        <v>5.93</v>
      </c>
      <c r="E45" s="56">
        <v>64</v>
      </c>
      <c r="F45" s="56" t="s">
        <v>79</v>
      </c>
      <c r="G45" s="56">
        <v>7</v>
      </c>
      <c r="H45" s="56" t="s">
        <v>79</v>
      </c>
      <c r="I45" s="253" t="s">
        <v>272</v>
      </c>
      <c r="J45" s="629"/>
      <c r="K45" s="629"/>
    </row>
    <row r="46" spans="1:11">
      <c r="A46" s="56" t="s">
        <v>277</v>
      </c>
      <c r="B46" s="251">
        <v>41813</v>
      </c>
      <c r="C46" s="252">
        <v>7.17</v>
      </c>
      <c r="D46" s="252">
        <v>6.54</v>
      </c>
      <c r="E46" s="56">
        <v>11</v>
      </c>
      <c r="F46" s="56" t="s">
        <v>79</v>
      </c>
      <c r="G46" s="56">
        <v>4</v>
      </c>
      <c r="H46" s="56" t="s">
        <v>79</v>
      </c>
      <c r="I46" s="253" t="s">
        <v>272</v>
      </c>
      <c r="J46" s="629"/>
      <c r="K46" s="629"/>
    </row>
    <row r="47" spans="1:11">
      <c r="A47" s="56" t="s">
        <v>277</v>
      </c>
      <c r="B47" s="251">
        <v>41820</v>
      </c>
      <c r="C47" s="252">
        <v>6.58</v>
      </c>
      <c r="D47" s="252">
        <v>5.56</v>
      </c>
      <c r="E47" s="56">
        <v>120</v>
      </c>
      <c r="F47" s="56" t="s">
        <v>79</v>
      </c>
      <c r="G47" s="56">
        <v>5</v>
      </c>
      <c r="H47" s="56" t="s">
        <v>79</v>
      </c>
      <c r="I47" s="253" t="s">
        <v>272</v>
      </c>
      <c r="J47" s="629"/>
      <c r="K47" s="629"/>
    </row>
    <row r="48" spans="1:11">
      <c r="A48" s="56" t="s">
        <v>277</v>
      </c>
      <c r="B48" s="251">
        <v>41827</v>
      </c>
      <c r="C48" s="252">
        <v>7.45</v>
      </c>
      <c r="D48" s="252">
        <v>5.28</v>
      </c>
      <c r="E48" s="56">
        <v>43</v>
      </c>
      <c r="F48" s="56" t="s">
        <v>79</v>
      </c>
      <c r="G48" s="56">
        <v>2</v>
      </c>
      <c r="H48" s="56" t="s">
        <v>79</v>
      </c>
      <c r="I48" s="253" t="s">
        <v>272</v>
      </c>
      <c r="J48" s="629"/>
      <c r="K48" s="629"/>
    </row>
    <row r="49" spans="1:9">
      <c r="A49" s="56" t="s">
        <v>277</v>
      </c>
      <c r="B49" s="251">
        <v>41834</v>
      </c>
      <c r="C49" s="252">
        <v>5.5</v>
      </c>
      <c r="D49" s="252">
        <v>5.29</v>
      </c>
      <c r="E49" s="56">
        <v>210</v>
      </c>
      <c r="F49" s="56" t="s">
        <v>79</v>
      </c>
      <c r="G49" s="56">
        <v>24</v>
      </c>
      <c r="H49" s="56" t="s">
        <v>79</v>
      </c>
      <c r="I49" s="253" t="s">
        <v>273</v>
      </c>
    </row>
    <row r="50" spans="1:9">
      <c r="A50" s="56" t="s">
        <v>277</v>
      </c>
      <c r="B50" s="251">
        <v>41841</v>
      </c>
      <c r="C50" s="252">
        <v>7.3</v>
      </c>
      <c r="D50" s="252">
        <v>5.09</v>
      </c>
      <c r="E50" s="56">
        <v>23</v>
      </c>
      <c r="F50" s="56" t="s">
        <v>79</v>
      </c>
      <c r="G50" s="56">
        <v>2</v>
      </c>
      <c r="H50" s="56" t="s">
        <v>79</v>
      </c>
      <c r="I50" s="253" t="s">
        <v>272</v>
      </c>
    </row>
    <row r="51" spans="1:9">
      <c r="A51" s="56" t="s">
        <v>277</v>
      </c>
      <c r="B51" s="251">
        <v>41848</v>
      </c>
      <c r="C51" s="252">
        <v>5.9</v>
      </c>
      <c r="D51" s="252">
        <v>4.9000000000000004</v>
      </c>
      <c r="E51" s="56">
        <v>84</v>
      </c>
      <c r="F51" s="56" t="s">
        <v>79</v>
      </c>
      <c r="G51" s="56">
        <v>8</v>
      </c>
      <c r="H51" s="56" t="s">
        <v>79</v>
      </c>
      <c r="I51" s="253" t="s">
        <v>273</v>
      </c>
    </row>
    <row r="52" spans="1:9">
      <c r="A52" s="56" t="s">
        <v>277</v>
      </c>
      <c r="B52" s="251">
        <v>41855</v>
      </c>
      <c r="C52" s="252">
        <v>6.9</v>
      </c>
      <c r="D52" s="252">
        <v>5.09</v>
      </c>
      <c r="E52" s="56">
        <v>28</v>
      </c>
      <c r="F52" s="56" t="s">
        <v>79</v>
      </c>
      <c r="G52" s="56">
        <v>4</v>
      </c>
      <c r="H52" s="56" t="s">
        <v>79</v>
      </c>
      <c r="I52" s="253" t="s">
        <v>273</v>
      </c>
    </row>
    <row r="53" spans="1:9">
      <c r="A53" s="56" t="s">
        <v>277</v>
      </c>
      <c r="B53" s="251">
        <v>41862</v>
      </c>
      <c r="C53" s="252">
        <v>5.26</v>
      </c>
      <c r="D53" s="252">
        <v>4.84</v>
      </c>
      <c r="E53" s="56">
        <v>33</v>
      </c>
      <c r="F53" s="56" t="s">
        <v>79</v>
      </c>
      <c r="G53" s="56">
        <v>4</v>
      </c>
      <c r="H53" s="56" t="s">
        <v>79</v>
      </c>
      <c r="I53" s="253" t="s">
        <v>272</v>
      </c>
    </row>
    <row r="54" spans="1:9">
      <c r="A54" s="56" t="s">
        <v>277</v>
      </c>
      <c r="B54" s="251">
        <v>41869</v>
      </c>
      <c r="C54" s="252">
        <v>6.7</v>
      </c>
      <c r="D54" s="252">
        <v>4.82</v>
      </c>
      <c r="E54" s="56">
        <v>23</v>
      </c>
      <c r="F54" s="56" t="s">
        <v>79</v>
      </c>
      <c r="G54" s="56">
        <v>1</v>
      </c>
      <c r="H54" s="56" t="s">
        <v>79</v>
      </c>
      <c r="I54" s="253" t="s">
        <v>272</v>
      </c>
    </row>
    <row r="55" spans="1:9">
      <c r="A55" s="56" t="s">
        <v>277</v>
      </c>
      <c r="B55" s="251">
        <v>41876</v>
      </c>
      <c r="C55" s="252">
        <v>6.43</v>
      </c>
      <c r="D55" s="252">
        <v>5.47</v>
      </c>
      <c r="E55" s="56">
        <v>230</v>
      </c>
      <c r="F55" s="56" t="s">
        <v>79</v>
      </c>
      <c r="G55" s="56">
        <v>2</v>
      </c>
      <c r="H55" s="56" t="s">
        <v>79</v>
      </c>
      <c r="I55" s="253" t="s">
        <v>272</v>
      </c>
    </row>
    <row r="56" spans="1:9">
      <c r="A56" s="56" t="s">
        <v>277</v>
      </c>
      <c r="B56" s="251">
        <v>41890</v>
      </c>
      <c r="C56" s="252">
        <v>6.09</v>
      </c>
      <c r="D56" s="252">
        <v>5.04</v>
      </c>
      <c r="E56" s="56">
        <v>25</v>
      </c>
      <c r="F56" s="56" t="s">
        <v>79</v>
      </c>
      <c r="G56" s="56">
        <v>4</v>
      </c>
      <c r="H56" s="56" t="s">
        <v>79</v>
      </c>
      <c r="I56" s="253" t="s">
        <v>272</v>
      </c>
    </row>
    <row r="57" spans="1:9">
      <c r="A57" s="56" t="s">
        <v>277</v>
      </c>
      <c r="B57" s="251">
        <v>41897</v>
      </c>
      <c r="C57" s="252">
        <v>6.95</v>
      </c>
      <c r="D57" s="252">
        <v>5.13</v>
      </c>
      <c r="E57" s="56">
        <v>15</v>
      </c>
      <c r="F57" s="56" t="s">
        <v>79</v>
      </c>
      <c r="G57" s="56">
        <v>2</v>
      </c>
      <c r="H57" s="56" t="s">
        <v>79</v>
      </c>
      <c r="I57" s="253" t="s">
        <v>273</v>
      </c>
    </row>
    <row r="58" spans="1:9">
      <c r="A58" s="56" t="s">
        <v>277</v>
      </c>
      <c r="B58" s="251">
        <v>41904</v>
      </c>
      <c r="C58" s="252">
        <v>6.52</v>
      </c>
      <c r="D58" s="252">
        <v>5.86</v>
      </c>
      <c r="E58" s="56">
        <v>22</v>
      </c>
      <c r="F58" s="56" t="s">
        <v>79</v>
      </c>
      <c r="G58" s="56">
        <v>4</v>
      </c>
      <c r="H58" s="56" t="s">
        <v>79</v>
      </c>
      <c r="I58" s="253" t="s">
        <v>272</v>
      </c>
    </row>
    <row r="59" spans="1:9">
      <c r="A59" s="56" t="s">
        <v>277</v>
      </c>
      <c r="B59" s="251">
        <v>41911</v>
      </c>
      <c r="C59" s="252">
        <v>6.15</v>
      </c>
      <c r="D59" s="252">
        <v>5.61</v>
      </c>
      <c r="E59" s="56">
        <v>52</v>
      </c>
      <c r="F59" s="56" t="s">
        <v>79</v>
      </c>
      <c r="G59" s="56">
        <v>6</v>
      </c>
      <c r="H59" s="56" t="s">
        <v>79</v>
      </c>
      <c r="I59" s="253" t="s">
        <v>272</v>
      </c>
    </row>
    <row r="60" spans="1:9">
      <c r="A60" s="56" t="s">
        <v>277</v>
      </c>
      <c r="B60" s="251">
        <v>41918</v>
      </c>
      <c r="C60" s="252">
        <v>5.9</v>
      </c>
      <c r="D60" s="252">
        <v>5.58</v>
      </c>
      <c r="E60" s="56">
        <v>84</v>
      </c>
      <c r="F60" s="56" t="s">
        <v>79</v>
      </c>
      <c r="G60" s="56">
        <v>8</v>
      </c>
      <c r="H60" s="56" t="s">
        <v>79</v>
      </c>
      <c r="I60" s="253" t="s">
        <v>273</v>
      </c>
    </row>
    <row r="61" spans="1:9">
      <c r="A61" s="56" t="s">
        <v>277</v>
      </c>
      <c r="B61" s="251">
        <v>41948</v>
      </c>
      <c r="C61" s="252">
        <v>7.86</v>
      </c>
      <c r="D61" s="252">
        <v>7.73</v>
      </c>
      <c r="E61" s="56">
        <v>58</v>
      </c>
      <c r="F61" s="56" t="s">
        <v>79</v>
      </c>
      <c r="G61" s="56">
        <v>8</v>
      </c>
      <c r="H61" s="56" t="s">
        <v>79</v>
      </c>
      <c r="I61" s="253" t="s">
        <v>272</v>
      </c>
    </row>
    <row r="62" spans="1:9">
      <c r="A62" s="56" t="s">
        <v>277</v>
      </c>
      <c r="B62" s="251">
        <v>41975</v>
      </c>
      <c r="C62" s="252">
        <v>9.42</v>
      </c>
      <c r="D62" s="252">
        <v>8.48</v>
      </c>
      <c r="E62" s="56">
        <v>46</v>
      </c>
      <c r="F62" s="56" t="s">
        <v>79</v>
      </c>
      <c r="G62" s="56">
        <v>50</v>
      </c>
      <c r="H62" s="56" t="s">
        <v>79</v>
      </c>
      <c r="I62" s="253" t="s">
        <v>272</v>
      </c>
    </row>
    <row r="63" spans="1:9">
      <c r="A63" s="56" t="s">
        <v>277</v>
      </c>
      <c r="B63" s="251">
        <v>42009</v>
      </c>
      <c r="C63" s="252">
        <v>11.5</v>
      </c>
      <c r="D63" s="252">
        <v>10.1</v>
      </c>
      <c r="E63" s="56">
        <v>320</v>
      </c>
      <c r="F63" s="56" t="s">
        <v>79</v>
      </c>
      <c r="G63" s="56">
        <v>68</v>
      </c>
      <c r="H63" s="56" t="s">
        <v>79</v>
      </c>
      <c r="I63" s="253" t="s">
        <v>273</v>
      </c>
    </row>
    <row r="64" spans="1:9">
      <c r="A64" s="56" t="s">
        <v>277</v>
      </c>
      <c r="B64" s="251">
        <v>42037</v>
      </c>
      <c r="C64" s="252" t="s">
        <v>79</v>
      </c>
      <c r="D64" s="252" t="s">
        <v>79</v>
      </c>
      <c r="E64" s="56" t="s">
        <v>79</v>
      </c>
      <c r="F64" s="56" t="s">
        <v>79</v>
      </c>
      <c r="G64" s="56" t="s">
        <v>79</v>
      </c>
      <c r="H64" s="56" t="s">
        <v>79</v>
      </c>
      <c r="I64" s="253" t="s">
        <v>79</v>
      </c>
    </row>
    <row r="65" spans="1:9">
      <c r="A65" s="56" t="s">
        <v>277</v>
      </c>
      <c r="B65" s="251">
        <v>42079</v>
      </c>
      <c r="C65" s="252">
        <v>11.38</v>
      </c>
      <c r="D65" s="252">
        <v>10.98</v>
      </c>
      <c r="E65" s="56">
        <v>49</v>
      </c>
      <c r="F65" s="56" t="s">
        <v>79</v>
      </c>
      <c r="G65" s="56">
        <v>22</v>
      </c>
      <c r="H65" s="56" t="s">
        <v>79</v>
      </c>
      <c r="I65" s="253" t="s">
        <v>272</v>
      </c>
    </row>
    <row r="66" spans="1:9">
      <c r="A66" s="56" t="s">
        <v>277</v>
      </c>
      <c r="B66" s="251">
        <v>42100</v>
      </c>
      <c r="C66" s="252">
        <v>11.52</v>
      </c>
      <c r="D66" s="252">
        <v>10.43</v>
      </c>
      <c r="E66" s="56">
        <v>13</v>
      </c>
      <c r="F66" s="56" t="s">
        <v>79</v>
      </c>
      <c r="G66" s="56">
        <v>2</v>
      </c>
      <c r="H66" s="56" t="s">
        <v>79</v>
      </c>
      <c r="I66" s="253" t="s">
        <v>272</v>
      </c>
    </row>
    <row r="67" spans="1:9">
      <c r="A67" s="56" t="s">
        <v>277</v>
      </c>
      <c r="B67" s="251">
        <v>42142</v>
      </c>
      <c r="C67" s="252">
        <v>7.21</v>
      </c>
      <c r="D67" s="252">
        <v>6.89</v>
      </c>
      <c r="E67" s="56">
        <v>18</v>
      </c>
      <c r="F67" s="56" t="s">
        <v>79</v>
      </c>
      <c r="G67" s="56">
        <v>4</v>
      </c>
      <c r="H67" s="56" t="s">
        <v>79</v>
      </c>
      <c r="I67" s="253" t="s">
        <v>273</v>
      </c>
    </row>
    <row r="68" spans="1:9">
      <c r="A68" s="56" t="s">
        <v>277</v>
      </c>
      <c r="B68" s="251">
        <v>42150</v>
      </c>
      <c r="C68" s="252">
        <v>7.66</v>
      </c>
      <c r="D68" s="252">
        <v>6.7</v>
      </c>
      <c r="E68" s="56">
        <v>5</v>
      </c>
      <c r="F68" s="56" t="s">
        <v>79</v>
      </c>
      <c r="G68" s="56">
        <v>1</v>
      </c>
      <c r="H68" s="56" t="s">
        <v>79</v>
      </c>
      <c r="I68" s="253" t="s">
        <v>272</v>
      </c>
    </row>
    <row r="69" spans="1:9">
      <c r="A69" s="56" t="s">
        <v>277</v>
      </c>
      <c r="B69" s="251">
        <v>42159</v>
      </c>
      <c r="C69" s="252">
        <v>7.46</v>
      </c>
      <c r="D69" s="252">
        <v>6.38</v>
      </c>
      <c r="E69" s="56">
        <v>28</v>
      </c>
      <c r="F69" s="56" t="s">
        <v>79</v>
      </c>
      <c r="G69" s="56">
        <v>8</v>
      </c>
      <c r="H69" s="56" t="s">
        <v>79</v>
      </c>
      <c r="I69" s="253" t="s">
        <v>272</v>
      </c>
    </row>
    <row r="70" spans="1:9">
      <c r="A70" s="56" t="s">
        <v>277</v>
      </c>
      <c r="B70" s="251">
        <v>42163</v>
      </c>
      <c r="C70" s="252">
        <v>7.37</v>
      </c>
      <c r="D70" s="252">
        <v>6.53</v>
      </c>
      <c r="E70" s="56">
        <v>29</v>
      </c>
      <c r="F70" s="56" t="s">
        <v>79</v>
      </c>
      <c r="G70" s="56">
        <v>4</v>
      </c>
      <c r="H70" s="56" t="s">
        <v>79</v>
      </c>
      <c r="I70" s="253" t="s">
        <v>272</v>
      </c>
    </row>
    <row r="71" spans="1:9">
      <c r="A71" s="56" t="s">
        <v>277</v>
      </c>
      <c r="B71" s="251">
        <v>42170</v>
      </c>
      <c r="C71" s="252">
        <v>7.66</v>
      </c>
      <c r="D71" s="252">
        <v>7.68</v>
      </c>
      <c r="E71" s="56">
        <v>214</v>
      </c>
      <c r="F71" s="56" t="s">
        <v>79</v>
      </c>
      <c r="G71" s="56">
        <v>84</v>
      </c>
      <c r="H71" s="56" t="s">
        <v>79</v>
      </c>
      <c r="I71" s="253" t="s">
        <v>273</v>
      </c>
    </row>
    <row r="72" spans="1:9">
      <c r="A72" s="56" t="s">
        <v>277</v>
      </c>
      <c r="B72" s="251">
        <v>42177</v>
      </c>
      <c r="C72" s="252">
        <v>7.67</v>
      </c>
      <c r="D72" s="252">
        <v>5.44</v>
      </c>
      <c r="E72" s="56">
        <v>38</v>
      </c>
      <c r="F72" s="56" t="s">
        <v>79</v>
      </c>
      <c r="G72" s="56">
        <v>4</v>
      </c>
      <c r="H72" s="56" t="s">
        <v>79</v>
      </c>
      <c r="I72" s="253" t="s">
        <v>273</v>
      </c>
    </row>
    <row r="73" spans="1:9">
      <c r="A73" s="56" t="s">
        <v>277</v>
      </c>
      <c r="B73" s="251">
        <v>42184</v>
      </c>
      <c r="C73" s="252">
        <v>9.09</v>
      </c>
      <c r="D73" s="252">
        <v>5.85</v>
      </c>
      <c r="E73" s="56">
        <v>12</v>
      </c>
      <c r="F73" s="56" t="s">
        <v>79</v>
      </c>
      <c r="G73" s="56">
        <v>4</v>
      </c>
      <c r="H73" s="56" t="s">
        <v>79</v>
      </c>
      <c r="I73" s="253" t="s">
        <v>273</v>
      </c>
    </row>
    <row r="74" spans="1:9">
      <c r="A74" s="56" t="s">
        <v>277</v>
      </c>
      <c r="B74" s="251">
        <v>42191</v>
      </c>
      <c r="C74" s="252">
        <v>6.48</v>
      </c>
      <c r="D74" s="252">
        <v>6.4</v>
      </c>
      <c r="E74" s="56">
        <v>8</v>
      </c>
      <c r="F74" s="56" t="s">
        <v>79</v>
      </c>
      <c r="G74" s="56">
        <v>2</v>
      </c>
      <c r="H74" s="56" t="s">
        <v>79</v>
      </c>
      <c r="I74" s="253" t="s">
        <v>272</v>
      </c>
    </row>
    <row r="75" spans="1:9">
      <c r="A75" s="56" t="s">
        <v>277</v>
      </c>
      <c r="B75" s="251">
        <v>42198</v>
      </c>
      <c r="C75" s="252">
        <v>8.5500000000000007</v>
      </c>
      <c r="D75" s="252">
        <v>5.48</v>
      </c>
      <c r="E75" s="56">
        <v>25</v>
      </c>
      <c r="F75" s="56" t="s">
        <v>79</v>
      </c>
      <c r="G75" s="56">
        <v>1</v>
      </c>
      <c r="H75" s="56" t="s">
        <v>79</v>
      </c>
      <c r="I75" s="253" t="s">
        <v>272</v>
      </c>
    </row>
    <row r="76" spans="1:9">
      <c r="A76" s="56" t="s">
        <v>277</v>
      </c>
      <c r="B76" s="251">
        <v>42205</v>
      </c>
      <c r="C76" s="252">
        <v>6.63</v>
      </c>
      <c r="D76" s="252">
        <v>5.25</v>
      </c>
      <c r="E76" s="56">
        <v>23</v>
      </c>
      <c r="F76" s="56" t="s">
        <v>79</v>
      </c>
      <c r="G76" s="56">
        <v>4</v>
      </c>
      <c r="H76" s="56" t="s">
        <v>79</v>
      </c>
      <c r="I76" s="253" t="s">
        <v>272</v>
      </c>
    </row>
    <row r="77" spans="1:9">
      <c r="A77" s="56" t="s">
        <v>277</v>
      </c>
      <c r="B77" s="251">
        <v>42212</v>
      </c>
      <c r="C77" s="252">
        <v>7.59</v>
      </c>
      <c r="D77" s="252">
        <v>4.4000000000000004</v>
      </c>
      <c r="E77" s="56">
        <v>45</v>
      </c>
      <c r="F77" s="56" t="s">
        <v>79</v>
      </c>
      <c r="G77" s="56">
        <v>4</v>
      </c>
      <c r="H77" s="56" t="s">
        <v>79</v>
      </c>
      <c r="I77" s="253" t="s">
        <v>273</v>
      </c>
    </row>
    <row r="78" spans="1:9">
      <c r="A78" s="56" t="s">
        <v>277</v>
      </c>
      <c r="B78" s="251">
        <v>42219</v>
      </c>
      <c r="C78" s="252">
        <v>5.0999999999999996</v>
      </c>
      <c r="D78" s="252">
        <v>4.3499999999999996</v>
      </c>
      <c r="E78" s="56">
        <v>26</v>
      </c>
      <c r="F78" s="56" t="s">
        <v>79</v>
      </c>
      <c r="G78" s="56">
        <v>1</v>
      </c>
      <c r="H78" s="56" t="s">
        <v>79</v>
      </c>
      <c r="I78" s="253" t="s">
        <v>272</v>
      </c>
    </row>
    <row r="79" spans="1:9">
      <c r="A79" s="56" t="s">
        <v>277</v>
      </c>
      <c r="B79" s="251">
        <v>42226</v>
      </c>
      <c r="C79" s="252">
        <v>7.04</v>
      </c>
      <c r="D79" s="252">
        <v>4.5599999999999996</v>
      </c>
      <c r="E79" s="56">
        <v>2</v>
      </c>
      <c r="F79" s="56" t="s">
        <v>79</v>
      </c>
      <c r="G79" s="56">
        <v>1</v>
      </c>
      <c r="H79" s="56" t="s">
        <v>79</v>
      </c>
      <c r="I79" s="253" t="s">
        <v>272</v>
      </c>
    </row>
    <row r="80" spans="1:9">
      <c r="A80" s="56" t="s">
        <v>277</v>
      </c>
      <c r="B80" s="251">
        <v>42233</v>
      </c>
      <c r="C80" s="252">
        <v>4.9000000000000004</v>
      </c>
      <c r="D80" s="252">
        <v>4.51</v>
      </c>
      <c r="E80" s="56">
        <v>42</v>
      </c>
      <c r="F80" s="56" t="s">
        <v>79</v>
      </c>
      <c r="G80" s="56">
        <v>32</v>
      </c>
      <c r="H80" s="56" t="s">
        <v>79</v>
      </c>
      <c r="I80" s="253" t="s">
        <v>272</v>
      </c>
    </row>
    <row r="81" spans="1:11">
      <c r="A81" s="56" t="s">
        <v>277</v>
      </c>
      <c r="B81" s="251">
        <v>42240</v>
      </c>
      <c r="C81" s="252">
        <v>7.89</v>
      </c>
      <c r="D81" s="252">
        <v>5.29</v>
      </c>
      <c r="E81" s="56">
        <v>18</v>
      </c>
      <c r="F81" s="56" t="s">
        <v>79</v>
      </c>
      <c r="G81" s="56">
        <v>3</v>
      </c>
      <c r="H81" s="56" t="s">
        <v>79</v>
      </c>
      <c r="I81" s="253" t="s">
        <v>272</v>
      </c>
      <c r="J81" s="629"/>
      <c r="K81" s="629"/>
    </row>
    <row r="82" spans="1:11">
      <c r="A82" s="56" t="s">
        <v>277</v>
      </c>
      <c r="B82" s="251">
        <v>42247</v>
      </c>
      <c r="C82" s="252">
        <v>5.14</v>
      </c>
      <c r="D82" s="252">
        <v>4.67</v>
      </c>
      <c r="E82" s="56">
        <v>6</v>
      </c>
      <c r="F82" s="56" t="s">
        <v>79</v>
      </c>
      <c r="G82" s="56">
        <v>3</v>
      </c>
      <c r="H82" s="56" t="s">
        <v>79</v>
      </c>
      <c r="I82" s="253" t="s">
        <v>272</v>
      </c>
      <c r="J82" s="629"/>
      <c r="K82" s="629"/>
    </row>
    <row r="83" spans="1:11">
      <c r="A83" s="56" t="s">
        <v>277</v>
      </c>
      <c r="B83" s="251">
        <v>42255</v>
      </c>
      <c r="C83" s="252">
        <v>5.86</v>
      </c>
      <c r="D83" s="252">
        <v>4.49</v>
      </c>
      <c r="E83" s="56">
        <v>2</v>
      </c>
      <c r="F83" s="56" t="s">
        <v>79</v>
      </c>
      <c r="G83" s="56">
        <v>8</v>
      </c>
      <c r="H83" s="56" t="s">
        <v>79</v>
      </c>
      <c r="I83" s="253" t="s">
        <v>272</v>
      </c>
      <c r="J83" s="629"/>
      <c r="K83" s="629"/>
    </row>
    <row r="84" spans="1:11">
      <c r="A84" s="56" t="s">
        <v>277</v>
      </c>
      <c r="B84" s="251">
        <v>42261</v>
      </c>
      <c r="C84" s="252">
        <v>5.47</v>
      </c>
      <c r="D84" s="252">
        <v>4.6399999999999997</v>
      </c>
      <c r="E84" s="56">
        <v>12</v>
      </c>
      <c r="F84" s="56" t="s">
        <v>79</v>
      </c>
      <c r="G84" s="56">
        <v>6</v>
      </c>
      <c r="H84" s="56" t="s">
        <v>79</v>
      </c>
      <c r="I84" s="253" t="s">
        <v>273</v>
      </c>
      <c r="J84" s="629"/>
      <c r="K84" s="629"/>
    </row>
    <row r="85" spans="1:11">
      <c r="A85" s="56" t="s">
        <v>277</v>
      </c>
      <c r="B85" s="251">
        <v>42268</v>
      </c>
      <c r="C85" s="252">
        <v>6.38</v>
      </c>
      <c r="D85" s="252">
        <v>4.79</v>
      </c>
      <c r="E85" s="56">
        <v>6</v>
      </c>
      <c r="F85" s="56" t="s">
        <v>79</v>
      </c>
      <c r="G85" s="56">
        <v>2</v>
      </c>
      <c r="H85" s="56" t="s">
        <v>79</v>
      </c>
      <c r="I85" s="253" t="s">
        <v>272</v>
      </c>
      <c r="J85" s="629"/>
      <c r="K85" s="629"/>
    </row>
    <row r="86" spans="1:11">
      <c r="A86" s="56" t="s">
        <v>277</v>
      </c>
      <c r="B86" s="251">
        <v>42277</v>
      </c>
      <c r="C86" s="252">
        <v>4.28</v>
      </c>
      <c r="D86" s="252">
        <v>5.84</v>
      </c>
      <c r="E86" s="56">
        <v>309</v>
      </c>
      <c r="F86" s="56" t="s">
        <v>79</v>
      </c>
      <c r="G86" s="56">
        <v>118</v>
      </c>
      <c r="H86" s="56" t="s">
        <v>79</v>
      </c>
      <c r="I86" s="253" t="s">
        <v>273</v>
      </c>
      <c r="J86" s="629"/>
      <c r="K86" s="629"/>
    </row>
    <row r="87" spans="1:11">
      <c r="A87" s="56" t="s">
        <v>277</v>
      </c>
      <c r="B87" s="251">
        <v>42282</v>
      </c>
      <c r="C87" s="252">
        <v>8.02</v>
      </c>
      <c r="D87" s="252">
        <v>6.59</v>
      </c>
      <c r="E87" s="56">
        <v>12</v>
      </c>
      <c r="F87" s="56" t="s">
        <v>79</v>
      </c>
      <c r="G87" s="56">
        <v>8</v>
      </c>
      <c r="H87" s="56" t="s">
        <v>79</v>
      </c>
      <c r="I87" s="253" t="s">
        <v>272</v>
      </c>
      <c r="J87" s="629"/>
      <c r="K87" s="629"/>
    </row>
    <row r="88" spans="1:11">
      <c r="A88" s="56" t="s">
        <v>277</v>
      </c>
      <c r="B88" s="251">
        <v>42291</v>
      </c>
      <c r="C88" s="252">
        <v>6.47</v>
      </c>
      <c r="D88" s="252">
        <v>6.32</v>
      </c>
      <c r="E88" s="56">
        <v>6</v>
      </c>
      <c r="F88" s="56" t="s">
        <v>79</v>
      </c>
      <c r="G88" s="56">
        <v>3</v>
      </c>
      <c r="H88" s="56" t="s">
        <v>79</v>
      </c>
      <c r="I88" s="253" t="s">
        <v>272</v>
      </c>
      <c r="J88" s="629"/>
      <c r="K88" s="629"/>
    </row>
    <row r="89" spans="1:11">
      <c r="A89" s="56" t="s">
        <v>277</v>
      </c>
      <c r="B89" s="251">
        <v>42303</v>
      </c>
      <c r="C89" s="252">
        <v>7.39</v>
      </c>
      <c r="D89" s="252">
        <v>7.16</v>
      </c>
      <c r="E89" s="56">
        <v>13</v>
      </c>
      <c r="F89" s="56" t="s">
        <v>79</v>
      </c>
      <c r="G89" s="56">
        <v>3</v>
      </c>
      <c r="H89" s="56" t="s">
        <v>79</v>
      </c>
      <c r="I89" s="253" t="s">
        <v>272</v>
      </c>
      <c r="J89" s="629"/>
      <c r="K89" s="629"/>
    </row>
    <row r="90" spans="1:11">
      <c r="A90" s="56" t="s">
        <v>277</v>
      </c>
      <c r="B90" s="251">
        <v>42312</v>
      </c>
      <c r="C90" s="252">
        <v>8.3699999999999992</v>
      </c>
      <c r="D90" s="252">
        <v>6.84</v>
      </c>
      <c r="E90" s="56">
        <v>57</v>
      </c>
      <c r="F90" s="56" t="s">
        <v>79</v>
      </c>
      <c r="G90" s="56">
        <v>3</v>
      </c>
      <c r="H90" s="56" t="s">
        <v>79</v>
      </c>
      <c r="I90" s="253" t="s">
        <v>272</v>
      </c>
      <c r="J90" s="629"/>
      <c r="K90" s="629"/>
    </row>
    <row r="91" spans="1:11">
      <c r="A91" s="56" t="s">
        <v>277</v>
      </c>
      <c r="B91" s="251">
        <v>42339</v>
      </c>
      <c r="C91" s="252">
        <v>7.65</v>
      </c>
      <c r="D91" s="252">
        <v>6.7</v>
      </c>
      <c r="E91" s="56">
        <v>65</v>
      </c>
      <c r="F91" s="56" t="s">
        <v>79</v>
      </c>
      <c r="G91" s="56">
        <v>24</v>
      </c>
      <c r="H91" s="56" t="s">
        <v>79</v>
      </c>
      <c r="I91" s="253" t="s">
        <v>273</v>
      </c>
      <c r="J91" s="629"/>
      <c r="K91" s="251"/>
    </row>
    <row r="92" spans="1:11">
      <c r="A92" s="56" t="s">
        <v>277</v>
      </c>
      <c r="B92" s="251">
        <v>42373</v>
      </c>
      <c r="C92" s="252">
        <v>12.89</v>
      </c>
      <c r="D92" s="252">
        <v>9.3000000000000007</v>
      </c>
      <c r="E92" s="56">
        <v>110</v>
      </c>
      <c r="F92" s="56" t="s">
        <v>79</v>
      </c>
      <c r="G92" s="56">
        <v>17</v>
      </c>
      <c r="H92" s="56" t="s">
        <v>79</v>
      </c>
      <c r="I92" s="253" t="s">
        <v>79</v>
      </c>
      <c r="J92" s="629"/>
      <c r="K92" s="251"/>
    </row>
    <row r="93" spans="1:11">
      <c r="A93" s="56" t="s">
        <v>277</v>
      </c>
      <c r="B93" s="251">
        <v>42401</v>
      </c>
      <c r="C93" s="252">
        <v>11.75</v>
      </c>
      <c r="D93" s="252">
        <v>9.91</v>
      </c>
      <c r="E93" s="56">
        <v>54</v>
      </c>
      <c r="F93" s="56" t="s">
        <v>79</v>
      </c>
      <c r="G93" s="56">
        <v>21</v>
      </c>
      <c r="H93" s="56" t="s">
        <v>79</v>
      </c>
      <c r="I93" s="253" t="s">
        <v>79</v>
      </c>
      <c r="J93" s="629"/>
      <c r="K93" s="251"/>
    </row>
    <row r="94" spans="1:11">
      <c r="A94" s="56" t="s">
        <v>277</v>
      </c>
      <c r="B94" s="251">
        <v>42443</v>
      </c>
      <c r="C94" s="252">
        <v>11.22</v>
      </c>
      <c r="D94" s="252">
        <v>10.33</v>
      </c>
      <c r="E94" s="56">
        <v>38</v>
      </c>
      <c r="F94" s="56" t="s">
        <v>79</v>
      </c>
      <c r="G94" s="56">
        <v>8</v>
      </c>
      <c r="H94" s="56" t="s">
        <v>79</v>
      </c>
      <c r="I94" s="253" t="s">
        <v>79</v>
      </c>
      <c r="J94" s="629"/>
      <c r="K94" s="251"/>
    </row>
    <row r="95" spans="1:11">
      <c r="A95" s="56" t="s">
        <v>277</v>
      </c>
      <c r="B95" s="251">
        <v>42506</v>
      </c>
      <c r="C95" s="252">
        <v>9.0399999999999991</v>
      </c>
      <c r="D95" s="252">
        <v>7.77</v>
      </c>
      <c r="E95" s="56">
        <v>17</v>
      </c>
      <c r="F95" s="56" t="s">
        <v>79</v>
      </c>
      <c r="G95" s="56">
        <v>1</v>
      </c>
      <c r="H95" s="56" t="s">
        <v>79</v>
      </c>
      <c r="I95" s="253" t="s">
        <v>79</v>
      </c>
      <c r="J95" s="629"/>
      <c r="K95" s="251"/>
    </row>
    <row r="96" spans="1:11">
      <c r="A96" s="56" t="s">
        <v>277</v>
      </c>
      <c r="B96" s="251">
        <v>42513</v>
      </c>
      <c r="C96" s="252" t="s">
        <v>79</v>
      </c>
      <c r="D96" s="252" t="s">
        <v>79</v>
      </c>
      <c r="E96" s="56" t="s">
        <v>79</v>
      </c>
      <c r="F96" s="56" t="s">
        <v>79</v>
      </c>
      <c r="G96" s="56" t="s">
        <v>79</v>
      </c>
      <c r="H96" s="56" t="s">
        <v>79</v>
      </c>
      <c r="I96" s="253" t="s">
        <v>79</v>
      </c>
      <c r="J96" s="629"/>
      <c r="K96" s="251"/>
    </row>
    <row r="97" spans="1:11">
      <c r="A97" s="56" t="s">
        <v>277</v>
      </c>
      <c r="B97" s="251">
        <v>42521</v>
      </c>
      <c r="C97" s="252">
        <v>10.39</v>
      </c>
      <c r="D97" s="252" t="s">
        <v>79</v>
      </c>
      <c r="E97" s="56">
        <v>60</v>
      </c>
      <c r="F97" s="56" t="s">
        <v>79</v>
      </c>
      <c r="G97" s="56">
        <v>6</v>
      </c>
      <c r="H97" s="56" t="s">
        <v>79</v>
      </c>
      <c r="I97" s="253" t="s">
        <v>79</v>
      </c>
      <c r="J97" s="629"/>
      <c r="K97" s="251"/>
    </row>
    <row r="98" spans="1:11">
      <c r="A98" s="56" t="s">
        <v>277</v>
      </c>
      <c r="B98" s="251">
        <v>42527</v>
      </c>
      <c r="C98" s="252">
        <v>6.8</v>
      </c>
      <c r="D98" s="252" t="s">
        <v>79</v>
      </c>
      <c r="E98" s="56">
        <v>88</v>
      </c>
      <c r="F98" s="56" t="s">
        <v>79</v>
      </c>
      <c r="G98" s="56">
        <v>40</v>
      </c>
      <c r="H98" s="56" t="s">
        <v>79</v>
      </c>
      <c r="I98" s="253" t="s">
        <v>79</v>
      </c>
      <c r="J98" s="629"/>
      <c r="K98" s="251"/>
    </row>
    <row r="99" spans="1:11">
      <c r="A99" s="56" t="s">
        <v>277</v>
      </c>
      <c r="B99" s="251">
        <v>42534</v>
      </c>
      <c r="C99" s="252">
        <v>8.0399999999999991</v>
      </c>
      <c r="D99" s="252" t="s">
        <v>79</v>
      </c>
      <c r="E99" s="56">
        <v>16</v>
      </c>
      <c r="F99" s="56" t="s">
        <v>79</v>
      </c>
      <c r="G99" s="56">
        <v>3</v>
      </c>
      <c r="H99" s="56" t="s">
        <v>79</v>
      </c>
      <c r="I99" s="253" t="s">
        <v>79</v>
      </c>
      <c r="J99" s="629"/>
      <c r="K99" s="251"/>
    </row>
    <row r="100" spans="1:11">
      <c r="A100" s="56" t="s">
        <v>277</v>
      </c>
      <c r="B100" s="251">
        <v>42541</v>
      </c>
      <c r="C100" s="252">
        <v>7.55</v>
      </c>
      <c r="D100" s="252">
        <v>6.53</v>
      </c>
      <c r="E100" s="56">
        <v>2</v>
      </c>
      <c r="F100" s="56" t="s">
        <v>79</v>
      </c>
      <c r="G100" s="56">
        <v>1</v>
      </c>
      <c r="H100" s="56" t="s">
        <v>79</v>
      </c>
      <c r="I100" s="253" t="s">
        <v>79</v>
      </c>
      <c r="J100" s="629"/>
      <c r="K100" s="251"/>
    </row>
    <row r="101" spans="1:11">
      <c r="A101" s="56" t="s">
        <v>277</v>
      </c>
      <c r="B101" s="251">
        <v>42548</v>
      </c>
      <c r="C101" s="252">
        <v>6.71</v>
      </c>
      <c r="D101" s="252">
        <v>6.51</v>
      </c>
      <c r="E101" s="56">
        <v>2</v>
      </c>
      <c r="F101" s="56" t="s">
        <v>79</v>
      </c>
      <c r="G101" s="56">
        <v>2</v>
      </c>
      <c r="H101" s="56" t="s">
        <v>79</v>
      </c>
      <c r="I101" s="253" t="s">
        <v>79</v>
      </c>
      <c r="J101" s="629"/>
      <c r="K101" s="251"/>
    </row>
    <row r="102" spans="1:11">
      <c r="A102" s="56" t="s">
        <v>277</v>
      </c>
      <c r="B102" s="251">
        <v>42556</v>
      </c>
      <c r="C102" s="252">
        <v>5.42</v>
      </c>
      <c r="D102" s="252">
        <v>5.24</v>
      </c>
      <c r="E102" s="56">
        <v>112</v>
      </c>
      <c r="F102" s="56" t="s">
        <v>79</v>
      </c>
      <c r="G102" s="56">
        <v>40</v>
      </c>
      <c r="H102" s="56" t="s">
        <v>79</v>
      </c>
      <c r="I102" s="253" t="s">
        <v>79</v>
      </c>
      <c r="J102" s="629"/>
      <c r="K102" s="251"/>
    </row>
    <row r="103" spans="1:11">
      <c r="A103" s="56" t="s">
        <v>277</v>
      </c>
      <c r="B103" s="251">
        <v>42562</v>
      </c>
      <c r="C103" s="252">
        <v>6.96</v>
      </c>
      <c r="D103" s="252">
        <v>5.38</v>
      </c>
      <c r="E103" s="56">
        <v>260</v>
      </c>
      <c r="F103" s="56" t="s">
        <v>79</v>
      </c>
      <c r="G103" s="56">
        <v>2</v>
      </c>
      <c r="H103" s="56" t="s">
        <v>79</v>
      </c>
      <c r="I103" s="253" t="s">
        <v>79</v>
      </c>
      <c r="J103" s="629"/>
      <c r="K103" s="251"/>
    </row>
    <row r="104" spans="1:11">
      <c r="A104" s="56" t="s">
        <v>277</v>
      </c>
      <c r="B104" s="251">
        <v>42569</v>
      </c>
      <c r="C104" s="252">
        <v>8.65</v>
      </c>
      <c r="D104" s="252">
        <v>7.05</v>
      </c>
      <c r="E104" s="56">
        <v>14</v>
      </c>
      <c r="F104" s="56" t="s">
        <v>79</v>
      </c>
      <c r="G104" s="56">
        <v>1</v>
      </c>
      <c r="H104" s="56" t="s">
        <v>79</v>
      </c>
      <c r="I104" s="253" t="s">
        <v>79</v>
      </c>
      <c r="J104" s="629"/>
      <c r="K104" s="251"/>
    </row>
    <row r="105" spans="1:11">
      <c r="A105" s="56" t="s">
        <v>277</v>
      </c>
      <c r="B105" s="251">
        <v>42576</v>
      </c>
      <c r="C105" s="252">
        <v>6.6</v>
      </c>
      <c r="D105" s="252">
        <v>5.46</v>
      </c>
      <c r="E105" s="56">
        <v>140</v>
      </c>
      <c r="F105" s="56" t="s">
        <v>79</v>
      </c>
      <c r="G105" s="56">
        <v>1</v>
      </c>
      <c r="H105" s="56" t="s">
        <v>79</v>
      </c>
      <c r="I105" s="253" t="s">
        <v>79</v>
      </c>
      <c r="J105" s="629"/>
      <c r="K105" s="251"/>
    </row>
    <row r="106" spans="1:11">
      <c r="A106" s="56" t="s">
        <v>277</v>
      </c>
      <c r="B106" s="251">
        <v>42583</v>
      </c>
      <c r="C106" s="252">
        <v>5.0999999999999996</v>
      </c>
      <c r="D106" s="252">
        <v>5.21</v>
      </c>
      <c r="E106" s="56">
        <v>124</v>
      </c>
      <c r="F106" s="56" t="s">
        <v>79</v>
      </c>
      <c r="G106" s="56">
        <v>10</v>
      </c>
      <c r="H106" s="56" t="s">
        <v>79</v>
      </c>
      <c r="I106" s="253" t="s">
        <v>79</v>
      </c>
      <c r="J106" s="629"/>
      <c r="K106" s="251"/>
    </row>
    <row r="107" spans="1:11">
      <c r="A107" s="56" t="s">
        <v>277</v>
      </c>
      <c r="B107" s="251">
        <v>42590</v>
      </c>
      <c r="C107" s="252">
        <v>5.52</v>
      </c>
      <c r="D107" s="252">
        <v>4.57</v>
      </c>
      <c r="E107" s="56">
        <v>10</v>
      </c>
      <c r="F107" s="56" t="s">
        <v>79</v>
      </c>
      <c r="G107" s="56">
        <v>1</v>
      </c>
      <c r="H107" s="56" t="s">
        <v>79</v>
      </c>
      <c r="I107" s="253" t="s">
        <v>79</v>
      </c>
      <c r="J107" s="629"/>
      <c r="K107" s="251"/>
    </row>
    <row r="108" spans="1:11">
      <c r="A108" s="56" t="s">
        <v>277</v>
      </c>
      <c r="B108" s="251">
        <v>42597</v>
      </c>
      <c r="C108" s="252">
        <v>9.5399999999999991</v>
      </c>
      <c r="D108" s="252">
        <v>4.8899999999999997</v>
      </c>
      <c r="E108" s="56">
        <v>52</v>
      </c>
      <c r="F108" s="56" t="s">
        <v>79</v>
      </c>
      <c r="G108" s="56">
        <v>3</v>
      </c>
      <c r="H108" s="56" t="s">
        <v>79</v>
      </c>
      <c r="I108" s="253" t="s">
        <v>79</v>
      </c>
      <c r="J108" s="629"/>
      <c r="K108" s="251"/>
    </row>
    <row r="109" spans="1:11">
      <c r="A109" s="56" t="s">
        <v>277</v>
      </c>
      <c r="B109" s="251">
        <v>42604</v>
      </c>
      <c r="C109" s="252">
        <v>4.8600000000000003</v>
      </c>
      <c r="D109" s="252">
        <v>4.13</v>
      </c>
      <c r="E109" s="56">
        <v>172</v>
      </c>
      <c r="F109" s="56" t="s">
        <v>79</v>
      </c>
      <c r="G109" s="56">
        <v>40</v>
      </c>
      <c r="H109" s="56" t="s">
        <v>79</v>
      </c>
      <c r="I109" s="253" t="s">
        <v>79</v>
      </c>
      <c r="J109" s="629"/>
      <c r="K109" s="251"/>
    </row>
    <row r="110" spans="1:11">
      <c r="A110" s="56" t="s">
        <v>277</v>
      </c>
      <c r="B110" s="251">
        <v>42611</v>
      </c>
      <c r="C110" s="252">
        <v>6.92</v>
      </c>
      <c r="D110" s="252">
        <v>4.88</v>
      </c>
      <c r="E110" s="56">
        <v>8</v>
      </c>
      <c r="F110" s="56" t="s">
        <v>79</v>
      </c>
      <c r="G110" s="56">
        <v>1</v>
      </c>
      <c r="H110" s="56" t="s">
        <v>79</v>
      </c>
      <c r="I110" s="253" t="s">
        <v>79</v>
      </c>
      <c r="J110" s="629"/>
      <c r="K110" s="629"/>
    </row>
    <row r="111" spans="1:11">
      <c r="A111" s="56" t="s">
        <v>277</v>
      </c>
      <c r="B111" s="251">
        <v>42619</v>
      </c>
      <c r="C111" s="252">
        <v>6.19</v>
      </c>
      <c r="D111" s="252">
        <v>4.9400000000000004</v>
      </c>
      <c r="E111" s="56">
        <v>36</v>
      </c>
      <c r="F111" s="56" t="s">
        <v>79</v>
      </c>
      <c r="G111" s="56">
        <v>5</v>
      </c>
      <c r="H111" s="56" t="s">
        <v>79</v>
      </c>
      <c r="I111" s="253" t="s">
        <v>79</v>
      </c>
      <c r="J111" s="629"/>
      <c r="K111" s="251"/>
    </row>
    <row r="112" spans="1:11">
      <c r="A112" s="56" t="s">
        <v>277</v>
      </c>
      <c r="B112" s="251">
        <v>42639</v>
      </c>
      <c r="C112" s="252">
        <v>5.96</v>
      </c>
      <c r="D112" s="252">
        <v>4.78</v>
      </c>
      <c r="E112" s="56">
        <v>12</v>
      </c>
      <c r="F112" s="56" t="s">
        <v>79</v>
      </c>
      <c r="G112" s="56">
        <v>4</v>
      </c>
      <c r="H112" s="56" t="s">
        <v>79</v>
      </c>
      <c r="I112" s="253" t="s">
        <v>79</v>
      </c>
      <c r="J112" s="629"/>
      <c r="K112" s="251"/>
    </row>
    <row r="113" spans="1:11">
      <c r="A113" s="56" t="s">
        <v>277</v>
      </c>
      <c r="B113" s="251">
        <v>42646</v>
      </c>
      <c r="C113" s="252">
        <v>6.08</v>
      </c>
      <c r="D113" s="252">
        <v>6.13</v>
      </c>
      <c r="E113" s="56">
        <v>5</v>
      </c>
      <c r="F113" s="56" t="s">
        <v>79</v>
      </c>
      <c r="G113" s="56">
        <v>8</v>
      </c>
      <c r="H113" s="56" t="s">
        <v>79</v>
      </c>
      <c r="I113" s="253" t="s">
        <v>79</v>
      </c>
      <c r="J113" s="629"/>
      <c r="K113" s="629"/>
    </row>
    <row r="114" spans="1:11">
      <c r="A114" s="56" t="s">
        <v>277</v>
      </c>
      <c r="B114" s="251">
        <v>42654</v>
      </c>
      <c r="C114" s="252" t="s">
        <v>79</v>
      </c>
      <c r="D114" s="252" t="s">
        <v>79</v>
      </c>
      <c r="E114" s="56" t="s">
        <v>79</v>
      </c>
      <c r="F114" s="56" t="s">
        <v>79</v>
      </c>
      <c r="G114" s="56">
        <v>2</v>
      </c>
      <c r="H114" s="56" t="s">
        <v>79</v>
      </c>
      <c r="I114" s="253" t="s">
        <v>79</v>
      </c>
      <c r="J114" s="629"/>
      <c r="K114" s="251"/>
    </row>
    <row r="115" spans="1:11">
      <c r="A115" s="56" t="s">
        <v>277</v>
      </c>
      <c r="B115" s="251">
        <v>42660</v>
      </c>
      <c r="C115" s="252">
        <v>6.32</v>
      </c>
      <c r="D115" s="252">
        <v>5.97</v>
      </c>
      <c r="E115" s="56">
        <v>13</v>
      </c>
      <c r="F115" s="56" t="s">
        <v>79</v>
      </c>
      <c r="G115" s="56">
        <v>2</v>
      </c>
      <c r="H115" s="56" t="s">
        <v>79</v>
      </c>
      <c r="I115" s="253" t="s">
        <v>79</v>
      </c>
      <c r="J115" s="629"/>
      <c r="K115" s="251"/>
    </row>
    <row r="116" spans="1:11">
      <c r="A116" s="56" t="s">
        <v>277</v>
      </c>
      <c r="B116" s="251">
        <v>42667</v>
      </c>
      <c r="C116" s="252">
        <v>6.66</v>
      </c>
      <c r="D116" s="252">
        <v>6.27</v>
      </c>
      <c r="E116" s="56">
        <v>58</v>
      </c>
      <c r="F116" s="56" t="s">
        <v>79</v>
      </c>
      <c r="G116" s="56">
        <v>22</v>
      </c>
      <c r="H116" s="56" t="s">
        <v>79</v>
      </c>
      <c r="I116" s="253" t="s">
        <v>79</v>
      </c>
      <c r="J116" s="629"/>
      <c r="K116" s="251"/>
    </row>
    <row r="117" spans="1:11">
      <c r="A117" s="56" t="s">
        <v>277</v>
      </c>
      <c r="B117" s="251">
        <v>42674</v>
      </c>
      <c r="C117" s="252">
        <v>7.23</v>
      </c>
      <c r="D117" s="252">
        <v>7.11</v>
      </c>
      <c r="E117" s="56">
        <v>56</v>
      </c>
      <c r="F117" s="56" t="s">
        <v>79</v>
      </c>
      <c r="G117" s="56">
        <v>34</v>
      </c>
      <c r="H117" s="56" t="s">
        <v>79</v>
      </c>
      <c r="I117" s="253" t="s">
        <v>79</v>
      </c>
      <c r="J117" s="629"/>
      <c r="K117" s="251"/>
    </row>
    <row r="118" spans="1:11">
      <c r="A118" s="56" t="s">
        <v>277</v>
      </c>
      <c r="B118" s="251">
        <v>42683</v>
      </c>
      <c r="C118" s="252">
        <v>8.91</v>
      </c>
      <c r="D118" s="252">
        <v>7.78</v>
      </c>
      <c r="E118" s="56">
        <v>44</v>
      </c>
      <c r="F118" s="56" t="s">
        <v>79</v>
      </c>
      <c r="G118" s="56">
        <v>20</v>
      </c>
      <c r="H118" s="56" t="s">
        <v>79</v>
      </c>
      <c r="I118" s="253" t="s">
        <v>79</v>
      </c>
      <c r="J118" s="629"/>
      <c r="K118" s="251"/>
    </row>
    <row r="119" spans="1:11">
      <c r="A119" s="56" t="s">
        <v>277</v>
      </c>
      <c r="B119" s="251">
        <v>42716</v>
      </c>
      <c r="C119" s="252">
        <v>9.8000000000000007</v>
      </c>
      <c r="D119" s="252">
        <v>10.18</v>
      </c>
      <c r="E119" s="56">
        <v>28</v>
      </c>
      <c r="F119" s="56" t="s">
        <v>79</v>
      </c>
      <c r="G119" s="56">
        <v>28</v>
      </c>
      <c r="H119" s="56" t="s">
        <v>79</v>
      </c>
      <c r="I119" s="253" t="s">
        <v>79</v>
      </c>
      <c r="J119" s="629"/>
      <c r="K119" s="629"/>
    </row>
  </sheetData>
  <mergeCells count="10">
    <mergeCell ref="C9:D9"/>
    <mergeCell ref="E9:F9"/>
    <mergeCell ref="G9:H9"/>
    <mergeCell ref="C1:N1"/>
    <mergeCell ref="C2:N2"/>
    <mergeCell ref="C3:N3"/>
    <mergeCell ref="C4:N4"/>
    <mergeCell ref="C8:D8"/>
    <mergeCell ref="E8:F8"/>
    <mergeCell ref="G8:H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Test</dc:creator>
  <cp:keywords/>
  <dc:description/>
  <cp:lastModifiedBy/>
  <cp:revision/>
  <dcterms:created xsi:type="dcterms:W3CDTF">2017-02-03T19:41:06Z</dcterms:created>
  <dcterms:modified xsi:type="dcterms:W3CDTF">2019-10-25T15:44:33Z</dcterms:modified>
  <cp:category/>
  <cp:contentStatus/>
</cp:coreProperties>
</file>