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herrylee\Downloads\"/>
    </mc:Choice>
  </mc:AlternateContent>
  <xr:revisionPtr revIDLastSave="0" documentId="13_ncr:1_{F1222CC1-8EC1-4967-8062-35BDAC2B2920}" xr6:coauthVersionLast="47" xr6:coauthVersionMax="47" xr10:uidLastSave="{00000000-0000-0000-0000-000000000000}"/>
  <bookViews>
    <workbookView xWindow="-120" yWindow="-120" windowWidth="29040" windowHeight="15720" xr2:uid="{684F4E73-1D3B-499E-8F0E-9F98545260D9}"/>
  </bookViews>
  <sheets>
    <sheet name="EVs" sheetId="8" r:id="rId1"/>
    <sheet name="Exemptions" sheetId="10" r:id="rId2"/>
    <sheet name="EV Trucks" sheetId="5" r:id="rId3"/>
    <sheet name="EV Chargers" sheetId="9" r:id="rId4"/>
    <sheet name="EV Training CY 2023" sheetId="6" r:id="rId5"/>
    <sheet name="EV Training CY 2024" sheetId="7" r:id="rId6"/>
    <sheet name="EV Training CY 2025" sheetId="11" r:id="rId7"/>
    <sheet name="EV Basics and Safety FY 2026" sheetId="12" r:id="rId8"/>
  </sheets>
  <definedNames>
    <definedName name="_xlnm._FilterDatabase" localSheetId="3" hidden="1">'EV Chargers'!$A$1:$H$1</definedName>
    <definedName name="_xlnm._FilterDatabase" localSheetId="0" hidden="1">EVs!$A$3:$J$392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1" l="1"/>
  <c r="D22" i="11"/>
  <c r="H27" i="12"/>
  <c r="G27" i="12"/>
  <c r="F27" i="12"/>
  <c r="E27" i="12"/>
  <c r="D27" i="12"/>
  <c r="C27" i="12"/>
  <c r="B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I27" i="12" l="1"/>
  <c r="F393" i="8"/>
  <c r="E393" i="8"/>
  <c r="E170" i="9" l="1"/>
  <c r="G4" i="9"/>
  <c r="G5" i="9"/>
  <c r="G6" i="9"/>
  <c r="G170" i="9" s="1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92" i="9"/>
  <c r="G93" i="9"/>
  <c r="G94" i="9"/>
  <c r="G95" i="9"/>
  <c r="G96" i="9"/>
  <c r="G97" i="9"/>
  <c r="G98" i="9"/>
  <c r="G99" i="9"/>
  <c r="G100" i="9"/>
  <c r="G101" i="9"/>
  <c r="G102" i="9"/>
  <c r="G103" i="9"/>
  <c r="G104" i="9"/>
  <c r="G105" i="9"/>
  <c r="G106" i="9"/>
  <c r="G107" i="9"/>
  <c r="G108" i="9"/>
  <c r="G109" i="9"/>
  <c r="G110" i="9"/>
  <c r="G111" i="9"/>
  <c r="G112" i="9"/>
  <c r="G113" i="9"/>
  <c r="G114" i="9"/>
  <c r="G115" i="9"/>
  <c r="G116" i="9"/>
  <c r="G117" i="9"/>
  <c r="G118" i="9"/>
  <c r="G119" i="9"/>
  <c r="G120" i="9"/>
  <c r="G121" i="9"/>
  <c r="G122" i="9"/>
  <c r="G123" i="9"/>
  <c r="G124" i="9"/>
  <c r="G125" i="9"/>
  <c r="G126" i="9"/>
  <c r="G127" i="9"/>
  <c r="G128" i="9"/>
  <c r="G129" i="9"/>
  <c r="G130" i="9"/>
  <c r="G131" i="9"/>
  <c r="G132" i="9"/>
  <c r="G133" i="9"/>
  <c r="G134" i="9"/>
  <c r="G135" i="9"/>
  <c r="G136" i="9"/>
  <c r="G137" i="9"/>
  <c r="G138" i="9"/>
  <c r="G139" i="9"/>
  <c r="G140" i="9"/>
  <c r="G141" i="9"/>
  <c r="G142" i="9"/>
  <c r="G143" i="9"/>
  <c r="G144" i="9"/>
  <c r="G145" i="9"/>
  <c r="G146" i="9"/>
  <c r="G147" i="9"/>
  <c r="G148" i="9"/>
  <c r="G149" i="9"/>
  <c r="G150" i="9"/>
  <c r="G151" i="9"/>
  <c r="G152" i="9"/>
  <c r="G153" i="9"/>
  <c r="G154" i="9"/>
  <c r="G155" i="9"/>
  <c r="G156" i="9"/>
  <c r="G157" i="9"/>
  <c r="G158" i="9"/>
  <c r="G159" i="9"/>
  <c r="G160" i="9"/>
  <c r="G161" i="9"/>
  <c r="G162" i="9"/>
  <c r="G163" i="9"/>
  <c r="G164" i="9"/>
  <c r="G165" i="9"/>
  <c r="G166" i="9"/>
  <c r="G167" i="9"/>
  <c r="G168" i="9"/>
  <c r="G169" i="9"/>
  <c r="G91" i="9"/>
  <c r="C18" i="5" l="1"/>
  <c r="B18" i="5"/>
  <c r="C17" i="5"/>
  <c r="B17" i="5"/>
  <c r="B19" i="5" l="1"/>
</calcChain>
</file>

<file path=xl/sharedStrings.xml><?xml version="1.0" encoding="utf-8"?>
<sst xmlns="http://schemas.openxmlformats.org/spreadsheetml/2006/main" count="3503" uniqueCount="464">
  <si>
    <t>Fiscal Year</t>
  </si>
  <si>
    <t>Agency</t>
  </si>
  <si>
    <t>Funding</t>
  </si>
  <si>
    <t>Description</t>
  </si>
  <si>
    <t>Quantity</t>
  </si>
  <si>
    <t>Total Cost</t>
  </si>
  <si>
    <t>PO</t>
  </si>
  <si>
    <t>Fuel Type</t>
  </si>
  <si>
    <t>FY24</t>
  </si>
  <si>
    <t>FDNY</t>
  </si>
  <si>
    <t>Capital</t>
  </si>
  <si>
    <t>Ambulance, Ford Transit 350</t>
  </si>
  <si>
    <t>ELECTRIC GAS PLUG IN</t>
  </si>
  <si>
    <t>FDNY/HHC</t>
  </si>
  <si>
    <t>Ambulance, Ford F550</t>
  </si>
  <si>
    <t>PLUG IN DIESEL HYBRID</t>
  </si>
  <si>
    <t>DOC</t>
  </si>
  <si>
    <t>Pickup, Ford F150 Lightning Ext Range</t>
  </si>
  <si>
    <t>ELECTRIC</t>
  </si>
  <si>
    <t>Electric Forklift, Yale ERP045VL</t>
  </si>
  <si>
    <t>EV Forklift, Yale ERC080VH</t>
  </si>
  <si>
    <t>DCAS</t>
  </si>
  <si>
    <t>Pickup, Ford F150 Lightning</t>
  </si>
  <si>
    <t>Passenger Van, Ford E-Transit, ADA Accessible</t>
  </si>
  <si>
    <t>DSNY</t>
  </si>
  <si>
    <t>Passenger Van, Ford E-Transit</t>
  </si>
  <si>
    <t>EV Refrigerated Box Truck, Kenworth K370</t>
  </si>
  <si>
    <t>DOT</t>
  </si>
  <si>
    <t>BEV Collection Truck, Crane Carrier LNT-21</t>
  </si>
  <si>
    <t>BEV Alley Collection Truck, Crane Carrier LNT-21</t>
  </si>
  <si>
    <t>Rack Truck, Hino XL</t>
  </si>
  <si>
    <t>Street Sweeper, Global M4 Electric</t>
  </si>
  <si>
    <t>Street Sweeper, Global M4 PHEV</t>
  </si>
  <si>
    <t>OCME</t>
  </si>
  <si>
    <t>Refrigerated Box Truck</t>
  </si>
  <si>
    <t>DEP</t>
  </si>
  <si>
    <t>Forklift, Yale ERP080VM</t>
  </si>
  <si>
    <t>Forklift, ERP080VM</t>
  </si>
  <si>
    <t>PLUGIN DIESEL HYBRID</t>
  </si>
  <si>
    <t>Expense</t>
  </si>
  <si>
    <t>Crossover, Chevrolet Bolt</t>
  </si>
  <si>
    <t>Crossover, Chevrolet Bolt EUV</t>
  </si>
  <si>
    <t>Crossover, Ford Mustang Mach-E</t>
  </si>
  <si>
    <t>Minivan, Chrysler Pacifica PHEV</t>
  </si>
  <si>
    <t>Sedan, Nissan Leaf</t>
  </si>
  <si>
    <t>Sedan, Toyota Prius Prime</t>
  </si>
  <si>
    <t>SUV, Kia EV9</t>
  </si>
  <si>
    <t>SUV, Mitsubishi Outlander PHEV</t>
  </si>
  <si>
    <t>Forklift, Yale ERP045VL</t>
  </si>
  <si>
    <t>Off Road UTV, John Deere Gator TE</t>
  </si>
  <si>
    <t>DOI</t>
  </si>
  <si>
    <t>DOP</t>
  </si>
  <si>
    <t>Forklift, ERP040VF</t>
  </si>
  <si>
    <t>DPR</t>
  </si>
  <si>
    <t>EV Forklift, Yale ERP030VF</t>
  </si>
  <si>
    <t>QBP</t>
  </si>
  <si>
    <t>FY23</t>
  </si>
  <si>
    <t>20222224325</t>
  </si>
  <si>
    <t>20222224547</t>
  </si>
  <si>
    <t>Cargo Van, Ford E-Transit</t>
  </si>
  <si>
    <t>20232355358</t>
  </si>
  <si>
    <t>20232355359</t>
  </si>
  <si>
    <t>BPM</t>
  </si>
  <si>
    <t>SUV, Mitsubishi Outlander Plug-in Hybrid</t>
  </si>
  <si>
    <t>20232324790</t>
  </si>
  <si>
    <t>20232355354</t>
  </si>
  <si>
    <t>20232355355</t>
  </si>
  <si>
    <t>20232355357</t>
  </si>
  <si>
    <t>20232355360</t>
  </si>
  <si>
    <t>20232355363</t>
  </si>
  <si>
    <t>20232355366</t>
  </si>
  <si>
    <t>20232355369</t>
  </si>
  <si>
    <t>20232355372</t>
  </si>
  <si>
    <t>20232355380</t>
  </si>
  <si>
    <t>20232355381</t>
  </si>
  <si>
    <t>20232355383</t>
  </si>
  <si>
    <t>20232355384</t>
  </si>
  <si>
    <t>20232355387</t>
  </si>
  <si>
    <t>20232355392</t>
  </si>
  <si>
    <t>20232355398</t>
  </si>
  <si>
    <t>20232355408</t>
  </si>
  <si>
    <t>20232355409</t>
  </si>
  <si>
    <t>20232355410</t>
  </si>
  <si>
    <t>20232355413</t>
  </si>
  <si>
    <t>20232355425</t>
  </si>
  <si>
    <t>20232355427</t>
  </si>
  <si>
    <t>20232355436</t>
  </si>
  <si>
    <t>20232355463</t>
  </si>
  <si>
    <t>20232355464</t>
  </si>
  <si>
    <t>EV Box Truck</t>
  </si>
  <si>
    <t>20232355589</t>
  </si>
  <si>
    <t>Alley Collection Truck, Crane Carrier LNT BEV</t>
  </si>
  <si>
    <t>20232355598</t>
  </si>
  <si>
    <t>Sweeper, AEBI E-Compact 200</t>
  </si>
  <si>
    <t>20238804962</t>
  </si>
  <si>
    <t>Sweeper, Global M4 PHEV</t>
  </si>
  <si>
    <t>20232355431</t>
  </si>
  <si>
    <t>20232355525</t>
  </si>
  <si>
    <t>20232355522</t>
  </si>
  <si>
    <t>20232355523</t>
  </si>
  <si>
    <t>20232355580</t>
  </si>
  <si>
    <t>NYPD</t>
  </si>
  <si>
    <t>Command Post, Ford E-Transit</t>
  </si>
  <si>
    <t>20232355484</t>
  </si>
  <si>
    <t>Mobile Command Post, Ford E-Transit</t>
  </si>
  <si>
    <t>20232355490</t>
  </si>
  <si>
    <t>CMPT</t>
  </si>
  <si>
    <t>20232322674</t>
  </si>
  <si>
    <t>20232320603</t>
  </si>
  <si>
    <t>20232320677</t>
  </si>
  <si>
    <t>20232320678</t>
  </si>
  <si>
    <t>20232320726</t>
  </si>
  <si>
    <t>20232320729</t>
  </si>
  <si>
    <t>20232320853</t>
  </si>
  <si>
    <t>20232320854</t>
  </si>
  <si>
    <t>20232320855</t>
  </si>
  <si>
    <t>20232320856</t>
  </si>
  <si>
    <t>20232323471</t>
  </si>
  <si>
    <t>20232323472</t>
  </si>
  <si>
    <t>20232323473</t>
  </si>
  <si>
    <t>20232323474</t>
  </si>
  <si>
    <t>20232323509</t>
  </si>
  <si>
    <t>20232323545</t>
  </si>
  <si>
    <t>20232323570</t>
  </si>
  <si>
    <t>20232323665</t>
  </si>
  <si>
    <t>20232323700</t>
  </si>
  <si>
    <t>20232323728</t>
  </si>
  <si>
    <t>20232323205</t>
  </si>
  <si>
    <t>20232323206</t>
  </si>
  <si>
    <t>20232323207</t>
  </si>
  <si>
    <t>20232323208</t>
  </si>
  <si>
    <t>20232323209</t>
  </si>
  <si>
    <t>20232323210</t>
  </si>
  <si>
    <t>20232323211</t>
  </si>
  <si>
    <t>20232323212</t>
  </si>
  <si>
    <t>20232323213</t>
  </si>
  <si>
    <t>Crossover, Ford Mustang Mach-E GT</t>
  </si>
  <si>
    <t>20232323202</t>
  </si>
  <si>
    <t>20232323203</t>
  </si>
  <si>
    <t>20232323204</t>
  </si>
  <si>
    <t>20232323415</t>
  </si>
  <si>
    <t>20232323416</t>
  </si>
  <si>
    <t>20232323417</t>
  </si>
  <si>
    <t>20232323418</t>
  </si>
  <si>
    <t>20232323430</t>
  </si>
  <si>
    <t>20232323451</t>
  </si>
  <si>
    <t>20238800449</t>
  </si>
  <si>
    <t>20232323571</t>
  </si>
  <si>
    <t>Pickup, Ford F150 Lightning, Extended Battery</t>
  </si>
  <si>
    <t>20232323406</t>
  </si>
  <si>
    <t>20232323407</t>
  </si>
  <si>
    <t>20222224163</t>
  </si>
  <si>
    <t>20232323729</t>
  </si>
  <si>
    <t>20232323730</t>
  </si>
  <si>
    <t>20232323731</t>
  </si>
  <si>
    <t>20232323946</t>
  </si>
  <si>
    <t>20232324097</t>
  </si>
  <si>
    <t>DCWP</t>
  </si>
  <si>
    <t>20232321174</t>
  </si>
  <si>
    <t>20232321081</t>
  </si>
  <si>
    <t>20232321084</t>
  </si>
  <si>
    <t>20232321182</t>
  </si>
  <si>
    <t>20232323990</t>
  </si>
  <si>
    <t>20232321184</t>
  </si>
  <si>
    <t>DHS</t>
  </si>
  <si>
    <t>20222224286</t>
  </si>
  <si>
    <t>DOB</t>
  </si>
  <si>
    <t>20232321527</t>
  </si>
  <si>
    <t>20232321528</t>
  </si>
  <si>
    <t>20232321529</t>
  </si>
  <si>
    <t>20232321530</t>
  </si>
  <si>
    <t>20232321531</t>
  </si>
  <si>
    <t>20232321688</t>
  </si>
  <si>
    <t>DOE</t>
  </si>
  <si>
    <t>20232323761</t>
  </si>
  <si>
    <t>DOF/Sheriff</t>
  </si>
  <si>
    <t>Forklift, Meriotti ME12</t>
  </si>
  <si>
    <t>20231408641</t>
  </si>
  <si>
    <t>DOITT</t>
  </si>
  <si>
    <t>20222224152</t>
  </si>
  <si>
    <t>20222224107</t>
  </si>
  <si>
    <t>20222224119</t>
  </si>
  <si>
    <t>20222224125</t>
  </si>
  <si>
    <t>20232325117</t>
  </si>
  <si>
    <t>20222223662</t>
  </si>
  <si>
    <t>DYCD</t>
  </si>
  <si>
    <t>20232322106</t>
  </si>
  <si>
    <t>HPD</t>
  </si>
  <si>
    <t>20222224106</t>
  </si>
  <si>
    <t>20222224122</t>
  </si>
  <si>
    <t>20232323756</t>
  </si>
  <si>
    <t>20232323757</t>
  </si>
  <si>
    <t>20228805948</t>
  </si>
  <si>
    <t>20232322312</t>
  </si>
  <si>
    <t>20232323375</t>
  </si>
  <si>
    <t>TLC</t>
  </si>
  <si>
    <t>20232323319</t>
  </si>
  <si>
    <t>PO Number</t>
  </si>
  <si>
    <t>Vendor</t>
  </si>
  <si>
    <t>Charger Type</t>
  </si>
  <si>
    <t>No. of Chargers</t>
  </si>
  <si>
    <t>Unit Cost</t>
  </si>
  <si>
    <t>Beam Global</t>
  </si>
  <si>
    <t>Solar</t>
  </si>
  <si>
    <t>Various</t>
  </si>
  <si>
    <t>Freewire</t>
  </si>
  <si>
    <t>Level 3</t>
  </si>
  <si>
    <t>Genuine Parts Company</t>
  </si>
  <si>
    <t>Level 2 Non-networked</t>
  </si>
  <si>
    <t>Portable</t>
  </si>
  <si>
    <t>Rexel</t>
  </si>
  <si>
    <t>Level 2</t>
  </si>
  <si>
    <t>HRA</t>
  </si>
  <si>
    <t>ACS</t>
  </si>
  <si>
    <t>DOF</t>
  </si>
  <si>
    <t>Total</t>
  </si>
  <si>
    <t>Calendar Week</t>
  </si>
  <si>
    <t>Dates</t>
  </si>
  <si>
    <t>Subject</t>
  </si>
  <si>
    <t>17,18,19</t>
  </si>
  <si>
    <t>ATG</t>
  </si>
  <si>
    <t>Electrical, Scope, Scope</t>
  </si>
  <si>
    <t>28,1</t>
  </si>
  <si>
    <t>Ford</t>
  </si>
  <si>
    <t>Advanced Electronics (2-day)</t>
  </si>
  <si>
    <t>14,15</t>
  </si>
  <si>
    <t>GM</t>
  </si>
  <si>
    <t>Communication Networks</t>
  </si>
  <si>
    <t>21,22</t>
  </si>
  <si>
    <t>FDRS</t>
  </si>
  <si>
    <t>27,28,29</t>
  </si>
  <si>
    <t>Mack</t>
  </si>
  <si>
    <t>Electrical Diagnosis (3-day)</t>
  </si>
  <si>
    <t>11,12</t>
  </si>
  <si>
    <t>HEIL</t>
  </si>
  <si>
    <t>16</t>
  </si>
  <si>
    <t>Volvo</t>
  </si>
  <si>
    <t>21DB (MTS)</t>
  </si>
  <si>
    <t>25,26,27</t>
  </si>
  <si>
    <t>E-Transit &amp; F-150 (3-day class)</t>
  </si>
  <si>
    <t>30,2,3</t>
  </si>
  <si>
    <t>Volvo/McNeilus</t>
  </si>
  <si>
    <t>9,10,11</t>
  </si>
  <si>
    <t>Hybrid Vehicles Diagnosis</t>
  </si>
  <si>
    <t>16,17,18</t>
  </si>
  <si>
    <t>22,23,24</t>
  </si>
  <si>
    <t>30,31</t>
  </si>
  <si>
    <t>AVI</t>
  </si>
  <si>
    <t>EV Vehicle Technology (2-day)</t>
  </si>
  <si>
    <t>6,7</t>
  </si>
  <si>
    <t>Hybrid &amp; EV AC Service</t>
  </si>
  <si>
    <t>13,14</t>
  </si>
  <si>
    <t>20,21</t>
  </si>
  <si>
    <t>Advanced Lab Scope Testing</t>
  </si>
  <si>
    <t>27,28</t>
  </si>
  <si>
    <t>29,30</t>
  </si>
  <si>
    <t>11,12,13,14</t>
  </si>
  <si>
    <t xml:space="preserve">Mack </t>
  </si>
  <si>
    <t>TBD</t>
  </si>
  <si>
    <t>18,19,20,21</t>
  </si>
  <si>
    <t>26,27</t>
  </si>
  <si>
    <t>CAN</t>
  </si>
  <si>
    <t>3,4,5</t>
  </si>
  <si>
    <t>NFPI</t>
  </si>
  <si>
    <t>Hydraulics</t>
  </si>
  <si>
    <t>10,11</t>
  </si>
  <si>
    <t>17,18</t>
  </si>
  <si>
    <t>McNeilus</t>
  </si>
  <si>
    <t>23,24,25,26</t>
  </si>
  <si>
    <t>31,1,2</t>
  </si>
  <si>
    <t>8,9</t>
  </si>
  <si>
    <t>6.7L Power Stroke (2-day)</t>
  </si>
  <si>
    <t>28,29</t>
  </si>
  <si>
    <t>30,31,1</t>
  </si>
  <si>
    <t>6.7L Power Stroke Engine Performance &amp; Emissions</t>
  </si>
  <si>
    <t>7,8</t>
  </si>
  <si>
    <t>Cummins 5.9L &amp; 6.7L Common Rail Diesel</t>
  </si>
  <si>
    <t>Electronics, Electronics Troubleshooting (2-day)</t>
  </si>
  <si>
    <t>5,6,7</t>
  </si>
  <si>
    <t>EV Technology (2-day), Hybrid &amp; EV Maintenance</t>
  </si>
  <si>
    <t>12,13</t>
  </si>
  <si>
    <t>E-Transit (2-day)</t>
  </si>
  <si>
    <t>19,20,21</t>
  </si>
  <si>
    <t>Hybrid Diagnosis, Hybrid Diagnosis, Lab Scope Testing</t>
  </si>
  <si>
    <t>26,27,28</t>
  </si>
  <si>
    <t>Air Brakes (3-day)</t>
  </si>
  <si>
    <t>2,3,4</t>
  </si>
  <si>
    <t>8,9,10,11</t>
  </si>
  <si>
    <t>AVTG</t>
  </si>
  <si>
    <t>EV Safety</t>
  </si>
  <si>
    <t>15,16,17,18</t>
  </si>
  <si>
    <t>23,24,25</t>
  </si>
  <si>
    <t>Hybrid &amp; EV Air Conditioning</t>
  </si>
  <si>
    <t>30,1</t>
  </si>
  <si>
    <t>Lightning (2-day)</t>
  </si>
  <si>
    <t>7, 8, 9</t>
  </si>
  <si>
    <t>Advanced Electrical, Vehicle Network, Lab Scope Testing</t>
  </si>
  <si>
    <t>Mach-E (2-day)</t>
  </si>
  <si>
    <t>Cummins/Mack</t>
  </si>
  <si>
    <t>QSB6.7 (MTS)/Electrical</t>
  </si>
  <si>
    <t>24,25,26</t>
  </si>
  <si>
    <t>Electrical</t>
  </si>
  <si>
    <t>21,22,23</t>
  </si>
  <si>
    <t>28,29,30</t>
  </si>
  <si>
    <t>19,20</t>
  </si>
  <si>
    <t>Type</t>
  </si>
  <si>
    <t>In Operation</t>
  </si>
  <si>
    <t>On Order</t>
  </si>
  <si>
    <t>Notes</t>
  </si>
  <si>
    <t>Corrections Bus</t>
  </si>
  <si>
    <t>-</t>
  </si>
  <si>
    <t>Garbage Truck</t>
  </si>
  <si>
    <t>Pickup Truck</t>
  </si>
  <si>
    <t>Includes K9 units</t>
  </si>
  <si>
    <t>Sweeper Truck</t>
  </si>
  <si>
    <t>Box Truck</t>
  </si>
  <si>
    <t>Refrigerated Truck</t>
  </si>
  <si>
    <t>Attenuator Truck</t>
  </si>
  <si>
    <t>Utility Truck</t>
  </si>
  <si>
    <t>Cargo Van</t>
  </si>
  <si>
    <t>Includes command posts</t>
  </si>
  <si>
    <t>Passenger Van</t>
  </si>
  <si>
    <t>Includes ADA unit</t>
  </si>
  <si>
    <t>Rack Truck</t>
  </si>
  <si>
    <t>Ambulances</t>
  </si>
  <si>
    <t>Plug in APU with Solar Panels (PHEV)</t>
  </si>
  <si>
    <t>Sweeper</t>
  </si>
  <si>
    <t>Total BEV</t>
  </si>
  <si>
    <t>BEVs</t>
  </si>
  <si>
    <t>Total Plug In Units</t>
  </si>
  <si>
    <t>Additional units are in budget planning</t>
  </si>
  <si>
    <t>Total EV Investments</t>
  </si>
  <si>
    <t>Column1</t>
  </si>
  <si>
    <t>Column2</t>
  </si>
  <si>
    <t>Column3</t>
  </si>
  <si>
    <t>Column4</t>
  </si>
  <si>
    <t>Column5</t>
  </si>
  <si>
    <t>Column6</t>
  </si>
  <si>
    <t>Column7</t>
  </si>
  <si>
    <t>Week of Month</t>
  </si>
  <si>
    <t>Training Vendor</t>
  </si>
  <si>
    <t>Total No. of Days</t>
  </si>
  <si>
    <t>10,11,12,13</t>
  </si>
  <si>
    <t>CY 2024 EV Automotive Training Calendar</t>
  </si>
  <si>
    <t>CY 2023 EV Automotive Training Calendar</t>
  </si>
  <si>
    <t>FY25</t>
  </si>
  <si>
    <t>BKBP</t>
  </si>
  <si>
    <t>DHMH</t>
  </si>
  <si>
    <t>SBS</t>
  </si>
  <si>
    <t>City Council</t>
  </si>
  <si>
    <t>Pickup, Chevrolet Silverado EV</t>
  </si>
  <si>
    <t>Pickup, Ford F-150 Lightning</t>
  </si>
  <si>
    <t>SUV, Chevrolet Blazer EV</t>
  </si>
  <si>
    <t>EV Rack Truck, Kenworth K370E</t>
  </si>
  <si>
    <t>EV Utility Truck, Freightliner M2-106 Plus</t>
  </si>
  <si>
    <t>EV Forklift, Yale ERP100VM</t>
  </si>
  <si>
    <t>EV Forklift, Yale ERP045VL</t>
  </si>
  <si>
    <t>Off Road UTV, John Deere TE</t>
  </si>
  <si>
    <t>EV Safety Rack Trucks, Freightliner M2-106</t>
  </si>
  <si>
    <t>EV Forklift, YALE ERP080VM</t>
  </si>
  <si>
    <t>EV Rack Truck, Hino XL</t>
  </si>
  <si>
    <t>EV Forklift, Yale ERP080VM</t>
  </si>
  <si>
    <t>Off Road UTV, Toro Workman GTX EV</t>
  </si>
  <si>
    <t>Command Post Van, Ford E-Transit</t>
  </si>
  <si>
    <t>Sedan, Toyota Prius PHEV</t>
  </si>
  <si>
    <t>EV Vehicle Procurements (FY23- FY26)</t>
  </si>
  <si>
    <t>FY26</t>
  </si>
  <si>
    <t>BPBX</t>
  </si>
  <si>
    <t>Minivan, Volkswagen BUZZ ID</t>
  </si>
  <si>
    <t>DFTA</t>
  </si>
  <si>
    <t>MNBP</t>
  </si>
  <si>
    <t>Central Fund for DSNY, Emerg. Ops</t>
  </si>
  <si>
    <t>Emergency Response Unit</t>
  </si>
  <si>
    <t>Pickup, Chevrolet Silverado</t>
  </si>
  <si>
    <t>DIESEL/BIODIESEL</t>
  </si>
  <si>
    <t>LL Exemption, Plow Truck, No EV in Market</t>
  </si>
  <si>
    <t>Pickup, Ram 2500</t>
  </si>
  <si>
    <t>Passenger Van, Freightliner Sprinter</t>
  </si>
  <si>
    <t>LL Exemption, Pass Van, No OEM EV in Market</t>
  </si>
  <si>
    <t>Cargo Van, Freightliner E-Sprinter</t>
  </si>
  <si>
    <t>Exemptions</t>
  </si>
  <si>
    <t>(PHEV Sweeper)</t>
  </si>
  <si>
    <t>DDC</t>
  </si>
  <si>
    <t>DOHMH</t>
  </si>
  <si>
    <t>NYPD/FDNY</t>
  </si>
  <si>
    <t>INF Associates</t>
  </si>
  <si>
    <t>NYCPS</t>
  </si>
  <si>
    <t>Aerial Bucket Truck, Mack MDE7 BEV</t>
  </si>
  <si>
    <t>Electric Forklift, Yale ERP030VF</t>
  </si>
  <si>
    <t>EV Box Truck, Kenworth K370E</t>
  </si>
  <si>
    <t>EV Forklift,</t>
  </si>
  <si>
    <t>EV Rack Truck, Kenworth K370</t>
  </si>
  <si>
    <t>EV Safety Rack Truck, Freightliner M2-106</t>
  </si>
  <si>
    <t>EV Utility Truck, Mack MDE</t>
  </si>
  <si>
    <t>NYCEM</t>
  </si>
  <si>
    <t>Forklift, Yale ERP030VF</t>
  </si>
  <si>
    <t>Forklift, Yale ERP45N</t>
  </si>
  <si>
    <t>Forklift, Yale ERP50N</t>
  </si>
  <si>
    <t>Off Road UTV, Workman GTX</t>
  </si>
  <si>
    <t>Rescue Ambulance, Horton 623 Type 1</t>
  </si>
  <si>
    <t>Message Trailer, Vermac PCMS-548</t>
  </si>
  <si>
    <t>SOLAR</t>
  </si>
  <si>
    <t>FY26 Exemptions</t>
  </si>
  <si>
    <t>Subgroup</t>
  </si>
  <si>
    <t>L</t>
  </si>
  <si>
    <t>M</t>
  </si>
  <si>
    <t>H</t>
  </si>
  <si>
    <t>O</t>
  </si>
  <si>
    <t>Aug.</t>
  </si>
  <si>
    <t>Sept.</t>
  </si>
  <si>
    <t>Oct.</t>
  </si>
  <si>
    <t>Nov.</t>
  </si>
  <si>
    <t>Jan.</t>
  </si>
  <si>
    <t>Feb.</t>
  </si>
  <si>
    <t>Jun.</t>
  </si>
  <si>
    <t>HRA/DSS</t>
  </si>
  <si>
    <t>Ops</t>
  </si>
  <si>
    <t>FISA-OPA</t>
  </si>
  <si>
    <t>OATH</t>
  </si>
  <si>
    <t>OMB</t>
  </si>
  <si>
    <t>NYCOA</t>
  </si>
  <si>
    <t>LAW</t>
  </si>
  <si>
    <t>Ford Diagnostic and Repair System (FDRS) Operation and Utilization</t>
  </si>
  <si>
    <t>Tuesday, March 4, 2025</t>
  </si>
  <si>
    <t>Mustang Mach-E Operation &amp; Maintenance Training</t>
  </si>
  <si>
    <t>Wednesday, March 5, 2025</t>
  </si>
  <si>
    <t>ATG EV &amp; Hybrid Safety &amp; Service Training</t>
  </si>
  <si>
    <t>Tuesday, April 1, 2025</t>
  </si>
  <si>
    <t>Wednesday, April 2, 2025</t>
  </si>
  <si>
    <t>AVI EV Safety, EV Basic</t>
  </si>
  <si>
    <t>Wednesday, April 16, 2025</t>
  </si>
  <si>
    <t>AVI EV Air Conditionong Training</t>
  </si>
  <si>
    <t>Thursday, April 17, 2025</t>
  </si>
  <si>
    <t>ATG Hybrid Systems Diagnostics Training</t>
  </si>
  <si>
    <t>Wednesday, May 21, 2025</t>
  </si>
  <si>
    <t>Thursday, May 22, 2025</t>
  </si>
  <si>
    <t>AVI Hydraulic Training</t>
  </si>
  <si>
    <t>Tuesday, June 10, 2025</t>
  </si>
  <si>
    <t>AVI HD Air Brake Training</t>
  </si>
  <si>
    <t>Wednesday, June 11, 2025</t>
  </si>
  <si>
    <t>FORD Integrated Diagnostic System (IDS) Operation and Utilization</t>
  </si>
  <si>
    <t>FORD</t>
  </si>
  <si>
    <t>Monday, June 23, 2025</t>
  </si>
  <si>
    <t>Ford F-150 Lightning Operation and Service</t>
  </si>
  <si>
    <t>Tuesday, June 24, 2025</t>
  </si>
  <si>
    <t>GM  Electrical Operation and Testing</t>
  </si>
  <si>
    <t>Tuesday, September 9, 2025</t>
  </si>
  <si>
    <t>GM hybrid and Electric Vehicle Diagnosis and Repair</t>
  </si>
  <si>
    <t>Wednesday, September 10, 2025</t>
  </si>
  <si>
    <t>GM Electrical Operation and Testing</t>
  </si>
  <si>
    <t>Tuesday, September 30, 2025</t>
  </si>
  <si>
    <t>GM Hybrid and Electric Vehicle Operation, Diagnosis, and Repair</t>
  </si>
  <si>
    <t>Wednesday, October 1, 2025</t>
  </si>
  <si>
    <t xml:space="preserve">GM EV Electrical Operation and Testing </t>
  </si>
  <si>
    <t>Tuesday, October 21, 2025</t>
  </si>
  <si>
    <t xml:space="preserve">GM EV Power Steering Technology </t>
  </si>
  <si>
    <t>Wednesday, October 22, 2025</t>
  </si>
  <si>
    <t>EV Basics &amp; Safety Training  - FY2026</t>
  </si>
  <si>
    <t>Training Starting Date</t>
  </si>
  <si>
    <t>No. of Days</t>
  </si>
  <si>
    <t>No. of Participants</t>
  </si>
  <si>
    <t>CY 2025 EV Automotive Training</t>
  </si>
  <si>
    <t>EV Charger Procurements (FY23 - FY26)</t>
  </si>
  <si>
    <t>EV Trucks, Vans and Buses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</si>
</sst>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[$-409]d\-mmm;@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b/>
      <sz val="12"/>
      <color theme="0"/>
      <name val="Arial"/>
      <family val="2"/>
    </font>
    <font>
      <b/>
      <sz val="11"/>
      <color indexed="8"/>
      <name val="Arial"/>
      <family val="2"/>
    </font>
    <font>
      <b/>
      <sz val="11"/>
      <color theme="0"/>
      <name val="Arial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298"/>
        <bgColor indexed="64"/>
      </patternFill>
    </fill>
    <fill>
      <patternFill patternType="solid">
        <fgColor rgb="FF007298"/>
        <bgColor rgb="FFC0C0C0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4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2" borderId="1" xfId="0" applyFont="1" applyFill="1" applyBorder="1" applyAlignment="1">
      <alignment horizontal="center" wrapText="1"/>
    </xf>
    <xf numFmtId="165" fontId="7" fillId="2" borderId="1" xfId="0" applyNumberFormat="1" applyFont="1" applyFill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7" fillId="2" borderId="9" xfId="2" applyNumberFormat="1" applyFont="1" applyFill="1" applyBorder="1" applyAlignment="1">
      <alignment horizontal="center"/>
    </xf>
    <xf numFmtId="0" fontId="7" fillId="2" borderId="10" xfId="2" applyNumberFormat="1" applyFont="1" applyFill="1" applyBorder="1" applyAlignment="1">
      <alignment horizontal="center"/>
    </xf>
    <xf numFmtId="0" fontId="6" fillId="5" borderId="3" xfId="2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/>
    </xf>
    <xf numFmtId="164" fontId="7" fillId="3" borderId="3" xfId="0" applyNumberFormat="1" applyFont="1" applyFill="1" applyBorder="1" applyAlignment="1"/>
    <xf numFmtId="0" fontId="7" fillId="3" borderId="5" xfId="0" applyFont="1" applyFill="1" applyBorder="1" applyAlignment="1">
      <alignment horizontal="center"/>
    </xf>
    <xf numFmtId="0" fontId="6" fillId="5" borderId="3" xfId="2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4" fontId="3" fillId="5" borderId="3" xfId="0" applyNumberFormat="1" applyFont="1" applyFill="1" applyBorder="1" applyAlignment="1"/>
    <xf numFmtId="0" fontId="5" fillId="5" borderId="3" xfId="2" applyNumberFormat="1" applyFont="1" applyFill="1" applyBorder="1" applyAlignment="1">
      <alignment horizontal="center"/>
    </xf>
    <xf numFmtId="0" fontId="6" fillId="5" borderId="5" xfId="2" applyNumberFormat="1" applyFont="1" applyFill="1" applyBorder="1" applyAlignment="1">
      <alignment horizontal="center"/>
    </xf>
    <xf numFmtId="0" fontId="6" fillId="0" borderId="3" xfId="2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/>
    <xf numFmtId="0" fontId="5" fillId="0" borderId="3" xfId="2" applyNumberFormat="1" applyFont="1" applyBorder="1" applyAlignment="1">
      <alignment horizontal="center"/>
    </xf>
    <xf numFmtId="0" fontId="6" fillId="0" borderId="5" xfId="2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6" fillId="0" borderId="11" xfId="2" applyNumberFormat="1" applyFont="1" applyBorder="1" applyAlignment="1">
      <alignment horizontal="center"/>
    </xf>
    <xf numFmtId="0" fontId="6" fillId="0" borderId="12" xfId="2" applyNumberFormat="1" applyFont="1" applyBorder="1" applyAlignment="1">
      <alignment horizontal="center"/>
    </xf>
    <xf numFmtId="0" fontId="6" fillId="5" borderId="11" xfId="2" applyNumberFormat="1" applyFont="1" applyFill="1" applyBorder="1" applyAlignment="1">
      <alignment horizontal="center"/>
    </xf>
    <xf numFmtId="0" fontId="6" fillId="5" borderId="12" xfId="2" applyNumberFormat="1" applyFont="1" applyFill="1" applyBorder="1" applyAlignment="1">
      <alignment horizontal="center"/>
    </xf>
    <xf numFmtId="0" fontId="6" fillId="5" borderId="6" xfId="2" applyNumberFormat="1" applyFont="1" applyFill="1" applyBorder="1" applyAlignment="1">
      <alignment horizontal="center"/>
    </xf>
    <xf numFmtId="0" fontId="5" fillId="5" borderId="6" xfId="2" applyNumberFormat="1" applyFont="1" applyFill="1" applyBorder="1" applyAlignment="1">
      <alignment horizontal="center"/>
    </xf>
    <xf numFmtId="0" fontId="6" fillId="5" borderId="4" xfId="2" applyNumberFormat="1" applyFont="1" applyFill="1" applyBorder="1" applyAlignment="1">
      <alignment horizontal="center"/>
    </xf>
    <xf numFmtId="0" fontId="6" fillId="0" borderId="9" xfId="2" applyNumberFormat="1" applyFont="1" applyBorder="1" applyAlignment="1">
      <alignment horizontal="center"/>
    </xf>
    <xf numFmtId="0" fontId="6" fillId="0" borderId="13" xfId="2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3" fillId="0" borderId="9" xfId="0" applyNumberFormat="1" applyFont="1" applyBorder="1" applyAlignment="1"/>
    <xf numFmtId="0" fontId="5" fillId="0" borderId="13" xfId="2" applyNumberFormat="1" applyFont="1" applyBorder="1" applyAlignment="1">
      <alignment horizontal="center"/>
    </xf>
    <xf numFmtId="0" fontId="6" fillId="0" borderId="14" xfId="2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 applyAlignment="1"/>
    <xf numFmtId="0" fontId="10" fillId="0" borderId="2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6" fillId="5" borderId="2" xfId="2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4" fontId="3" fillId="5" borderId="2" xfId="0" applyNumberFormat="1" applyFont="1" applyFill="1" applyBorder="1" applyAlignment="1"/>
    <xf numFmtId="0" fontId="5" fillId="5" borderId="2" xfId="2" applyNumberFormat="1" applyFont="1" applyFill="1" applyBorder="1" applyAlignment="1">
      <alignment horizontal="center"/>
    </xf>
    <xf numFmtId="0" fontId="6" fillId="5" borderId="1" xfId="2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 wrapText="1"/>
    </xf>
    <xf numFmtId="164" fontId="7" fillId="3" borderId="3" xfId="0" applyNumberFormat="1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3" fillId="5" borderId="3" xfId="0" applyFont="1" applyFill="1" applyBorder="1" applyAlignment="1"/>
    <xf numFmtId="42" fontId="3" fillId="5" borderId="3" xfId="1" applyNumberFormat="1" applyFont="1" applyFill="1" applyBorder="1" applyAlignment="1">
      <alignment horizontal="left"/>
    </xf>
    <xf numFmtId="0" fontId="3" fillId="0" borderId="3" xfId="0" applyFont="1" applyBorder="1" applyAlignment="1"/>
    <xf numFmtId="42" fontId="3" fillId="0" borderId="3" xfId="1" applyNumberFormat="1" applyFont="1" applyBorder="1" applyAlignment="1">
      <alignment horizontal="left"/>
    </xf>
    <xf numFmtId="0" fontId="3" fillId="5" borderId="2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4" fillId="0" borderId="15" xfId="0" applyFont="1" applyBorder="1" applyAlignment="1">
      <alignment wrapText="1"/>
    </xf>
    <xf numFmtId="0" fontId="3" fillId="5" borderId="3" xfId="0" applyFont="1" applyFill="1" applyBorder="1" applyAlignment="1">
      <alignment wrapText="1"/>
    </xf>
    <xf numFmtId="16" fontId="3" fillId="5" borderId="3" xfId="0" applyNumberFormat="1" applyFont="1" applyFill="1" applyBorder="1" applyAlignment="1">
      <alignment wrapText="1"/>
    </xf>
    <xf numFmtId="0" fontId="3" fillId="5" borderId="3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0" borderId="3" xfId="0" applyFont="1" applyBorder="1" applyAlignment="1">
      <alignment wrapText="1"/>
    </xf>
    <xf numFmtId="16" fontId="3" fillId="0" borderId="3" xfId="0" applyNumberFormat="1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5" borderId="3" xfId="0" applyFont="1" applyFill="1" applyBorder="1"/>
    <xf numFmtId="0" fontId="4" fillId="0" borderId="2" xfId="0" applyFont="1" applyBorder="1"/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16" fontId="4" fillId="0" borderId="3" xfId="0" applyNumberFormat="1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65" fontId="4" fillId="0" borderId="15" xfId="0" applyNumberFormat="1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3" fillId="5" borderId="15" xfId="0" applyFont="1" applyFill="1" applyBorder="1" applyAlignment="1">
      <alignment wrapText="1"/>
    </xf>
    <xf numFmtId="165" fontId="3" fillId="5" borderId="15" xfId="0" applyNumberFormat="1" applyFont="1" applyFill="1" applyBorder="1" applyAlignment="1">
      <alignment wrapText="1"/>
    </xf>
    <xf numFmtId="0" fontId="3" fillId="5" borderId="15" xfId="0" applyFont="1" applyFill="1" applyBorder="1" applyAlignment="1">
      <alignment horizontal="center" wrapText="1"/>
    </xf>
    <xf numFmtId="0" fontId="3" fillId="5" borderId="17" xfId="0" applyFont="1" applyFill="1" applyBorder="1" applyAlignment="1">
      <alignment horizontal="center" wrapText="1"/>
    </xf>
    <xf numFmtId="0" fontId="3" fillId="0" borderId="15" xfId="0" applyFont="1" applyBorder="1" applyAlignment="1">
      <alignment wrapText="1"/>
    </xf>
    <xf numFmtId="165" fontId="3" fillId="0" borderId="15" xfId="0" applyNumberFormat="1" applyFont="1" applyBorder="1" applyAlignment="1">
      <alignment wrapText="1"/>
    </xf>
    <xf numFmtId="165" fontId="3" fillId="0" borderId="15" xfId="0" applyNumberFormat="1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165" fontId="3" fillId="5" borderId="15" xfId="0" applyNumberFormat="1" applyFont="1" applyFill="1" applyBorder="1" applyAlignment="1">
      <alignment horizontal="center" wrapText="1"/>
    </xf>
    <xf numFmtId="49" fontId="3" fillId="5" borderId="15" xfId="0" applyNumberFormat="1" applyFont="1" applyFill="1" applyBorder="1" applyAlignment="1">
      <alignment wrapText="1"/>
    </xf>
    <xf numFmtId="49" fontId="3" fillId="0" borderId="15" xfId="0" applyNumberFormat="1" applyFont="1" applyBorder="1" applyAlignment="1">
      <alignment wrapText="1"/>
    </xf>
    <xf numFmtId="0" fontId="3" fillId="5" borderId="15" xfId="0" applyFont="1" applyFill="1" applyBorder="1"/>
    <xf numFmtId="0" fontId="3" fillId="5" borderId="15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4" fillId="0" borderId="18" xfId="0" applyFont="1" applyBorder="1"/>
    <xf numFmtId="0" fontId="4" fillId="0" borderId="18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13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0" borderId="15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9" fillId="4" borderId="15" xfId="0" applyFont="1" applyFill="1" applyBorder="1" applyAlignment="1">
      <alignment horizontal="center" vertical="center" wrapText="1"/>
    </xf>
    <xf numFmtId="17" fontId="9" fillId="4" borderId="13" xfId="0" applyNumberFormat="1" applyFont="1" applyFill="1" applyBorder="1" applyAlignment="1">
      <alignment horizontal="center"/>
    </xf>
    <xf numFmtId="16" fontId="9" fillId="4" borderId="13" xfId="0" applyNumberFormat="1" applyFont="1" applyFill="1" applyBorder="1" applyAlignment="1">
      <alignment horizontal="center"/>
    </xf>
    <xf numFmtId="16" fontId="9" fillId="4" borderId="21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/>
    </xf>
    <xf numFmtId="0" fontId="6" fillId="5" borderId="3" xfId="2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/>
    <xf numFmtId="42" fontId="4" fillId="5" borderId="2" xfId="1" applyNumberFormat="1" applyFont="1" applyFill="1" applyBorder="1" applyAlignment="1">
      <alignment horizontal="left"/>
    </xf>
    <xf numFmtId="3" fontId="4" fillId="5" borderId="2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/>
  </cellXfs>
  <cellStyles count="3">
    <cellStyle name="Currency" xfId="1" builtinId="4"/>
    <cellStyle name="Normal" xfId="0" builtinId="0"/>
    <cellStyle name="Normal_Sheet1" xfId="2" xr:uid="{398E6347-3031-4C04-A031-FFA663E71058}"/>
  </cellStyles>
  <dxfs count="0"/>
  <tableStyles count="0" defaultTableStyle="TableStyleMedium2" defaultPivotStyle="PivotStyleLight16"/>
  <colors>
    <mruColors>
      <color rgb="FF0072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D4959-3ABE-4738-8DA7-859ED6BFEE3F}">
  <dimension ref="A1:J393"/>
  <sheetViews>
    <sheetView tabSelected="1" workbookViewId="0">
      <selection activeCell="D8" sqref="D8"/>
    </sheetView>
  </sheetViews>
  <sheetFormatPr defaultRowHeight="15" x14ac:dyDescent="0.25"/>
  <cols>
    <col min="1" max="1" width="17.7109375" bestFit="1" customWidth="1"/>
    <col min="2" max="2" width="14.140625" bestFit="1" customWidth="1"/>
    <col min="3" max="3" width="15" bestFit="1" customWidth="1"/>
    <col min="4" max="4" width="48.140625" bestFit="1" customWidth="1"/>
    <col min="5" max="5" width="15" bestFit="1" customWidth="1"/>
    <col min="6" max="6" width="16.28515625" bestFit="1" customWidth="1"/>
    <col min="7" max="7" width="13.7109375" bestFit="1" customWidth="1"/>
    <col min="8" max="8" width="16.85546875" bestFit="1" customWidth="1"/>
    <col min="9" max="9" width="25.85546875" bestFit="1" customWidth="1"/>
    <col min="10" max="10" width="35.7109375" bestFit="1" customWidth="1"/>
  </cols>
  <sheetData>
    <row r="1" spans="1:10" x14ac:dyDescent="0.25">
      <c r="A1" s="145" t="s">
        <v>365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0" x14ac:dyDescent="0.25">
      <c r="A2" s="5"/>
      <c r="B2" s="5"/>
      <c r="C2" s="5"/>
      <c r="D2" s="5"/>
      <c r="E2" s="5"/>
      <c r="F2" s="5"/>
      <c r="G2" s="5"/>
      <c r="H2" s="13"/>
      <c r="I2" s="5"/>
    </row>
    <row r="3" spans="1:10" ht="15.75" x14ac:dyDescent="0.25">
      <c r="A3" s="19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20" t="s">
        <v>5</v>
      </c>
      <c r="G3" s="19" t="s">
        <v>6</v>
      </c>
      <c r="H3" s="19" t="s">
        <v>403</v>
      </c>
      <c r="I3" s="19" t="s">
        <v>7</v>
      </c>
      <c r="J3" s="21" t="s">
        <v>380</v>
      </c>
    </row>
    <row r="4" spans="1:10" x14ac:dyDescent="0.25">
      <c r="A4" s="22" t="s">
        <v>56</v>
      </c>
      <c r="B4" s="22" t="s">
        <v>21</v>
      </c>
      <c r="C4" s="22" t="s">
        <v>10</v>
      </c>
      <c r="D4" s="22" t="s">
        <v>89</v>
      </c>
      <c r="E4" s="23">
        <v>1</v>
      </c>
      <c r="F4" s="24">
        <v>474222</v>
      </c>
      <c r="G4" s="25" t="s">
        <v>90</v>
      </c>
      <c r="H4" s="25" t="s">
        <v>406</v>
      </c>
      <c r="I4" s="22" t="s">
        <v>18</v>
      </c>
      <c r="J4" s="26"/>
    </row>
    <row r="5" spans="1:10" x14ac:dyDescent="0.25">
      <c r="A5" s="27" t="s">
        <v>56</v>
      </c>
      <c r="B5" s="27" t="s">
        <v>24</v>
      </c>
      <c r="C5" s="27" t="s">
        <v>10</v>
      </c>
      <c r="D5" s="27" t="s">
        <v>91</v>
      </c>
      <c r="E5" s="28">
        <v>2</v>
      </c>
      <c r="F5" s="29">
        <v>1139222.5</v>
      </c>
      <c r="G5" s="30" t="s">
        <v>92</v>
      </c>
      <c r="H5" s="30" t="s">
        <v>406</v>
      </c>
      <c r="I5" s="27" t="s">
        <v>18</v>
      </c>
      <c r="J5" s="31"/>
    </row>
    <row r="6" spans="1:10" x14ac:dyDescent="0.25">
      <c r="A6" s="22" t="s">
        <v>56</v>
      </c>
      <c r="B6" s="22" t="s">
        <v>24</v>
      </c>
      <c r="C6" s="22" t="s">
        <v>10</v>
      </c>
      <c r="D6" s="22" t="s">
        <v>93</v>
      </c>
      <c r="E6" s="23">
        <v>8</v>
      </c>
      <c r="F6" s="24">
        <v>2805183.76</v>
      </c>
      <c r="G6" s="25" t="s">
        <v>94</v>
      </c>
      <c r="H6" s="25" t="s">
        <v>406</v>
      </c>
      <c r="I6" s="22" t="s">
        <v>18</v>
      </c>
      <c r="J6" s="26"/>
    </row>
    <row r="7" spans="1:10" x14ac:dyDescent="0.25">
      <c r="A7" s="27" t="s">
        <v>56</v>
      </c>
      <c r="B7" s="27" t="s">
        <v>24</v>
      </c>
      <c r="C7" s="27" t="s">
        <v>10</v>
      </c>
      <c r="D7" s="27" t="s">
        <v>95</v>
      </c>
      <c r="E7" s="28">
        <v>5</v>
      </c>
      <c r="F7" s="29">
        <v>2238490.2999999998</v>
      </c>
      <c r="G7" s="30" t="s">
        <v>96</v>
      </c>
      <c r="H7" s="30" t="s">
        <v>406</v>
      </c>
      <c r="I7" s="28" t="s">
        <v>38</v>
      </c>
      <c r="J7" s="32"/>
    </row>
    <row r="8" spans="1:10" x14ac:dyDescent="0.25">
      <c r="A8" s="22" t="s">
        <v>56</v>
      </c>
      <c r="B8" s="22" t="s">
        <v>24</v>
      </c>
      <c r="C8" s="22" t="s">
        <v>10</v>
      </c>
      <c r="D8" s="22" t="s">
        <v>95</v>
      </c>
      <c r="E8" s="23">
        <v>32</v>
      </c>
      <c r="F8" s="24">
        <v>14326337.92</v>
      </c>
      <c r="G8" s="25" t="s">
        <v>97</v>
      </c>
      <c r="H8" s="25" t="s">
        <v>406</v>
      </c>
      <c r="I8" s="23" t="s">
        <v>38</v>
      </c>
      <c r="J8" s="33"/>
    </row>
    <row r="9" spans="1:10" x14ac:dyDescent="0.25">
      <c r="A9" s="27" t="s">
        <v>56</v>
      </c>
      <c r="B9" s="27" t="s">
        <v>13</v>
      </c>
      <c r="C9" s="27" t="s">
        <v>10</v>
      </c>
      <c r="D9" s="27" t="s">
        <v>14</v>
      </c>
      <c r="E9" s="28">
        <v>65</v>
      </c>
      <c r="F9" s="29">
        <v>29002078.949999999</v>
      </c>
      <c r="G9" s="30" t="s">
        <v>98</v>
      </c>
      <c r="H9" s="30" t="s">
        <v>406</v>
      </c>
      <c r="I9" s="28" t="s">
        <v>38</v>
      </c>
      <c r="J9" s="32"/>
    </row>
    <row r="10" spans="1:10" x14ac:dyDescent="0.25">
      <c r="A10" s="22" t="s">
        <v>56</v>
      </c>
      <c r="B10" s="22" t="s">
        <v>13</v>
      </c>
      <c r="C10" s="22" t="s">
        <v>10</v>
      </c>
      <c r="D10" s="22" t="s">
        <v>14</v>
      </c>
      <c r="E10" s="23">
        <v>39</v>
      </c>
      <c r="F10" s="24">
        <v>16937079.510000002</v>
      </c>
      <c r="G10" s="25" t="s">
        <v>99</v>
      </c>
      <c r="H10" s="25" t="s">
        <v>406</v>
      </c>
      <c r="I10" s="23" t="s">
        <v>38</v>
      </c>
      <c r="J10" s="33"/>
    </row>
    <row r="11" spans="1:10" x14ac:dyDescent="0.25">
      <c r="A11" s="27" t="s">
        <v>56</v>
      </c>
      <c r="B11" s="27" t="s">
        <v>13</v>
      </c>
      <c r="C11" s="27" t="s">
        <v>10</v>
      </c>
      <c r="D11" s="27" t="s">
        <v>14</v>
      </c>
      <c r="E11" s="28">
        <v>64</v>
      </c>
      <c r="F11" s="29">
        <v>28817009.280000001</v>
      </c>
      <c r="G11" s="30" t="s">
        <v>100</v>
      </c>
      <c r="H11" s="30" t="s">
        <v>406</v>
      </c>
      <c r="I11" s="28" t="s">
        <v>38</v>
      </c>
      <c r="J11" s="32"/>
    </row>
    <row r="12" spans="1:10" x14ac:dyDescent="0.25">
      <c r="A12" s="22" t="s">
        <v>56</v>
      </c>
      <c r="B12" s="22" t="s">
        <v>21</v>
      </c>
      <c r="C12" s="22" t="s">
        <v>39</v>
      </c>
      <c r="D12" s="22" t="s">
        <v>42</v>
      </c>
      <c r="E12" s="23">
        <v>1</v>
      </c>
      <c r="F12" s="24">
        <v>64895</v>
      </c>
      <c r="G12" s="25" t="s">
        <v>57</v>
      </c>
      <c r="H12" s="25" t="s">
        <v>404</v>
      </c>
      <c r="I12" s="22" t="s">
        <v>18</v>
      </c>
      <c r="J12" s="26"/>
    </row>
    <row r="13" spans="1:10" x14ac:dyDescent="0.25">
      <c r="A13" s="27" t="s">
        <v>56</v>
      </c>
      <c r="B13" s="27" t="s">
        <v>21</v>
      </c>
      <c r="C13" s="27" t="s">
        <v>39</v>
      </c>
      <c r="D13" s="27" t="s">
        <v>42</v>
      </c>
      <c r="E13" s="28">
        <v>2</v>
      </c>
      <c r="F13" s="29">
        <v>129790</v>
      </c>
      <c r="G13" s="30" t="s">
        <v>58</v>
      </c>
      <c r="H13" s="30" t="s">
        <v>404</v>
      </c>
      <c r="I13" s="27" t="s">
        <v>18</v>
      </c>
      <c r="J13" s="31"/>
    </row>
    <row r="14" spans="1:10" x14ac:dyDescent="0.25">
      <c r="A14" s="22" t="s">
        <v>56</v>
      </c>
      <c r="B14" s="22" t="s">
        <v>62</v>
      </c>
      <c r="C14" s="22" t="s">
        <v>39</v>
      </c>
      <c r="D14" s="22" t="s">
        <v>63</v>
      </c>
      <c r="E14" s="23">
        <v>1</v>
      </c>
      <c r="F14" s="24">
        <v>48239</v>
      </c>
      <c r="G14" s="25" t="s">
        <v>64</v>
      </c>
      <c r="H14" s="25" t="s">
        <v>404</v>
      </c>
      <c r="I14" s="22" t="s">
        <v>12</v>
      </c>
      <c r="J14" s="26"/>
    </row>
    <row r="15" spans="1:10" x14ac:dyDescent="0.25">
      <c r="A15" s="27" t="s">
        <v>56</v>
      </c>
      <c r="B15" s="27" t="s">
        <v>106</v>
      </c>
      <c r="C15" s="27" t="s">
        <v>39</v>
      </c>
      <c r="D15" s="27" t="s">
        <v>42</v>
      </c>
      <c r="E15" s="28">
        <v>1</v>
      </c>
      <c r="F15" s="29">
        <v>52757.14</v>
      </c>
      <c r="G15" s="30" t="s">
        <v>107</v>
      </c>
      <c r="H15" s="30" t="s">
        <v>404</v>
      </c>
      <c r="I15" s="27" t="s">
        <v>18</v>
      </c>
      <c r="J15" s="31"/>
    </row>
    <row r="16" spans="1:10" x14ac:dyDescent="0.25">
      <c r="A16" s="22" t="s">
        <v>56</v>
      </c>
      <c r="B16" s="22" t="s">
        <v>21</v>
      </c>
      <c r="C16" s="22" t="s">
        <v>39</v>
      </c>
      <c r="D16" s="22" t="s">
        <v>40</v>
      </c>
      <c r="E16" s="23">
        <v>114</v>
      </c>
      <c r="F16" s="24">
        <v>3492322.74</v>
      </c>
      <c r="G16" s="25" t="s">
        <v>108</v>
      </c>
      <c r="H16" s="25" t="s">
        <v>404</v>
      </c>
      <c r="I16" s="22" t="s">
        <v>18</v>
      </c>
      <c r="J16" s="26"/>
    </row>
    <row r="17" spans="1:10" x14ac:dyDescent="0.25">
      <c r="A17" s="27" t="s">
        <v>56</v>
      </c>
      <c r="B17" s="27" t="s">
        <v>21</v>
      </c>
      <c r="C17" s="27" t="s">
        <v>39</v>
      </c>
      <c r="D17" s="27" t="s">
        <v>40</v>
      </c>
      <c r="E17" s="28">
        <v>4</v>
      </c>
      <c r="F17" s="29">
        <v>112711.08</v>
      </c>
      <c r="G17" s="30" t="s">
        <v>109</v>
      </c>
      <c r="H17" s="30" t="s">
        <v>404</v>
      </c>
      <c r="I17" s="27" t="s">
        <v>18</v>
      </c>
      <c r="J17" s="31"/>
    </row>
    <row r="18" spans="1:10" x14ac:dyDescent="0.25">
      <c r="A18" s="22" t="s">
        <v>56</v>
      </c>
      <c r="B18" s="22" t="s">
        <v>21</v>
      </c>
      <c r="C18" s="22" t="s">
        <v>39</v>
      </c>
      <c r="D18" s="22" t="s">
        <v>40</v>
      </c>
      <c r="E18" s="23">
        <v>8</v>
      </c>
      <c r="F18" s="24">
        <v>223308.88</v>
      </c>
      <c r="G18" s="25" t="s">
        <v>110</v>
      </c>
      <c r="H18" s="25" t="s">
        <v>404</v>
      </c>
      <c r="I18" s="22" t="s">
        <v>18</v>
      </c>
      <c r="J18" s="26"/>
    </row>
    <row r="19" spans="1:10" x14ac:dyDescent="0.25">
      <c r="A19" s="27" t="s">
        <v>56</v>
      </c>
      <c r="B19" s="27" t="s">
        <v>21</v>
      </c>
      <c r="C19" s="27" t="s">
        <v>39</v>
      </c>
      <c r="D19" s="27" t="s">
        <v>40</v>
      </c>
      <c r="E19" s="28">
        <v>4</v>
      </c>
      <c r="F19" s="29">
        <v>112728.36</v>
      </c>
      <c r="G19" s="30" t="s">
        <v>111</v>
      </c>
      <c r="H19" s="30" t="s">
        <v>404</v>
      </c>
      <c r="I19" s="27" t="s">
        <v>18</v>
      </c>
      <c r="J19" s="31"/>
    </row>
    <row r="20" spans="1:10" x14ac:dyDescent="0.25">
      <c r="A20" s="22" t="s">
        <v>56</v>
      </c>
      <c r="B20" s="22" t="s">
        <v>21</v>
      </c>
      <c r="C20" s="22" t="s">
        <v>39</v>
      </c>
      <c r="D20" s="22" t="s">
        <v>40</v>
      </c>
      <c r="E20" s="23">
        <v>7</v>
      </c>
      <c r="F20" s="24">
        <v>213835.72</v>
      </c>
      <c r="G20" s="25" t="s">
        <v>112</v>
      </c>
      <c r="H20" s="25" t="s">
        <v>404</v>
      </c>
      <c r="I20" s="22" t="s">
        <v>18</v>
      </c>
      <c r="J20" s="26"/>
    </row>
    <row r="21" spans="1:10" x14ac:dyDescent="0.25">
      <c r="A21" s="27" t="s">
        <v>56</v>
      </c>
      <c r="B21" s="27" t="s">
        <v>21</v>
      </c>
      <c r="C21" s="27" t="s">
        <v>39</v>
      </c>
      <c r="D21" s="27" t="s">
        <v>40</v>
      </c>
      <c r="E21" s="28">
        <v>73</v>
      </c>
      <c r="F21" s="29">
        <v>2236311.9300000002</v>
      </c>
      <c r="G21" s="30" t="s">
        <v>113</v>
      </c>
      <c r="H21" s="30" t="s">
        <v>404</v>
      </c>
      <c r="I21" s="27" t="s">
        <v>18</v>
      </c>
      <c r="J21" s="31"/>
    </row>
    <row r="22" spans="1:10" x14ac:dyDescent="0.25">
      <c r="A22" s="22" t="s">
        <v>56</v>
      </c>
      <c r="B22" s="22" t="s">
        <v>21</v>
      </c>
      <c r="C22" s="22" t="s">
        <v>39</v>
      </c>
      <c r="D22" s="22" t="s">
        <v>40</v>
      </c>
      <c r="E22" s="23">
        <v>1</v>
      </c>
      <c r="F22" s="24">
        <v>32902.89</v>
      </c>
      <c r="G22" s="25" t="s">
        <v>114</v>
      </c>
      <c r="H22" s="25" t="s">
        <v>404</v>
      </c>
      <c r="I22" s="22" t="s">
        <v>18</v>
      </c>
      <c r="J22" s="26"/>
    </row>
    <row r="23" spans="1:10" x14ac:dyDescent="0.25">
      <c r="A23" s="27" t="s">
        <v>56</v>
      </c>
      <c r="B23" s="27" t="s">
        <v>21</v>
      </c>
      <c r="C23" s="27" t="s">
        <v>39</v>
      </c>
      <c r="D23" s="27" t="s">
        <v>40</v>
      </c>
      <c r="E23" s="28">
        <v>19</v>
      </c>
      <c r="F23" s="29">
        <v>580411.24</v>
      </c>
      <c r="G23" s="30" t="s">
        <v>115</v>
      </c>
      <c r="H23" s="30" t="s">
        <v>404</v>
      </c>
      <c r="I23" s="27" t="s">
        <v>18</v>
      </c>
      <c r="J23" s="31"/>
    </row>
    <row r="24" spans="1:10" x14ac:dyDescent="0.25">
      <c r="A24" s="22" t="s">
        <v>56</v>
      </c>
      <c r="B24" s="22" t="s">
        <v>21</v>
      </c>
      <c r="C24" s="22" t="s">
        <v>39</v>
      </c>
      <c r="D24" s="22" t="s">
        <v>40</v>
      </c>
      <c r="E24" s="23">
        <v>1</v>
      </c>
      <c r="F24" s="24">
        <v>27913.61</v>
      </c>
      <c r="G24" s="25" t="s">
        <v>116</v>
      </c>
      <c r="H24" s="25" t="s">
        <v>404</v>
      </c>
      <c r="I24" s="22" t="s">
        <v>18</v>
      </c>
      <c r="J24" s="26"/>
    </row>
    <row r="25" spans="1:10" x14ac:dyDescent="0.25">
      <c r="A25" s="27" t="s">
        <v>56</v>
      </c>
      <c r="B25" s="27" t="s">
        <v>21</v>
      </c>
      <c r="C25" s="27" t="s">
        <v>39</v>
      </c>
      <c r="D25" s="27" t="s">
        <v>40</v>
      </c>
      <c r="E25" s="28">
        <v>19</v>
      </c>
      <c r="F25" s="29">
        <v>602379.80000000005</v>
      </c>
      <c r="G25" s="30" t="s">
        <v>117</v>
      </c>
      <c r="H25" s="30" t="s">
        <v>404</v>
      </c>
      <c r="I25" s="27" t="s">
        <v>18</v>
      </c>
      <c r="J25" s="31"/>
    </row>
    <row r="26" spans="1:10" x14ac:dyDescent="0.25">
      <c r="A26" s="22" t="s">
        <v>56</v>
      </c>
      <c r="B26" s="22" t="s">
        <v>21</v>
      </c>
      <c r="C26" s="22" t="s">
        <v>39</v>
      </c>
      <c r="D26" s="22" t="s">
        <v>40</v>
      </c>
      <c r="E26" s="23">
        <v>5</v>
      </c>
      <c r="F26" s="24">
        <v>158060.25</v>
      </c>
      <c r="G26" s="25" t="s">
        <v>118</v>
      </c>
      <c r="H26" s="25" t="s">
        <v>404</v>
      </c>
      <c r="I26" s="22" t="s">
        <v>18</v>
      </c>
      <c r="J26" s="26"/>
    </row>
    <row r="27" spans="1:10" x14ac:dyDescent="0.25">
      <c r="A27" s="27" t="s">
        <v>56</v>
      </c>
      <c r="B27" s="27" t="s">
        <v>21</v>
      </c>
      <c r="C27" s="27" t="s">
        <v>39</v>
      </c>
      <c r="D27" s="27" t="s">
        <v>40</v>
      </c>
      <c r="E27" s="28">
        <v>4</v>
      </c>
      <c r="F27" s="29">
        <v>126448.2</v>
      </c>
      <c r="G27" s="30" t="s">
        <v>119</v>
      </c>
      <c r="H27" s="30" t="s">
        <v>404</v>
      </c>
      <c r="I27" s="27" t="s">
        <v>18</v>
      </c>
      <c r="J27" s="31"/>
    </row>
    <row r="28" spans="1:10" x14ac:dyDescent="0.25">
      <c r="A28" s="22" t="s">
        <v>56</v>
      </c>
      <c r="B28" s="22" t="s">
        <v>21</v>
      </c>
      <c r="C28" s="22" t="s">
        <v>39</v>
      </c>
      <c r="D28" s="22" t="s">
        <v>40</v>
      </c>
      <c r="E28" s="23">
        <v>3</v>
      </c>
      <c r="F28" s="24">
        <v>94836.15</v>
      </c>
      <c r="G28" s="25" t="s">
        <v>120</v>
      </c>
      <c r="H28" s="25" t="s">
        <v>404</v>
      </c>
      <c r="I28" s="22" t="s">
        <v>18</v>
      </c>
      <c r="J28" s="26"/>
    </row>
    <row r="29" spans="1:10" x14ac:dyDescent="0.25">
      <c r="A29" s="27" t="s">
        <v>56</v>
      </c>
      <c r="B29" s="27" t="s">
        <v>21</v>
      </c>
      <c r="C29" s="27" t="s">
        <v>39</v>
      </c>
      <c r="D29" s="27" t="s">
        <v>40</v>
      </c>
      <c r="E29" s="28">
        <v>4</v>
      </c>
      <c r="F29" s="29">
        <v>127961.4</v>
      </c>
      <c r="G29" s="30" t="s">
        <v>121</v>
      </c>
      <c r="H29" s="30" t="s">
        <v>404</v>
      </c>
      <c r="I29" s="27" t="s">
        <v>18</v>
      </c>
      <c r="J29" s="31"/>
    </row>
    <row r="30" spans="1:10" x14ac:dyDescent="0.25">
      <c r="A30" s="22" t="s">
        <v>56</v>
      </c>
      <c r="B30" s="22" t="s">
        <v>21</v>
      </c>
      <c r="C30" s="22" t="s">
        <v>39</v>
      </c>
      <c r="D30" s="22" t="s">
        <v>40</v>
      </c>
      <c r="E30" s="23">
        <v>10</v>
      </c>
      <c r="F30" s="24">
        <v>316120.5</v>
      </c>
      <c r="G30" s="25" t="s">
        <v>122</v>
      </c>
      <c r="H30" s="25" t="s">
        <v>404</v>
      </c>
      <c r="I30" s="22" t="s">
        <v>18</v>
      </c>
      <c r="J30" s="26"/>
    </row>
    <row r="31" spans="1:10" x14ac:dyDescent="0.25">
      <c r="A31" s="27" t="s">
        <v>56</v>
      </c>
      <c r="B31" s="27" t="s">
        <v>21</v>
      </c>
      <c r="C31" s="27" t="s">
        <v>39</v>
      </c>
      <c r="D31" s="27" t="s">
        <v>40</v>
      </c>
      <c r="E31" s="28">
        <v>7</v>
      </c>
      <c r="F31" s="29">
        <v>207284.35</v>
      </c>
      <c r="G31" s="30" t="s">
        <v>123</v>
      </c>
      <c r="H31" s="30" t="s">
        <v>404</v>
      </c>
      <c r="I31" s="27" t="s">
        <v>18</v>
      </c>
      <c r="J31" s="31"/>
    </row>
    <row r="32" spans="1:10" x14ac:dyDescent="0.25">
      <c r="A32" s="22" t="s">
        <v>56</v>
      </c>
      <c r="B32" s="22" t="s">
        <v>21</v>
      </c>
      <c r="C32" s="22" t="s">
        <v>39</v>
      </c>
      <c r="D32" s="22" t="s">
        <v>40</v>
      </c>
      <c r="E32" s="23">
        <v>16</v>
      </c>
      <c r="F32" s="24">
        <v>505792.8</v>
      </c>
      <c r="G32" s="25" t="s">
        <v>124</v>
      </c>
      <c r="H32" s="25" t="s">
        <v>404</v>
      </c>
      <c r="I32" s="22" t="s">
        <v>18</v>
      </c>
      <c r="J32" s="26"/>
    </row>
    <row r="33" spans="1:10" x14ac:dyDescent="0.25">
      <c r="A33" s="27" t="s">
        <v>56</v>
      </c>
      <c r="B33" s="27" t="s">
        <v>21</v>
      </c>
      <c r="C33" s="27" t="s">
        <v>39</v>
      </c>
      <c r="D33" s="27" t="s">
        <v>40</v>
      </c>
      <c r="E33" s="28">
        <v>21</v>
      </c>
      <c r="F33" s="29">
        <v>566752.19999999995</v>
      </c>
      <c r="G33" s="30" t="s">
        <v>125</v>
      </c>
      <c r="H33" s="30" t="s">
        <v>404</v>
      </c>
      <c r="I33" s="27" t="s">
        <v>18</v>
      </c>
      <c r="J33" s="31"/>
    </row>
    <row r="34" spans="1:10" x14ac:dyDescent="0.25">
      <c r="A34" s="22" t="s">
        <v>56</v>
      </c>
      <c r="B34" s="22" t="s">
        <v>21</v>
      </c>
      <c r="C34" s="22" t="s">
        <v>39</v>
      </c>
      <c r="D34" s="22" t="s">
        <v>40</v>
      </c>
      <c r="E34" s="23">
        <v>62</v>
      </c>
      <c r="F34" s="24">
        <v>1841660.4</v>
      </c>
      <c r="G34" s="25" t="s">
        <v>126</v>
      </c>
      <c r="H34" s="25" t="s">
        <v>404</v>
      </c>
      <c r="I34" s="22" t="s">
        <v>18</v>
      </c>
      <c r="J34" s="26"/>
    </row>
    <row r="35" spans="1:10" x14ac:dyDescent="0.25">
      <c r="A35" s="27" t="s">
        <v>56</v>
      </c>
      <c r="B35" s="27" t="s">
        <v>21</v>
      </c>
      <c r="C35" s="27" t="s">
        <v>39</v>
      </c>
      <c r="D35" s="27" t="s">
        <v>42</v>
      </c>
      <c r="E35" s="28">
        <v>5</v>
      </c>
      <c r="F35" s="29">
        <v>329075</v>
      </c>
      <c r="G35" s="30" t="s">
        <v>127</v>
      </c>
      <c r="H35" s="30" t="s">
        <v>404</v>
      </c>
      <c r="I35" s="27" t="s">
        <v>18</v>
      </c>
      <c r="J35" s="31"/>
    </row>
    <row r="36" spans="1:10" x14ac:dyDescent="0.25">
      <c r="A36" s="22" t="s">
        <v>56</v>
      </c>
      <c r="B36" s="22" t="s">
        <v>21</v>
      </c>
      <c r="C36" s="22" t="s">
        <v>39</v>
      </c>
      <c r="D36" s="22" t="s">
        <v>42</v>
      </c>
      <c r="E36" s="23">
        <v>10</v>
      </c>
      <c r="F36" s="24">
        <v>518350</v>
      </c>
      <c r="G36" s="25" t="s">
        <v>128</v>
      </c>
      <c r="H36" s="25" t="s">
        <v>404</v>
      </c>
      <c r="I36" s="22" t="s">
        <v>18</v>
      </c>
      <c r="J36" s="26"/>
    </row>
    <row r="37" spans="1:10" x14ac:dyDescent="0.25">
      <c r="A37" s="27" t="s">
        <v>56</v>
      </c>
      <c r="B37" s="27" t="s">
        <v>21</v>
      </c>
      <c r="C37" s="27" t="s">
        <v>39</v>
      </c>
      <c r="D37" s="27" t="s">
        <v>42</v>
      </c>
      <c r="E37" s="28">
        <v>12</v>
      </c>
      <c r="F37" s="29">
        <v>622020</v>
      </c>
      <c r="G37" s="30" t="s">
        <v>129</v>
      </c>
      <c r="H37" s="30" t="s">
        <v>404</v>
      </c>
      <c r="I37" s="27" t="s">
        <v>18</v>
      </c>
      <c r="J37" s="31"/>
    </row>
    <row r="38" spans="1:10" x14ac:dyDescent="0.25">
      <c r="A38" s="22" t="s">
        <v>56</v>
      </c>
      <c r="B38" s="22" t="s">
        <v>21</v>
      </c>
      <c r="C38" s="22" t="s">
        <v>39</v>
      </c>
      <c r="D38" s="22" t="s">
        <v>42</v>
      </c>
      <c r="E38" s="23">
        <v>24</v>
      </c>
      <c r="F38" s="24">
        <v>1244040</v>
      </c>
      <c r="G38" s="25" t="s">
        <v>130</v>
      </c>
      <c r="H38" s="25" t="s">
        <v>404</v>
      </c>
      <c r="I38" s="22" t="s">
        <v>18</v>
      </c>
      <c r="J38" s="26"/>
    </row>
    <row r="39" spans="1:10" x14ac:dyDescent="0.25">
      <c r="A39" s="27" t="s">
        <v>56</v>
      </c>
      <c r="B39" s="27" t="s">
        <v>21</v>
      </c>
      <c r="C39" s="27" t="s">
        <v>39</v>
      </c>
      <c r="D39" s="27" t="s">
        <v>42</v>
      </c>
      <c r="E39" s="28">
        <v>3</v>
      </c>
      <c r="F39" s="29">
        <v>155505</v>
      </c>
      <c r="G39" s="30" t="s">
        <v>131</v>
      </c>
      <c r="H39" s="30" t="s">
        <v>404</v>
      </c>
      <c r="I39" s="27" t="s">
        <v>18</v>
      </c>
      <c r="J39" s="31"/>
    </row>
    <row r="40" spans="1:10" x14ac:dyDescent="0.25">
      <c r="A40" s="22" t="s">
        <v>56</v>
      </c>
      <c r="B40" s="22" t="s">
        <v>21</v>
      </c>
      <c r="C40" s="22" t="s">
        <v>39</v>
      </c>
      <c r="D40" s="22" t="s">
        <v>42</v>
      </c>
      <c r="E40" s="23">
        <v>5</v>
      </c>
      <c r="F40" s="24">
        <v>259175</v>
      </c>
      <c r="G40" s="25" t="s">
        <v>132</v>
      </c>
      <c r="H40" s="25" t="s">
        <v>404</v>
      </c>
      <c r="I40" s="22" t="s">
        <v>18</v>
      </c>
      <c r="J40" s="26"/>
    </row>
    <row r="41" spans="1:10" x14ac:dyDescent="0.25">
      <c r="A41" s="27" t="s">
        <v>56</v>
      </c>
      <c r="B41" s="27" t="s">
        <v>21</v>
      </c>
      <c r="C41" s="27" t="s">
        <v>39</v>
      </c>
      <c r="D41" s="27" t="s">
        <v>42</v>
      </c>
      <c r="E41" s="28">
        <v>22</v>
      </c>
      <c r="F41" s="29">
        <v>1140370</v>
      </c>
      <c r="G41" s="30" t="s">
        <v>133</v>
      </c>
      <c r="H41" s="30" t="s">
        <v>404</v>
      </c>
      <c r="I41" s="27" t="s">
        <v>18</v>
      </c>
      <c r="J41" s="31"/>
    </row>
    <row r="42" spans="1:10" x14ac:dyDescent="0.25">
      <c r="A42" s="22" t="s">
        <v>56</v>
      </c>
      <c r="B42" s="22" t="s">
        <v>21</v>
      </c>
      <c r="C42" s="22" t="s">
        <v>39</v>
      </c>
      <c r="D42" s="22" t="s">
        <v>42</v>
      </c>
      <c r="E42" s="23">
        <v>5</v>
      </c>
      <c r="F42" s="24">
        <v>259175</v>
      </c>
      <c r="G42" s="25" t="s">
        <v>134</v>
      </c>
      <c r="H42" s="25" t="s">
        <v>404</v>
      </c>
      <c r="I42" s="22" t="s">
        <v>18</v>
      </c>
      <c r="J42" s="26"/>
    </row>
    <row r="43" spans="1:10" x14ac:dyDescent="0.25">
      <c r="A43" s="27" t="s">
        <v>56</v>
      </c>
      <c r="B43" s="27" t="s">
        <v>21</v>
      </c>
      <c r="C43" s="27" t="s">
        <v>39</v>
      </c>
      <c r="D43" s="27" t="s">
        <v>42</v>
      </c>
      <c r="E43" s="28">
        <v>1</v>
      </c>
      <c r="F43" s="29">
        <v>51835</v>
      </c>
      <c r="G43" s="30" t="s">
        <v>135</v>
      </c>
      <c r="H43" s="30" t="s">
        <v>404</v>
      </c>
      <c r="I43" s="27" t="s">
        <v>18</v>
      </c>
      <c r="J43" s="31"/>
    </row>
    <row r="44" spans="1:10" x14ac:dyDescent="0.25">
      <c r="A44" s="22" t="s">
        <v>56</v>
      </c>
      <c r="B44" s="22" t="s">
        <v>21</v>
      </c>
      <c r="C44" s="22" t="s">
        <v>39</v>
      </c>
      <c r="D44" s="22" t="s">
        <v>136</v>
      </c>
      <c r="E44" s="23">
        <v>40</v>
      </c>
      <c r="F44" s="24">
        <v>2885400</v>
      </c>
      <c r="G44" s="25" t="s">
        <v>137</v>
      </c>
      <c r="H44" s="25" t="s">
        <v>404</v>
      </c>
      <c r="I44" s="22" t="s">
        <v>18</v>
      </c>
      <c r="J44" s="26"/>
    </row>
    <row r="45" spans="1:10" x14ac:dyDescent="0.25">
      <c r="A45" s="27" t="s">
        <v>56</v>
      </c>
      <c r="B45" s="27" t="s">
        <v>21</v>
      </c>
      <c r="C45" s="27" t="s">
        <v>39</v>
      </c>
      <c r="D45" s="27" t="s">
        <v>136</v>
      </c>
      <c r="E45" s="28">
        <v>2</v>
      </c>
      <c r="F45" s="29">
        <v>144270</v>
      </c>
      <c r="G45" s="30" t="s">
        <v>138</v>
      </c>
      <c r="H45" s="30" t="s">
        <v>404</v>
      </c>
      <c r="I45" s="27" t="s">
        <v>18</v>
      </c>
      <c r="J45" s="31"/>
    </row>
    <row r="46" spans="1:10" x14ac:dyDescent="0.25">
      <c r="A46" s="22" t="s">
        <v>56</v>
      </c>
      <c r="B46" s="22" t="s">
        <v>21</v>
      </c>
      <c r="C46" s="22" t="s">
        <v>39</v>
      </c>
      <c r="D46" s="22" t="s">
        <v>136</v>
      </c>
      <c r="E46" s="23">
        <v>3</v>
      </c>
      <c r="F46" s="24">
        <v>216405</v>
      </c>
      <c r="G46" s="25" t="s">
        <v>139</v>
      </c>
      <c r="H46" s="25" t="s">
        <v>404</v>
      </c>
      <c r="I46" s="22" t="s">
        <v>18</v>
      </c>
      <c r="J46" s="26"/>
    </row>
    <row r="47" spans="1:10" x14ac:dyDescent="0.25">
      <c r="A47" s="27" t="s">
        <v>56</v>
      </c>
      <c r="B47" s="27" t="s">
        <v>21</v>
      </c>
      <c r="C47" s="27" t="s">
        <v>39</v>
      </c>
      <c r="D47" s="27" t="s">
        <v>22</v>
      </c>
      <c r="E47" s="28">
        <v>5</v>
      </c>
      <c r="F47" s="29">
        <v>222400</v>
      </c>
      <c r="G47" s="30" t="s">
        <v>140</v>
      </c>
      <c r="H47" s="30" t="s">
        <v>404</v>
      </c>
      <c r="I47" s="27" t="s">
        <v>18</v>
      </c>
      <c r="J47" s="31"/>
    </row>
    <row r="48" spans="1:10" x14ac:dyDescent="0.25">
      <c r="A48" s="22" t="s">
        <v>56</v>
      </c>
      <c r="B48" s="22" t="s">
        <v>21</v>
      </c>
      <c r="C48" s="22" t="s">
        <v>39</v>
      </c>
      <c r="D48" s="22" t="s">
        <v>22</v>
      </c>
      <c r="E48" s="23">
        <v>78</v>
      </c>
      <c r="F48" s="24">
        <v>3563040</v>
      </c>
      <c r="G48" s="25" t="s">
        <v>141</v>
      </c>
      <c r="H48" s="25" t="s">
        <v>404</v>
      </c>
      <c r="I48" s="22" t="s">
        <v>18</v>
      </c>
      <c r="J48" s="26"/>
    </row>
    <row r="49" spans="1:10" x14ac:dyDescent="0.25">
      <c r="A49" s="27" t="s">
        <v>56</v>
      </c>
      <c r="B49" s="27" t="s">
        <v>21</v>
      </c>
      <c r="C49" s="27" t="s">
        <v>39</v>
      </c>
      <c r="D49" s="27" t="s">
        <v>22</v>
      </c>
      <c r="E49" s="28">
        <v>25</v>
      </c>
      <c r="F49" s="29">
        <v>1126875</v>
      </c>
      <c r="G49" s="30" t="s">
        <v>142</v>
      </c>
      <c r="H49" s="30" t="s">
        <v>404</v>
      </c>
      <c r="I49" s="27" t="s">
        <v>18</v>
      </c>
      <c r="J49" s="31"/>
    </row>
    <row r="50" spans="1:10" x14ac:dyDescent="0.25">
      <c r="A50" s="22" t="s">
        <v>56</v>
      </c>
      <c r="B50" s="22" t="s">
        <v>21</v>
      </c>
      <c r="C50" s="22" t="s">
        <v>39</v>
      </c>
      <c r="D50" s="22" t="s">
        <v>22</v>
      </c>
      <c r="E50" s="23">
        <v>2</v>
      </c>
      <c r="F50" s="24">
        <v>97310</v>
      </c>
      <c r="G50" s="25" t="s">
        <v>143</v>
      </c>
      <c r="H50" s="25" t="s">
        <v>404</v>
      </c>
      <c r="I50" s="22" t="s">
        <v>18</v>
      </c>
      <c r="J50" s="26"/>
    </row>
    <row r="51" spans="1:10" x14ac:dyDescent="0.25">
      <c r="A51" s="27" t="s">
        <v>56</v>
      </c>
      <c r="B51" s="27" t="s">
        <v>21</v>
      </c>
      <c r="C51" s="27" t="s">
        <v>39</v>
      </c>
      <c r="D51" s="27" t="s">
        <v>22</v>
      </c>
      <c r="E51" s="28">
        <v>10</v>
      </c>
      <c r="F51" s="29">
        <v>450850</v>
      </c>
      <c r="G51" s="30" t="s">
        <v>144</v>
      </c>
      <c r="H51" s="30" t="s">
        <v>404</v>
      </c>
      <c r="I51" s="27" t="s">
        <v>18</v>
      </c>
      <c r="J51" s="31"/>
    </row>
    <row r="52" spans="1:10" x14ac:dyDescent="0.25">
      <c r="A52" s="22" t="s">
        <v>56</v>
      </c>
      <c r="B52" s="22" t="s">
        <v>21</v>
      </c>
      <c r="C52" s="22" t="s">
        <v>39</v>
      </c>
      <c r="D52" s="22" t="s">
        <v>22</v>
      </c>
      <c r="E52" s="23">
        <v>22</v>
      </c>
      <c r="F52" s="24">
        <v>1026960</v>
      </c>
      <c r="G52" s="25" t="s">
        <v>145</v>
      </c>
      <c r="H52" s="25" t="s">
        <v>404</v>
      </c>
      <c r="I52" s="22" t="s">
        <v>18</v>
      </c>
      <c r="J52" s="26"/>
    </row>
    <row r="53" spans="1:10" x14ac:dyDescent="0.25">
      <c r="A53" s="27" t="s">
        <v>56</v>
      </c>
      <c r="B53" s="27" t="s">
        <v>21</v>
      </c>
      <c r="C53" s="27" t="s">
        <v>39</v>
      </c>
      <c r="D53" s="27" t="s">
        <v>22</v>
      </c>
      <c r="E53" s="28">
        <v>1</v>
      </c>
      <c r="F53" s="29">
        <v>53384</v>
      </c>
      <c r="G53" s="30" t="s">
        <v>146</v>
      </c>
      <c r="H53" s="30" t="s">
        <v>404</v>
      </c>
      <c r="I53" s="27" t="s">
        <v>18</v>
      </c>
      <c r="J53" s="31"/>
    </row>
    <row r="54" spans="1:10" x14ac:dyDescent="0.25">
      <c r="A54" s="22" t="s">
        <v>56</v>
      </c>
      <c r="B54" s="22" t="s">
        <v>21</v>
      </c>
      <c r="C54" s="22" t="s">
        <v>39</v>
      </c>
      <c r="D54" s="22" t="s">
        <v>63</v>
      </c>
      <c r="E54" s="23">
        <v>14</v>
      </c>
      <c r="F54" s="24">
        <v>544950</v>
      </c>
      <c r="G54" s="25" t="s">
        <v>151</v>
      </c>
      <c r="H54" s="25" t="s">
        <v>404</v>
      </c>
      <c r="I54" s="22" t="s">
        <v>12</v>
      </c>
      <c r="J54" s="26"/>
    </row>
    <row r="55" spans="1:10" x14ac:dyDescent="0.25">
      <c r="A55" s="27" t="s">
        <v>56</v>
      </c>
      <c r="B55" s="27" t="s">
        <v>21</v>
      </c>
      <c r="C55" s="27" t="s">
        <v>39</v>
      </c>
      <c r="D55" s="27" t="s">
        <v>63</v>
      </c>
      <c r="E55" s="28">
        <v>3</v>
      </c>
      <c r="F55" s="29">
        <v>144717</v>
      </c>
      <c r="G55" s="30" t="s">
        <v>152</v>
      </c>
      <c r="H55" s="30" t="s">
        <v>404</v>
      </c>
      <c r="I55" s="27" t="s">
        <v>12</v>
      </c>
      <c r="J55" s="31"/>
    </row>
    <row r="56" spans="1:10" x14ac:dyDescent="0.25">
      <c r="A56" s="22" t="s">
        <v>56</v>
      </c>
      <c r="B56" s="22" t="s">
        <v>21</v>
      </c>
      <c r="C56" s="22" t="s">
        <v>39</v>
      </c>
      <c r="D56" s="22" t="s">
        <v>63</v>
      </c>
      <c r="E56" s="23">
        <v>50</v>
      </c>
      <c r="F56" s="24">
        <v>2411950</v>
      </c>
      <c r="G56" s="25" t="s">
        <v>153</v>
      </c>
      <c r="H56" s="25" t="s">
        <v>404</v>
      </c>
      <c r="I56" s="22" t="s">
        <v>12</v>
      </c>
      <c r="J56" s="26"/>
    </row>
    <row r="57" spans="1:10" x14ac:dyDescent="0.25">
      <c r="A57" s="27" t="s">
        <v>56</v>
      </c>
      <c r="B57" s="27" t="s">
        <v>21</v>
      </c>
      <c r="C57" s="27" t="s">
        <v>39</v>
      </c>
      <c r="D57" s="27" t="s">
        <v>63</v>
      </c>
      <c r="E57" s="28">
        <v>1</v>
      </c>
      <c r="F57" s="29">
        <v>48239</v>
      </c>
      <c r="G57" s="30" t="s">
        <v>154</v>
      </c>
      <c r="H57" s="30" t="s">
        <v>404</v>
      </c>
      <c r="I57" s="27" t="s">
        <v>12</v>
      </c>
      <c r="J57" s="31"/>
    </row>
    <row r="58" spans="1:10" x14ac:dyDescent="0.25">
      <c r="A58" s="22" t="s">
        <v>56</v>
      </c>
      <c r="B58" s="22" t="s">
        <v>21</v>
      </c>
      <c r="C58" s="22" t="s">
        <v>39</v>
      </c>
      <c r="D58" s="22" t="s">
        <v>63</v>
      </c>
      <c r="E58" s="23">
        <v>3</v>
      </c>
      <c r="F58" s="24">
        <v>144717</v>
      </c>
      <c r="G58" s="25" t="s">
        <v>155</v>
      </c>
      <c r="H58" s="25" t="s">
        <v>404</v>
      </c>
      <c r="I58" s="22" t="s">
        <v>12</v>
      </c>
      <c r="J58" s="26"/>
    </row>
    <row r="59" spans="1:10" x14ac:dyDescent="0.25">
      <c r="A59" s="27" t="s">
        <v>56</v>
      </c>
      <c r="B59" s="27" t="s">
        <v>21</v>
      </c>
      <c r="C59" s="27" t="s">
        <v>39</v>
      </c>
      <c r="D59" s="27" t="s">
        <v>63</v>
      </c>
      <c r="E59" s="28">
        <v>1</v>
      </c>
      <c r="F59" s="29">
        <v>48239</v>
      </c>
      <c r="G59" s="30" t="s">
        <v>156</v>
      </c>
      <c r="H59" s="30" t="s">
        <v>404</v>
      </c>
      <c r="I59" s="27" t="s">
        <v>12</v>
      </c>
      <c r="J59" s="31"/>
    </row>
    <row r="60" spans="1:10" x14ac:dyDescent="0.25">
      <c r="A60" s="22" t="s">
        <v>56</v>
      </c>
      <c r="B60" s="22" t="s">
        <v>157</v>
      </c>
      <c r="C60" s="22" t="s">
        <v>39</v>
      </c>
      <c r="D60" s="22" t="s">
        <v>40</v>
      </c>
      <c r="E60" s="23">
        <v>5</v>
      </c>
      <c r="F60" s="24">
        <v>138663.70000000001</v>
      </c>
      <c r="G60" s="25" t="s">
        <v>158</v>
      </c>
      <c r="H60" s="25" t="s">
        <v>404</v>
      </c>
      <c r="I60" s="22" t="s">
        <v>18</v>
      </c>
      <c r="J60" s="26"/>
    </row>
    <row r="61" spans="1:10" x14ac:dyDescent="0.25">
      <c r="A61" s="27" t="s">
        <v>56</v>
      </c>
      <c r="B61" s="27" t="s">
        <v>35</v>
      </c>
      <c r="C61" s="27" t="s">
        <v>39</v>
      </c>
      <c r="D61" s="27" t="s">
        <v>40</v>
      </c>
      <c r="E61" s="28">
        <v>7</v>
      </c>
      <c r="F61" s="29">
        <v>213835.72</v>
      </c>
      <c r="G61" s="30" t="s">
        <v>159</v>
      </c>
      <c r="H61" s="30" t="s">
        <v>404</v>
      </c>
      <c r="I61" s="27" t="s">
        <v>18</v>
      </c>
      <c r="J61" s="31"/>
    </row>
    <row r="62" spans="1:10" x14ac:dyDescent="0.25">
      <c r="A62" s="22" t="s">
        <v>56</v>
      </c>
      <c r="B62" s="22" t="s">
        <v>35</v>
      </c>
      <c r="C62" s="22" t="s">
        <v>39</v>
      </c>
      <c r="D62" s="22" t="s">
        <v>40</v>
      </c>
      <c r="E62" s="23">
        <v>12</v>
      </c>
      <c r="F62" s="24">
        <v>390575.52</v>
      </c>
      <c r="G62" s="25" t="s">
        <v>160</v>
      </c>
      <c r="H62" s="25" t="s">
        <v>404</v>
      </c>
      <c r="I62" s="22" t="s">
        <v>18</v>
      </c>
      <c r="J62" s="26"/>
    </row>
    <row r="63" spans="1:10" x14ac:dyDescent="0.25">
      <c r="A63" s="27" t="s">
        <v>56</v>
      </c>
      <c r="B63" s="27" t="s">
        <v>35</v>
      </c>
      <c r="C63" s="27" t="s">
        <v>39</v>
      </c>
      <c r="D63" s="27" t="s">
        <v>40</v>
      </c>
      <c r="E63" s="28">
        <v>30</v>
      </c>
      <c r="F63" s="29">
        <v>916438.8</v>
      </c>
      <c r="G63" s="30" t="s">
        <v>161</v>
      </c>
      <c r="H63" s="30" t="s">
        <v>404</v>
      </c>
      <c r="I63" s="27" t="s">
        <v>18</v>
      </c>
      <c r="J63" s="31"/>
    </row>
    <row r="64" spans="1:10" x14ac:dyDescent="0.25">
      <c r="A64" s="22" t="s">
        <v>56</v>
      </c>
      <c r="B64" s="22" t="s">
        <v>35</v>
      </c>
      <c r="C64" s="22" t="s">
        <v>39</v>
      </c>
      <c r="D64" s="22" t="s">
        <v>40</v>
      </c>
      <c r="E64" s="23">
        <v>22</v>
      </c>
      <c r="F64" s="24">
        <v>695465.1</v>
      </c>
      <c r="G64" s="25" t="s">
        <v>162</v>
      </c>
      <c r="H64" s="25" t="s">
        <v>404</v>
      </c>
      <c r="I64" s="22" t="s">
        <v>18</v>
      </c>
      <c r="J64" s="26"/>
    </row>
    <row r="65" spans="1:10" x14ac:dyDescent="0.25">
      <c r="A65" s="27" t="s">
        <v>56</v>
      </c>
      <c r="B65" s="27" t="s">
        <v>35</v>
      </c>
      <c r="C65" s="27" t="s">
        <v>39</v>
      </c>
      <c r="D65" s="27" t="s">
        <v>45</v>
      </c>
      <c r="E65" s="28">
        <v>24</v>
      </c>
      <c r="F65" s="29">
        <v>609216</v>
      </c>
      <c r="G65" s="30" t="s">
        <v>163</v>
      </c>
      <c r="H65" s="30" t="s">
        <v>404</v>
      </c>
      <c r="I65" s="27" t="s">
        <v>12</v>
      </c>
      <c r="J65" s="31"/>
    </row>
    <row r="66" spans="1:10" x14ac:dyDescent="0.25">
      <c r="A66" s="22" t="s">
        <v>56</v>
      </c>
      <c r="B66" s="22" t="s">
        <v>164</v>
      </c>
      <c r="C66" s="22" t="s">
        <v>39</v>
      </c>
      <c r="D66" s="22" t="s">
        <v>40</v>
      </c>
      <c r="E66" s="23">
        <v>12</v>
      </c>
      <c r="F66" s="24">
        <v>358963.32</v>
      </c>
      <c r="G66" s="25" t="s">
        <v>165</v>
      </c>
      <c r="H66" s="25" t="s">
        <v>404</v>
      </c>
      <c r="I66" s="22" t="s">
        <v>18</v>
      </c>
      <c r="J66" s="26"/>
    </row>
    <row r="67" spans="1:10" x14ac:dyDescent="0.25">
      <c r="A67" s="27" t="s">
        <v>56</v>
      </c>
      <c r="B67" s="27" t="s">
        <v>166</v>
      </c>
      <c r="C67" s="27" t="s">
        <v>39</v>
      </c>
      <c r="D67" s="27" t="s">
        <v>40</v>
      </c>
      <c r="E67" s="28">
        <v>5</v>
      </c>
      <c r="F67" s="29">
        <v>138685.29999999999</v>
      </c>
      <c r="G67" s="30" t="s">
        <v>167</v>
      </c>
      <c r="H67" s="30" t="s">
        <v>404</v>
      </c>
      <c r="I67" s="27" t="s">
        <v>18</v>
      </c>
      <c r="J67" s="31"/>
    </row>
    <row r="68" spans="1:10" x14ac:dyDescent="0.25">
      <c r="A68" s="22" t="s">
        <v>56</v>
      </c>
      <c r="B68" s="22" t="s">
        <v>166</v>
      </c>
      <c r="C68" s="22" t="s">
        <v>39</v>
      </c>
      <c r="D68" s="22" t="s">
        <v>40</v>
      </c>
      <c r="E68" s="23">
        <v>10</v>
      </c>
      <c r="F68" s="24">
        <v>277370.59999999998</v>
      </c>
      <c r="G68" s="25" t="s">
        <v>168</v>
      </c>
      <c r="H68" s="25" t="s">
        <v>404</v>
      </c>
      <c r="I68" s="22" t="s">
        <v>18</v>
      </c>
      <c r="J68" s="26"/>
    </row>
    <row r="69" spans="1:10" x14ac:dyDescent="0.25">
      <c r="A69" s="27" t="s">
        <v>56</v>
      </c>
      <c r="B69" s="27" t="s">
        <v>166</v>
      </c>
      <c r="C69" s="27" t="s">
        <v>39</v>
      </c>
      <c r="D69" s="27" t="s">
        <v>40</v>
      </c>
      <c r="E69" s="28">
        <v>13</v>
      </c>
      <c r="F69" s="29">
        <v>360581.78</v>
      </c>
      <c r="G69" s="30" t="s">
        <v>169</v>
      </c>
      <c r="H69" s="30" t="s">
        <v>404</v>
      </c>
      <c r="I69" s="27" t="s">
        <v>18</v>
      </c>
      <c r="J69" s="31"/>
    </row>
    <row r="70" spans="1:10" x14ac:dyDescent="0.25">
      <c r="A70" s="22" t="s">
        <v>56</v>
      </c>
      <c r="B70" s="22" t="s">
        <v>166</v>
      </c>
      <c r="C70" s="22" t="s">
        <v>39</v>
      </c>
      <c r="D70" s="22" t="s">
        <v>40</v>
      </c>
      <c r="E70" s="23">
        <v>10</v>
      </c>
      <c r="F70" s="24">
        <v>277370.59999999998</v>
      </c>
      <c r="G70" s="25" t="s">
        <v>170</v>
      </c>
      <c r="H70" s="25" t="s">
        <v>404</v>
      </c>
      <c r="I70" s="22" t="s">
        <v>18</v>
      </c>
      <c r="J70" s="26"/>
    </row>
    <row r="71" spans="1:10" x14ac:dyDescent="0.25">
      <c r="A71" s="27" t="s">
        <v>56</v>
      </c>
      <c r="B71" s="27" t="s">
        <v>166</v>
      </c>
      <c r="C71" s="27" t="s">
        <v>39</v>
      </c>
      <c r="D71" s="27" t="s">
        <v>40</v>
      </c>
      <c r="E71" s="28">
        <v>10</v>
      </c>
      <c r="F71" s="29">
        <v>277370.59999999998</v>
      </c>
      <c r="G71" s="30" t="s">
        <v>171</v>
      </c>
      <c r="H71" s="30" t="s">
        <v>404</v>
      </c>
      <c r="I71" s="27" t="s">
        <v>18</v>
      </c>
      <c r="J71" s="31"/>
    </row>
    <row r="72" spans="1:10" x14ac:dyDescent="0.25">
      <c r="A72" s="22" t="s">
        <v>56</v>
      </c>
      <c r="B72" s="22" t="s">
        <v>166</v>
      </c>
      <c r="C72" s="22" t="s">
        <v>39</v>
      </c>
      <c r="D72" s="22" t="s">
        <v>40</v>
      </c>
      <c r="E72" s="23">
        <v>13</v>
      </c>
      <c r="F72" s="24">
        <v>360581.78</v>
      </c>
      <c r="G72" s="25" t="s">
        <v>172</v>
      </c>
      <c r="H72" s="25" t="s">
        <v>404</v>
      </c>
      <c r="I72" s="22" t="s">
        <v>18</v>
      </c>
      <c r="J72" s="26"/>
    </row>
    <row r="73" spans="1:10" x14ac:dyDescent="0.25">
      <c r="A73" s="27" t="s">
        <v>56</v>
      </c>
      <c r="B73" s="27" t="s">
        <v>178</v>
      </c>
      <c r="C73" s="27" t="s">
        <v>39</v>
      </c>
      <c r="D73" s="27" t="s">
        <v>40</v>
      </c>
      <c r="E73" s="28">
        <v>1</v>
      </c>
      <c r="F73" s="29">
        <v>32547.96</v>
      </c>
      <c r="G73" s="30" t="s">
        <v>179</v>
      </c>
      <c r="H73" s="30" t="s">
        <v>404</v>
      </c>
      <c r="I73" s="27" t="s">
        <v>18</v>
      </c>
      <c r="J73" s="31"/>
    </row>
    <row r="74" spans="1:10" x14ac:dyDescent="0.25">
      <c r="A74" s="22" t="s">
        <v>56</v>
      </c>
      <c r="B74" s="22" t="s">
        <v>27</v>
      </c>
      <c r="C74" s="22" t="s">
        <v>39</v>
      </c>
      <c r="D74" s="22" t="s">
        <v>40</v>
      </c>
      <c r="E74" s="23">
        <v>10</v>
      </c>
      <c r="F74" s="24">
        <v>326344.09999999998</v>
      </c>
      <c r="G74" s="25" t="s">
        <v>180</v>
      </c>
      <c r="H74" s="25" t="s">
        <v>404</v>
      </c>
      <c r="I74" s="22" t="s">
        <v>18</v>
      </c>
      <c r="J74" s="26"/>
    </row>
    <row r="75" spans="1:10" x14ac:dyDescent="0.25">
      <c r="A75" s="27" t="s">
        <v>56</v>
      </c>
      <c r="B75" s="27" t="s">
        <v>27</v>
      </c>
      <c r="C75" s="27" t="s">
        <v>39</v>
      </c>
      <c r="D75" s="27" t="s">
        <v>40</v>
      </c>
      <c r="E75" s="28">
        <v>28</v>
      </c>
      <c r="F75" s="29">
        <v>913763.48</v>
      </c>
      <c r="G75" s="30" t="s">
        <v>181</v>
      </c>
      <c r="H75" s="30" t="s">
        <v>404</v>
      </c>
      <c r="I75" s="27" t="s">
        <v>18</v>
      </c>
      <c r="J75" s="31"/>
    </row>
    <row r="76" spans="1:10" x14ac:dyDescent="0.25">
      <c r="A76" s="22" t="s">
        <v>56</v>
      </c>
      <c r="B76" s="22" t="s">
        <v>27</v>
      </c>
      <c r="C76" s="22" t="s">
        <v>39</v>
      </c>
      <c r="D76" s="22" t="s">
        <v>40</v>
      </c>
      <c r="E76" s="23">
        <v>48</v>
      </c>
      <c r="F76" s="24">
        <v>1566451.68</v>
      </c>
      <c r="G76" s="25" t="s">
        <v>182</v>
      </c>
      <c r="H76" s="25" t="s">
        <v>404</v>
      </c>
      <c r="I76" s="22" t="s">
        <v>18</v>
      </c>
      <c r="J76" s="26"/>
    </row>
    <row r="77" spans="1:10" x14ac:dyDescent="0.25">
      <c r="A77" s="27" t="s">
        <v>56</v>
      </c>
      <c r="B77" s="27" t="s">
        <v>53</v>
      </c>
      <c r="C77" s="27" t="s">
        <v>39</v>
      </c>
      <c r="D77" s="27" t="s">
        <v>40</v>
      </c>
      <c r="E77" s="28">
        <v>6</v>
      </c>
      <c r="F77" s="29">
        <v>195287.76</v>
      </c>
      <c r="G77" s="30" t="s">
        <v>184</v>
      </c>
      <c r="H77" s="30" t="s">
        <v>404</v>
      </c>
      <c r="I77" s="27" t="s">
        <v>18</v>
      </c>
      <c r="J77" s="31"/>
    </row>
    <row r="78" spans="1:10" x14ac:dyDescent="0.25">
      <c r="A78" s="22" t="s">
        <v>56</v>
      </c>
      <c r="B78" s="22" t="s">
        <v>185</v>
      </c>
      <c r="C78" s="22" t="s">
        <v>39</v>
      </c>
      <c r="D78" s="22" t="s">
        <v>63</v>
      </c>
      <c r="E78" s="23">
        <v>1</v>
      </c>
      <c r="F78" s="24">
        <v>48239</v>
      </c>
      <c r="G78" s="25" t="s">
        <v>186</v>
      </c>
      <c r="H78" s="25" t="s">
        <v>404</v>
      </c>
      <c r="I78" s="22" t="s">
        <v>12</v>
      </c>
      <c r="J78" s="26"/>
    </row>
    <row r="79" spans="1:10" x14ac:dyDescent="0.25">
      <c r="A79" s="27" t="s">
        <v>56</v>
      </c>
      <c r="B79" s="27" t="s">
        <v>187</v>
      </c>
      <c r="C79" s="27" t="s">
        <v>39</v>
      </c>
      <c r="D79" s="27" t="s">
        <v>40</v>
      </c>
      <c r="E79" s="28">
        <v>12</v>
      </c>
      <c r="F79" s="29">
        <v>356792.88</v>
      </c>
      <c r="G79" s="30" t="s">
        <v>188</v>
      </c>
      <c r="H79" s="30" t="s">
        <v>404</v>
      </c>
      <c r="I79" s="27" t="s">
        <v>18</v>
      </c>
      <c r="J79" s="31"/>
    </row>
    <row r="80" spans="1:10" x14ac:dyDescent="0.25">
      <c r="A80" s="22" t="s">
        <v>56</v>
      </c>
      <c r="B80" s="22" t="s">
        <v>187</v>
      </c>
      <c r="C80" s="22" t="s">
        <v>39</v>
      </c>
      <c r="D80" s="22" t="s">
        <v>40</v>
      </c>
      <c r="E80" s="23">
        <v>32</v>
      </c>
      <c r="F80" s="24">
        <v>951447.68</v>
      </c>
      <c r="G80" s="25" t="s">
        <v>189</v>
      </c>
      <c r="H80" s="25" t="s">
        <v>404</v>
      </c>
      <c r="I80" s="22" t="s">
        <v>18</v>
      </c>
      <c r="J80" s="26"/>
    </row>
    <row r="81" spans="1:10" x14ac:dyDescent="0.25">
      <c r="A81" s="27" t="s">
        <v>56</v>
      </c>
      <c r="B81" s="27" t="s">
        <v>187</v>
      </c>
      <c r="C81" s="27" t="s">
        <v>39</v>
      </c>
      <c r="D81" s="27" t="s">
        <v>40</v>
      </c>
      <c r="E81" s="28">
        <v>2</v>
      </c>
      <c r="F81" s="29">
        <v>57612.3</v>
      </c>
      <c r="G81" s="30" t="s">
        <v>190</v>
      </c>
      <c r="H81" s="30" t="s">
        <v>404</v>
      </c>
      <c r="I81" s="27" t="s">
        <v>18</v>
      </c>
      <c r="J81" s="31"/>
    </row>
    <row r="82" spans="1:10" x14ac:dyDescent="0.25">
      <c r="A82" s="22" t="s">
        <v>56</v>
      </c>
      <c r="B82" s="22" t="s">
        <v>187</v>
      </c>
      <c r="C82" s="22" t="s">
        <v>39</v>
      </c>
      <c r="D82" s="22" t="s">
        <v>63</v>
      </c>
      <c r="E82" s="23">
        <v>1</v>
      </c>
      <c r="F82" s="24">
        <v>48239</v>
      </c>
      <c r="G82" s="25" t="s">
        <v>191</v>
      </c>
      <c r="H82" s="25" t="s">
        <v>404</v>
      </c>
      <c r="I82" s="22" t="s">
        <v>12</v>
      </c>
      <c r="J82" s="26"/>
    </row>
    <row r="83" spans="1:10" x14ac:dyDescent="0.25">
      <c r="A83" s="27" t="s">
        <v>56</v>
      </c>
      <c r="B83" s="27" t="s">
        <v>101</v>
      </c>
      <c r="C83" s="27" t="s">
        <v>39</v>
      </c>
      <c r="D83" s="27" t="s">
        <v>40</v>
      </c>
      <c r="E83" s="28">
        <v>10</v>
      </c>
      <c r="F83" s="29">
        <v>452190.5</v>
      </c>
      <c r="G83" s="30" t="s">
        <v>193</v>
      </c>
      <c r="H83" s="30" t="s">
        <v>404</v>
      </c>
      <c r="I83" s="27" t="s">
        <v>18</v>
      </c>
      <c r="J83" s="31"/>
    </row>
    <row r="84" spans="1:10" x14ac:dyDescent="0.25">
      <c r="A84" s="22" t="s">
        <v>56</v>
      </c>
      <c r="B84" s="22" t="s">
        <v>101</v>
      </c>
      <c r="C84" s="22" t="s">
        <v>39</v>
      </c>
      <c r="D84" s="22" t="s">
        <v>40</v>
      </c>
      <c r="E84" s="23">
        <v>3</v>
      </c>
      <c r="F84" s="24">
        <v>139980.15</v>
      </c>
      <c r="G84" s="25" t="s">
        <v>194</v>
      </c>
      <c r="H84" s="25" t="s">
        <v>404</v>
      </c>
      <c r="I84" s="22" t="s">
        <v>18</v>
      </c>
      <c r="J84" s="26"/>
    </row>
    <row r="85" spans="1:10" x14ac:dyDescent="0.25">
      <c r="A85" s="27" t="s">
        <v>56</v>
      </c>
      <c r="B85" s="27" t="s">
        <v>195</v>
      </c>
      <c r="C85" s="27" t="s">
        <v>39</v>
      </c>
      <c r="D85" s="27" t="s">
        <v>42</v>
      </c>
      <c r="E85" s="28">
        <v>3</v>
      </c>
      <c r="F85" s="29">
        <v>196344</v>
      </c>
      <c r="G85" s="30" t="s">
        <v>196</v>
      </c>
      <c r="H85" s="30" t="s">
        <v>404</v>
      </c>
      <c r="I85" s="27" t="s">
        <v>18</v>
      </c>
      <c r="J85" s="31"/>
    </row>
    <row r="86" spans="1:10" x14ac:dyDescent="0.25">
      <c r="A86" s="22" t="s">
        <v>56</v>
      </c>
      <c r="B86" s="22" t="s">
        <v>21</v>
      </c>
      <c r="C86" s="22" t="s">
        <v>10</v>
      </c>
      <c r="D86" s="22" t="s">
        <v>59</v>
      </c>
      <c r="E86" s="23">
        <v>28</v>
      </c>
      <c r="F86" s="24">
        <v>1603808.64</v>
      </c>
      <c r="G86" s="25" t="s">
        <v>60</v>
      </c>
      <c r="H86" s="25" t="s">
        <v>405</v>
      </c>
      <c r="I86" s="22" t="s">
        <v>18</v>
      </c>
      <c r="J86" s="26"/>
    </row>
    <row r="87" spans="1:10" x14ac:dyDescent="0.25">
      <c r="A87" s="27" t="s">
        <v>56</v>
      </c>
      <c r="B87" s="27" t="s">
        <v>21</v>
      </c>
      <c r="C87" s="27" t="s">
        <v>10</v>
      </c>
      <c r="D87" s="27" t="s">
        <v>59</v>
      </c>
      <c r="E87" s="28">
        <v>69</v>
      </c>
      <c r="F87" s="29">
        <v>4026127.7199999997</v>
      </c>
      <c r="G87" s="30" t="s">
        <v>61</v>
      </c>
      <c r="H87" s="30" t="s">
        <v>405</v>
      </c>
      <c r="I87" s="27" t="s">
        <v>18</v>
      </c>
      <c r="J87" s="31"/>
    </row>
    <row r="88" spans="1:10" x14ac:dyDescent="0.25">
      <c r="A88" s="22" t="s">
        <v>56</v>
      </c>
      <c r="B88" s="22" t="s">
        <v>21</v>
      </c>
      <c r="C88" s="22" t="s">
        <v>10</v>
      </c>
      <c r="D88" s="22" t="s">
        <v>59</v>
      </c>
      <c r="E88" s="23">
        <v>3</v>
      </c>
      <c r="F88" s="24">
        <v>183563.49</v>
      </c>
      <c r="G88" s="25" t="s">
        <v>65</v>
      </c>
      <c r="H88" s="25" t="s">
        <v>405</v>
      </c>
      <c r="I88" s="22" t="s">
        <v>18</v>
      </c>
      <c r="J88" s="26"/>
    </row>
    <row r="89" spans="1:10" x14ac:dyDescent="0.25">
      <c r="A89" s="27" t="s">
        <v>56</v>
      </c>
      <c r="B89" s="27" t="s">
        <v>21</v>
      </c>
      <c r="C89" s="27" t="s">
        <v>10</v>
      </c>
      <c r="D89" s="27" t="s">
        <v>59</v>
      </c>
      <c r="E89" s="28">
        <v>15</v>
      </c>
      <c r="F89" s="29">
        <v>852992.45</v>
      </c>
      <c r="G89" s="30" t="s">
        <v>66</v>
      </c>
      <c r="H89" s="30" t="s">
        <v>405</v>
      </c>
      <c r="I89" s="27" t="s">
        <v>18</v>
      </c>
      <c r="J89" s="31"/>
    </row>
    <row r="90" spans="1:10" x14ac:dyDescent="0.25">
      <c r="A90" s="22" t="s">
        <v>56</v>
      </c>
      <c r="B90" s="22" t="s">
        <v>21</v>
      </c>
      <c r="C90" s="22" t="s">
        <v>10</v>
      </c>
      <c r="D90" s="22" t="s">
        <v>59</v>
      </c>
      <c r="E90" s="23">
        <v>107</v>
      </c>
      <c r="F90" s="24">
        <v>6312240.1600000001</v>
      </c>
      <c r="G90" s="25" t="s">
        <v>67</v>
      </c>
      <c r="H90" s="25" t="s">
        <v>405</v>
      </c>
      <c r="I90" s="22" t="s">
        <v>18</v>
      </c>
      <c r="J90" s="26"/>
    </row>
    <row r="91" spans="1:10" x14ac:dyDescent="0.25">
      <c r="A91" s="27" t="s">
        <v>56</v>
      </c>
      <c r="B91" s="27" t="s">
        <v>21</v>
      </c>
      <c r="C91" s="27" t="s">
        <v>10</v>
      </c>
      <c r="D91" s="27" t="s">
        <v>59</v>
      </c>
      <c r="E91" s="28">
        <v>2</v>
      </c>
      <c r="F91" s="29">
        <v>126277.75999999999</v>
      </c>
      <c r="G91" s="30" t="s">
        <v>68</v>
      </c>
      <c r="H91" s="30" t="s">
        <v>405</v>
      </c>
      <c r="I91" s="27" t="s">
        <v>18</v>
      </c>
      <c r="J91" s="31"/>
    </row>
    <row r="92" spans="1:10" x14ac:dyDescent="0.25">
      <c r="A92" s="22" t="s">
        <v>56</v>
      </c>
      <c r="B92" s="22" t="s">
        <v>21</v>
      </c>
      <c r="C92" s="22" t="s">
        <v>10</v>
      </c>
      <c r="D92" s="22" t="s">
        <v>59</v>
      </c>
      <c r="E92" s="23">
        <v>2</v>
      </c>
      <c r="F92" s="24">
        <v>129429.66</v>
      </c>
      <c r="G92" s="25" t="s">
        <v>69</v>
      </c>
      <c r="H92" s="25" t="s">
        <v>405</v>
      </c>
      <c r="I92" s="22" t="s">
        <v>18</v>
      </c>
      <c r="J92" s="26"/>
    </row>
    <row r="93" spans="1:10" x14ac:dyDescent="0.25">
      <c r="A93" s="27" t="s">
        <v>56</v>
      </c>
      <c r="B93" s="27" t="s">
        <v>21</v>
      </c>
      <c r="C93" s="27" t="s">
        <v>10</v>
      </c>
      <c r="D93" s="27" t="s">
        <v>59</v>
      </c>
      <c r="E93" s="28">
        <v>10</v>
      </c>
      <c r="F93" s="29">
        <v>576003.80000000005</v>
      </c>
      <c r="G93" s="30" t="s">
        <v>70</v>
      </c>
      <c r="H93" s="30" t="s">
        <v>405</v>
      </c>
      <c r="I93" s="27" t="s">
        <v>18</v>
      </c>
      <c r="J93" s="31"/>
    </row>
    <row r="94" spans="1:10" x14ac:dyDescent="0.25">
      <c r="A94" s="22" t="s">
        <v>56</v>
      </c>
      <c r="B94" s="22" t="s">
        <v>21</v>
      </c>
      <c r="C94" s="22" t="s">
        <v>10</v>
      </c>
      <c r="D94" s="22" t="s">
        <v>59</v>
      </c>
      <c r="E94" s="23">
        <v>1</v>
      </c>
      <c r="F94" s="24">
        <v>60348.88</v>
      </c>
      <c r="G94" s="25" t="s">
        <v>71</v>
      </c>
      <c r="H94" s="25" t="s">
        <v>405</v>
      </c>
      <c r="I94" s="22" t="s">
        <v>18</v>
      </c>
      <c r="J94" s="26"/>
    </row>
    <row r="95" spans="1:10" x14ac:dyDescent="0.25">
      <c r="A95" s="27" t="s">
        <v>56</v>
      </c>
      <c r="B95" s="27" t="s">
        <v>21</v>
      </c>
      <c r="C95" s="27" t="s">
        <v>10</v>
      </c>
      <c r="D95" s="27" t="s">
        <v>59</v>
      </c>
      <c r="E95" s="28">
        <v>1</v>
      </c>
      <c r="F95" s="29">
        <v>56243.88</v>
      </c>
      <c r="G95" s="30" t="s">
        <v>72</v>
      </c>
      <c r="H95" s="30" t="s">
        <v>405</v>
      </c>
      <c r="I95" s="27" t="s">
        <v>18</v>
      </c>
      <c r="J95" s="31"/>
    </row>
    <row r="96" spans="1:10" x14ac:dyDescent="0.25">
      <c r="A96" s="22" t="s">
        <v>56</v>
      </c>
      <c r="B96" s="22" t="s">
        <v>21</v>
      </c>
      <c r="C96" s="22" t="s">
        <v>10</v>
      </c>
      <c r="D96" s="22" t="s">
        <v>59</v>
      </c>
      <c r="E96" s="23">
        <v>8</v>
      </c>
      <c r="F96" s="24">
        <v>445051.04</v>
      </c>
      <c r="G96" s="25" t="s">
        <v>73</v>
      </c>
      <c r="H96" s="25" t="s">
        <v>405</v>
      </c>
      <c r="I96" s="22" t="s">
        <v>18</v>
      </c>
      <c r="J96" s="26"/>
    </row>
    <row r="97" spans="1:10" x14ac:dyDescent="0.25">
      <c r="A97" s="27" t="s">
        <v>56</v>
      </c>
      <c r="B97" s="27" t="s">
        <v>21</v>
      </c>
      <c r="C97" s="27" t="s">
        <v>10</v>
      </c>
      <c r="D97" s="27" t="s">
        <v>59</v>
      </c>
      <c r="E97" s="28">
        <v>1</v>
      </c>
      <c r="F97" s="29">
        <v>62768.88</v>
      </c>
      <c r="G97" s="30" t="s">
        <v>74</v>
      </c>
      <c r="H97" s="30" t="s">
        <v>405</v>
      </c>
      <c r="I97" s="27" t="s">
        <v>18</v>
      </c>
      <c r="J97" s="31"/>
    </row>
    <row r="98" spans="1:10" x14ac:dyDescent="0.25">
      <c r="A98" s="22" t="s">
        <v>56</v>
      </c>
      <c r="B98" s="22" t="s">
        <v>21</v>
      </c>
      <c r="C98" s="22" t="s">
        <v>10</v>
      </c>
      <c r="D98" s="22" t="s">
        <v>59</v>
      </c>
      <c r="E98" s="23">
        <v>27</v>
      </c>
      <c r="F98" s="24">
        <v>1589999.76</v>
      </c>
      <c r="G98" s="25" t="s">
        <v>75</v>
      </c>
      <c r="H98" s="25" t="s">
        <v>405</v>
      </c>
      <c r="I98" s="22" t="s">
        <v>18</v>
      </c>
      <c r="J98" s="26"/>
    </row>
    <row r="99" spans="1:10" x14ac:dyDescent="0.25">
      <c r="A99" s="27" t="s">
        <v>56</v>
      </c>
      <c r="B99" s="27" t="s">
        <v>21</v>
      </c>
      <c r="C99" s="27" t="s">
        <v>10</v>
      </c>
      <c r="D99" s="27" t="s">
        <v>59</v>
      </c>
      <c r="E99" s="28">
        <v>1</v>
      </c>
      <c r="F99" s="29">
        <v>57278.879999999997</v>
      </c>
      <c r="G99" s="30" t="s">
        <v>76</v>
      </c>
      <c r="H99" s="30" t="s">
        <v>405</v>
      </c>
      <c r="I99" s="27" t="s">
        <v>18</v>
      </c>
      <c r="J99" s="31"/>
    </row>
    <row r="100" spans="1:10" x14ac:dyDescent="0.25">
      <c r="A100" s="22" t="s">
        <v>56</v>
      </c>
      <c r="B100" s="22" t="s">
        <v>21</v>
      </c>
      <c r="C100" s="22" t="s">
        <v>10</v>
      </c>
      <c r="D100" s="22" t="s">
        <v>59</v>
      </c>
      <c r="E100" s="23">
        <v>2</v>
      </c>
      <c r="F100" s="24">
        <v>113027.76</v>
      </c>
      <c r="G100" s="25" t="s">
        <v>77</v>
      </c>
      <c r="H100" s="25" t="s">
        <v>405</v>
      </c>
      <c r="I100" s="22" t="s">
        <v>18</v>
      </c>
      <c r="J100" s="26"/>
    </row>
    <row r="101" spans="1:10" x14ac:dyDescent="0.25">
      <c r="A101" s="27" t="s">
        <v>56</v>
      </c>
      <c r="B101" s="27" t="s">
        <v>21</v>
      </c>
      <c r="C101" s="27" t="s">
        <v>10</v>
      </c>
      <c r="D101" s="27" t="s">
        <v>59</v>
      </c>
      <c r="E101" s="28">
        <v>1</v>
      </c>
      <c r="F101" s="29">
        <v>60348.88</v>
      </c>
      <c r="G101" s="30" t="s">
        <v>78</v>
      </c>
      <c r="H101" s="30" t="s">
        <v>405</v>
      </c>
      <c r="I101" s="27" t="s">
        <v>18</v>
      </c>
      <c r="J101" s="31"/>
    </row>
    <row r="102" spans="1:10" x14ac:dyDescent="0.25">
      <c r="A102" s="22" t="s">
        <v>56</v>
      </c>
      <c r="B102" s="22" t="s">
        <v>21</v>
      </c>
      <c r="C102" s="22" t="s">
        <v>10</v>
      </c>
      <c r="D102" s="22" t="s">
        <v>59</v>
      </c>
      <c r="E102" s="23">
        <v>1</v>
      </c>
      <c r="F102" s="24">
        <v>57513.88</v>
      </c>
      <c r="G102" s="25" t="s">
        <v>79</v>
      </c>
      <c r="H102" s="25" t="s">
        <v>405</v>
      </c>
      <c r="I102" s="22" t="s">
        <v>18</v>
      </c>
      <c r="J102" s="26"/>
    </row>
    <row r="103" spans="1:10" x14ac:dyDescent="0.25">
      <c r="A103" s="27" t="s">
        <v>56</v>
      </c>
      <c r="B103" s="27" t="s">
        <v>21</v>
      </c>
      <c r="C103" s="27" t="s">
        <v>10</v>
      </c>
      <c r="D103" s="27" t="s">
        <v>59</v>
      </c>
      <c r="E103" s="28">
        <v>1</v>
      </c>
      <c r="F103" s="29">
        <v>65486.58</v>
      </c>
      <c r="G103" s="30" t="s">
        <v>80</v>
      </c>
      <c r="H103" s="30" t="s">
        <v>405</v>
      </c>
      <c r="I103" s="27" t="s">
        <v>18</v>
      </c>
      <c r="J103" s="31"/>
    </row>
    <row r="104" spans="1:10" x14ac:dyDescent="0.25">
      <c r="A104" s="22" t="s">
        <v>56</v>
      </c>
      <c r="B104" s="22" t="s">
        <v>21</v>
      </c>
      <c r="C104" s="22" t="s">
        <v>10</v>
      </c>
      <c r="D104" s="22" t="s">
        <v>59</v>
      </c>
      <c r="E104" s="23">
        <v>1</v>
      </c>
      <c r="F104" s="24">
        <v>56013.88</v>
      </c>
      <c r="G104" s="25" t="s">
        <v>81</v>
      </c>
      <c r="H104" s="25" t="s">
        <v>405</v>
      </c>
      <c r="I104" s="22" t="s">
        <v>18</v>
      </c>
      <c r="J104" s="26"/>
    </row>
    <row r="105" spans="1:10" x14ac:dyDescent="0.25">
      <c r="A105" s="27" t="s">
        <v>56</v>
      </c>
      <c r="B105" s="27" t="s">
        <v>21</v>
      </c>
      <c r="C105" s="27" t="s">
        <v>10</v>
      </c>
      <c r="D105" s="27" t="s">
        <v>59</v>
      </c>
      <c r="E105" s="28">
        <v>15</v>
      </c>
      <c r="F105" s="29">
        <v>1080804.2</v>
      </c>
      <c r="G105" s="30" t="s">
        <v>82</v>
      </c>
      <c r="H105" s="30" t="s">
        <v>405</v>
      </c>
      <c r="I105" s="27" t="s">
        <v>18</v>
      </c>
      <c r="J105" s="31"/>
    </row>
    <row r="106" spans="1:10" x14ac:dyDescent="0.25">
      <c r="A106" s="22" t="s">
        <v>56</v>
      </c>
      <c r="B106" s="22" t="s">
        <v>21</v>
      </c>
      <c r="C106" s="22" t="s">
        <v>10</v>
      </c>
      <c r="D106" s="22" t="s">
        <v>59</v>
      </c>
      <c r="E106" s="23">
        <v>1</v>
      </c>
      <c r="F106" s="24">
        <v>62443.88</v>
      </c>
      <c r="G106" s="25" t="s">
        <v>83</v>
      </c>
      <c r="H106" s="25" t="s">
        <v>405</v>
      </c>
      <c r="I106" s="22" t="s">
        <v>18</v>
      </c>
      <c r="J106" s="26"/>
    </row>
    <row r="107" spans="1:10" x14ac:dyDescent="0.25">
      <c r="A107" s="27" t="s">
        <v>56</v>
      </c>
      <c r="B107" s="27" t="s">
        <v>21</v>
      </c>
      <c r="C107" s="27" t="s">
        <v>10</v>
      </c>
      <c r="D107" s="27" t="s">
        <v>59</v>
      </c>
      <c r="E107" s="28">
        <v>6</v>
      </c>
      <c r="F107" s="29">
        <v>360263.28</v>
      </c>
      <c r="G107" s="30" t="s">
        <v>84</v>
      </c>
      <c r="H107" s="30" t="s">
        <v>405</v>
      </c>
      <c r="I107" s="27" t="s">
        <v>18</v>
      </c>
      <c r="J107" s="31"/>
    </row>
    <row r="108" spans="1:10" x14ac:dyDescent="0.25">
      <c r="A108" s="22" t="s">
        <v>56</v>
      </c>
      <c r="B108" s="22" t="s">
        <v>21</v>
      </c>
      <c r="C108" s="22" t="s">
        <v>10</v>
      </c>
      <c r="D108" s="22" t="s">
        <v>59</v>
      </c>
      <c r="E108" s="23">
        <v>1</v>
      </c>
      <c r="F108" s="24">
        <v>56513.88</v>
      </c>
      <c r="G108" s="25" t="s">
        <v>85</v>
      </c>
      <c r="H108" s="25" t="s">
        <v>405</v>
      </c>
      <c r="I108" s="22" t="s">
        <v>18</v>
      </c>
      <c r="J108" s="26"/>
    </row>
    <row r="109" spans="1:10" x14ac:dyDescent="0.25">
      <c r="A109" s="27" t="s">
        <v>56</v>
      </c>
      <c r="B109" s="27" t="s">
        <v>21</v>
      </c>
      <c r="C109" s="27" t="s">
        <v>10</v>
      </c>
      <c r="D109" s="27" t="s">
        <v>59</v>
      </c>
      <c r="E109" s="28">
        <v>1</v>
      </c>
      <c r="F109" s="29">
        <v>73856.58</v>
      </c>
      <c r="G109" s="30" t="s">
        <v>86</v>
      </c>
      <c r="H109" s="30" t="s">
        <v>405</v>
      </c>
      <c r="I109" s="27" t="s">
        <v>18</v>
      </c>
      <c r="J109" s="31"/>
    </row>
    <row r="110" spans="1:10" x14ac:dyDescent="0.25">
      <c r="A110" s="22" t="s">
        <v>56</v>
      </c>
      <c r="B110" s="22" t="s">
        <v>21</v>
      </c>
      <c r="C110" s="22" t="s">
        <v>10</v>
      </c>
      <c r="D110" s="22" t="s">
        <v>59</v>
      </c>
      <c r="E110" s="23">
        <v>1</v>
      </c>
      <c r="F110" s="24">
        <v>57278.879999999997</v>
      </c>
      <c r="G110" s="25" t="s">
        <v>87</v>
      </c>
      <c r="H110" s="25" t="s">
        <v>405</v>
      </c>
      <c r="I110" s="22" t="s">
        <v>18</v>
      </c>
      <c r="J110" s="26"/>
    </row>
    <row r="111" spans="1:10" x14ac:dyDescent="0.25">
      <c r="A111" s="27" t="s">
        <v>56</v>
      </c>
      <c r="B111" s="27" t="s">
        <v>21</v>
      </c>
      <c r="C111" s="27" t="s">
        <v>10</v>
      </c>
      <c r="D111" s="27" t="s">
        <v>59</v>
      </c>
      <c r="E111" s="28">
        <v>1</v>
      </c>
      <c r="F111" s="29">
        <v>62098.879999999997</v>
      </c>
      <c r="G111" s="30" t="s">
        <v>88</v>
      </c>
      <c r="H111" s="30" t="s">
        <v>405</v>
      </c>
      <c r="I111" s="27" t="s">
        <v>18</v>
      </c>
      <c r="J111" s="31"/>
    </row>
    <row r="112" spans="1:10" x14ac:dyDescent="0.25">
      <c r="A112" s="22" t="s">
        <v>56</v>
      </c>
      <c r="B112" s="22" t="s">
        <v>101</v>
      </c>
      <c r="C112" s="22" t="s">
        <v>10</v>
      </c>
      <c r="D112" s="22" t="s">
        <v>102</v>
      </c>
      <c r="E112" s="23">
        <v>1</v>
      </c>
      <c r="F112" s="24">
        <v>319924</v>
      </c>
      <c r="G112" s="25" t="s">
        <v>103</v>
      </c>
      <c r="H112" s="25" t="s">
        <v>405</v>
      </c>
      <c r="I112" s="22" t="s">
        <v>18</v>
      </c>
      <c r="J112" s="26"/>
    </row>
    <row r="113" spans="1:10" x14ac:dyDescent="0.25">
      <c r="A113" s="27" t="s">
        <v>56</v>
      </c>
      <c r="B113" s="27" t="s">
        <v>101</v>
      </c>
      <c r="C113" s="27" t="s">
        <v>10</v>
      </c>
      <c r="D113" s="27" t="s">
        <v>104</v>
      </c>
      <c r="E113" s="28">
        <v>1</v>
      </c>
      <c r="F113" s="29">
        <v>420110.77</v>
      </c>
      <c r="G113" s="30" t="s">
        <v>105</v>
      </c>
      <c r="H113" s="30" t="s">
        <v>405</v>
      </c>
      <c r="I113" s="27" t="s">
        <v>18</v>
      </c>
      <c r="J113" s="31"/>
    </row>
    <row r="114" spans="1:10" x14ac:dyDescent="0.25">
      <c r="A114" s="22" t="s">
        <v>56</v>
      </c>
      <c r="B114" s="22" t="s">
        <v>21</v>
      </c>
      <c r="C114" s="22" t="s">
        <v>39</v>
      </c>
      <c r="D114" s="22" t="s">
        <v>22</v>
      </c>
      <c r="E114" s="23">
        <v>2</v>
      </c>
      <c r="F114" s="24">
        <v>95750</v>
      </c>
      <c r="G114" s="25" t="s">
        <v>147</v>
      </c>
      <c r="H114" s="25" t="s">
        <v>405</v>
      </c>
      <c r="I114" s="22" t="s">
        <v>18</v>
      </c>
      <c r="J114" s="26"/>
    </row>
    <row r="115" spans="1:10" x14ac:dyDescent="0.25">
      <c r="A115" s="27" t="s">
        <v>56</v>
      </c>
      <c r="B115" s="27" t="s">
        <v>21</v>
      </c>
      <c r="C115" s="27" t="s">
        <v>39</v>
      </c>
      <c r="D115" s="27" t="s">
        <v>148</v>
      </c>
      <c r="E115" s="28">
        <v>5</v>
      </c>
      <c r="F115" s="29">
        <v>301050</v>
      </c>
      <c r="G115" s="30" t="s">
        <v>149</v>
      </c>
      <c r="H115" s="30" t="s">
        <v>405</v>
      </c>
      <c r="I115" s="27" t="s">
        <v>18</v>
      </c>
      <c r="J115" s="31"/>
    </row>
    <row r="116" spans="1:10" x14ac:dyDescent="0.25">
      <c r="A116" s="22" t="s">
        <v>56</v>
      </c>
      <c r="B116" s="22" t="s">
        <v>21</v>
      </c>
      <c r="C116" s="22" t="s">
        <v>39</v>
      </c>
      <c r="D116" s="22" t="s">
        <v>148</v>
      </c>
      <c r="E116" s="23">
        <v>1</v>
      </c>
      <c r="F116" s="24">
        <v>60210</v>
      </c>
      <c r="G116" s="25" t="s">
        <v>150</v>
      </c>
      <c r="H116" s="25" t="s">
        <v>405</v>
      </c>
      <c r="I116" s="22" t="s">
        <v>18</v>
      </c>
      <c r="J116" s="26"/>
    </row>
    <row r="117" spans="1:10" x14ac:dyDescent="0.25">
      <c r="A117" s="27" t="s">
        <v>56</v>
      </c>
      <c r="B117" s="27" t="s">
        <v>173</v>
      </c>
      <c r="C117" s="27" t="s">
        <v>39</v>
      </c>
      <c r="D117" s="27" t="s">
        <v>59</v>
      </c>
      <c r="E117" s="28">
        <v>1</v>
      </c>
      <c r="F117" s="29">
        <v>60348.88</v>
      </c>
      <c r="G117" s="30" t="s">
        <v>174</v>
      </c>
      <c r="H117" s="30" t="s">
        <v>405</v>
      </c>
      <c r="I117" s="27" t="s">
        <v>18</v>
      </c>
      <c r="J117" s="31"/>
    </row>
    <row r="118" spans="1:10" x14ac:dyDescent="0.25">
      <c r="A118" s="22" t="s">
        <v>56</v>
      </c>
      <c r="B118" s="22" t="s">
        <v>101</v>
      </c>
      <c r="C118" s="22" t="s">
        <v>39</v>
      </c>
      <c r="D118" s="22" t="s">
        <v>59</v>
      </c>
      <c r="E118" s="23">
        <v>4</v>
      </c>
      <c r="F118" s="24">
        <v>215066.28</v>
      </c>
      <c r="G118" s="25" t="s">
        <v>192</v>
      </c>
      <c r="H118" s="25" t="s">
        <v>405</v>
      </c>
      <c r="I118" s="22" t="s">
        <v>18</v>
      </c>
      <c r="J118" s="26"/>
    </row>
    <row r="119" spans="1:10" x14ac:dyDescent="0.25">
      <c r="A119" s="27" t="s">
        <v>56</v>
      </c>
      <c r="B119" s="27" t="s">
        <v>175</v>
      </c>
      <c r="C119" s="27" t="s">
        <v>39</v>
      </c>
      <c r="D119" s="27" t="s">
        <v>176</v>
      </c>
      <c r="E119" s="28">
        <v>2</v>
      </c>
      <c r="F119" s="29">
        <v>92500</v>
      </c>
      <c r="G119" s="30" t="s">
        <v>177</v>
      </c>
      <c r="H119" s="30" t="s">
        <v>407</v>
      </c>
      <c r="I119" s="27" t="s">
        <v>18</v>
      </c>
      <c r="J119" s="31"/>
    </row>
    <row r="120" spans="1:10" x14ac:dyDescent="0.25">
      <c r="A120" s="22" t="s">
        <v>56</v>
      </c>
      <c r="B120" s="22" t="s">
        <v>27</v>
      </c>
      <c r="C120" s="22" t="s">
        <v>39</v>
      </c>
      <c r="D120" s="22" t="s">
        <v>48</v>
      </c>
      <c r="E120" s="23">
        <v>2</v>
      </c>
      <c r="F120" s="24">
        <v>142862</v>
      </c>
      <c r="G120" s="25" t="s">
        <v>183</v>
      </c>
      <c r="H120" s="25" t="s">
        <v>407</v>
      </c>
      <c r="I120" s="22" t="s">
        <v>18</v>
      </c>
      <c r="J120" s="26"/>
    </row>
    <row r="121" spans="1:10" x14ac:dyDescent="0.25">
      <c r="A121" s="28" t="s">
        <v>8</v>
      </c>
      <c r="B121" s="28" t="s">
        <v>9</v>
      </c>
      <c r="C121" s="28" t="s">
        <v>10</v>
      </c>
      <c r="D121" s="28" t="s">
        <v>11</v>
      </c>
      <c r="E121" s="28">
        <v>20</v>
      </c>
      <c r="F121" s="29">
        <v>5407980</v>
      </c>
      <c r="G121" s="34">
        <v>20242455526</v>
      </c>
      <c r="H121" s="34" t="s">
        <v>406</v>
      </c>
      <c r="I121" s="28" t="s">
        <v>12</v>
      </c>
      <c r="J121" s="32"/>
    </row>
    <row r="122" spans="1:10" x14ac:dyDescent="0.25">
      <c r="A122" s="23" t="s">
        <v>8</v>
      </c>
      <c r="B122" s="23" t="s">
        <v>13</v>
      </c>
      <c r="C122" s="23" t="s">
        <v>10</v>
      </c>
      <c r="D122" s="23" t="s">
        <v>14</v>
      </c>
      <c r="E122" s="23">
        <v>79</v>
      </c>
      <c r="F122" s="24">
        <v>36142323.829999998</v>
      </c>
      <c r="G122" s="35">
        <v>20242455648</v>
      </c>
      <c r="H122" s="35" t="s">
        <v>406</v>
      </c>
      <c r="I122" s="23" t="s">
        <v>15</v>
      </c>
      <c r="J122" s="33"/>
    </row>
    <row r="123" spans="1:10" x14ac:dyDescent="0.25">
      <c r="A123" s="28" t="s">
        <v>8</v>
      </c>
      <c r="B123" s="28" t="s">
        <v>21</v>
      </c>
      <c r="C123" s="28" t="s">
        <v>10</v>
      </c>
      <c r="D123" s="28" t="s">
        <v>26</v>
      </c>
      <c r="E123" s="28">
        <v>1</v>
      </c>
      <c r="F123" s="29">
        <v>663973</v>
      </c>
      <c r="G123" s="34">
        <v>20242455603</v>
      </c>
      <c r="H123" s="34" t="s">
        <v>406</v>
      </c>
      <c r="I123" s="28" t="s">
        <v>18</v>
      </c>
      <c r="J123" s="32"/>
    </row>
    <row r="124" spans="1:10" x14ac:dyDescent="0.25">
      <c r="A124" s="23" t="s">
        <v>8</v>
      </c>
      <c r="B124" s="23" t="s">
        <v>27</v>
      </c>
      <c r="C124" s="23" t="s">
        <v>10</v>
      </c>
      <c r="D124" s="23" t="s">
        <v>28</v>
      </c>
      <c r="E124" s="23">
        <v>1</v>
      </c>
      <c r="F124" s="24">
        <v>538240</v>
      </c>
      <c r="G124" s="35">
        <v>20242455762</v>
      </c>
      <c r="H124" s="35" t="s">
        <v>406</v>
      </c>
      <c r="I124" s="23" t="s">
        <v>18</v>
      </c>
      <c r="J124" s="33"/>
    </row>
    <row r="125" spans="1:10" x14ac:dyDescent="0.25">
      <c r="A125" s="28" t="s">
        <v>8</v>
      </c>
      <c r="B125" s="28" t="s">
        <v>24</v>
      </c>
      <c r="C125" s="28" t="s">
        <v>10</v>
      </c>
      <c r="D125" s="28" t="s">
        <v>29</v>
      </c>
      <c r="E125" s="28">
        <v>6</v>
      </c>
      <c r="F125" s="29">
        <v>3389482.5</v>
      </c>
      <c r="G125" s="34">
        <v>20242455686</v>
      </c>
      <c r="H125" s="34" t="s">
        <v>406</v>
      </c>
      <c r="I125" s="28" t="s">
        <v>18</v>
      </c>
      <c r="J125" s="32"/>
    </row>
    <row r="126" spans="1:10" x14ac:dyDescent="0.25">
      <c r="A126" s="23" t="s">
        <v>8</v>
      </c>
      <c r="B126" s="23" t="s">
        <v>24</v>
      </c>
      <c r="C126" s="23" t="s">
        <v>10</v>
      </c>
      <c r="D126" s="23" t="s">
        <v>29</v>
      </c>
      <c r="E126" s="23">
        <v>6</v>
      </c>
      <c r="F126" s="24">
        <v>3389482.5</v>
      </c>
      <c r="G126" s="35">
        <v>20242455754</v>
      </c>
      <c r="H126" s="35" t="s">
        <v>406</v>
      </c>
      <c r="I126" s="23" t="s">
        <v>18</v>
      </c>
      <c r="J126" s="33"/>
    </row>
    <row r="127" spans="1:10" x14ac:dyDescent="0.25">
      <c r="A127" s="28" t="s">
        <v>8</v>
      </c>
      <c r="B127" s="28" t="s">
        <v>24</v>
      </c>
      <c r="C127" s="28" t="s">
        <v>10</v>
      </c>
      <c r="D127" s="28" t="s">
        <v>30</v>
      </c>
      <c r="E127" s="28">
        <v>3</v>
      </c>
      <c r="F127" s="29">
        <v>1109931</v>
      </c>
      <c r="G127" s="34">
        <v>20242455563</v>
      </c>
      <c r="H127" s="34" t="s">
        <v>406</v>
      </c>
      <c r="I127" s="28" t="s">
        <v>18</v>
      </c>
      <c r="J127" s="32"/>
    </row>
    <row r="128" spans="1:10" x14ac:dyDescent="0.25">
      <c r="A128" s="23" t="s">
        <v>8</v>
      </c>
      <c r="B128" s="23" t="s">
        <v>24</v>
      </c>
      <c r="C128" s="23" t="s">
        <v>10</v>
      </c>
      <c r="D128" s="23" t="s">
        <v>30</v>
      </c>
      <c r="E128" s="23">
        <v>3</v>
      </c>
      <c r="F128" s="24">
        <v>1153521</v>
      </c>
      <c r="G128" s="35">
        <v>20242455573</v>
      </c>
      <c r="H128" s="35" t="s">
        <v>406</v>
      </c>
      <c r="I128" s="23" t="s">
        <v>18</v>
      </c>
      <c r="J128" s="33"/>
    </row>
    <row r="129" spans="1:10" x14ac:dyDescent="0.25">
      <c r="A129" s="28" t="s">
        <v>8</v>
      </c>
      <c r="B129" s="28" t="s">
        <v>24</v>
      </c>
      <c r="C129" s="28" t="s">
        <v>10</v>
      </c>
      <c r="D129" s="28" t="s">
        <v>30</v>
      </c>
      <c r="E129" s="28">
        <v>6</v>
      </c>
      <c r="F129" s="29">
        <v>2307042</v>
      </c>
      <c r="G129" s="34">
        <v>20242455574</v>
      </c>
      <c r="H129" s="34" t="s">
        <v>406</v>
      </c>
      <c r="I129" s="28" t="s">
        <v>18</v>
      </c>
      <c r="J129" s="32"/>
    </row>
    <row r="130" spans="1:10" x14ac:dyDescent="0.25">
      <c r="A130" s="23" t="s">
        <v>8</v>
      </c>
      <c r="B130" s="23" t="s">
        <v>24</v>
      </c>
      <c r="C130" s="23" t="s">
        <v>10</v>
      </c>
      <c r="D130" s="23" t="s">
        <v>31</v>
      </c>
      <c r="E130" s="23">
        <v>3</v>
      </c>
      <c r="F130" s="24">
        <v>1863062.1</v>
      </c>
      <c r="G130" s="35">
        <v>20242455694</v>
      </c>
      <c r="H130" s="35" t="s">
        <v>406</v>
      </c>
      <c r="I130" s="23" t="s">
        <v>18</v>
      </c>
      <c r="J130" s="33"/>
    </row>
    <row r="131" spans="1:10" x14ac:dyDescent="0.25">
      <c r="A131" s="28" t="s">
        <v>8</v>
      </c>
      <c r="B131" s="28" t="s">
        <v>24</v>
      </c>
      <c r="C131" s="28" t="s">
        <v>10</v>
      </c>
      <c r="D131" s="28" t="s">
        <v>32</v>
      </c>
      <c r="E131" s="28">
        <v>37</v>
      </c>
      <c r="F131" s="29">
        <v>16564828.220000001</v>
      </c>
      <c r="G131" s="34">
        <v>20242455693</v>
      </c>
      <c r="H131" s="34" t="s">
        <v>406</v>
      </c>
      <c r="I131" s="28" t="s">
        <v>12</v>
      </c>
      <c r="J131" s="32"/>
    </row>
    <row r="132" spans="1:10" x14ac:dyDescent="0.25">
      <c r="A132" s="23" t="s">
        <v>8</v>
      </c>
      <c r="B132" s="23" t="s">
        <v>33</v>
      </c>
      <c r="C132" s="23" t="s">
        <v>10</v>
      </c>
      <c r="D132" s="23" t="s">
        <v>34</v>
      </c>
      <c r="E132" s="23">
        <v>1</v>
      </c>
      <c r="F132" s="24">
        <v>663973</v>
      </c>
      <c r="G132" s="35">
        <v>20242455546</v>
      </c>
      <c r="H132" s="35" t="s">
        <v>406</v>
      </c>
      <c r="I132" s="23" t="s">
        <v>18</v>
      </c>
      <c r="J132" s="33"/>
    </row>
    <row r="133" spans="1:10" x14ac:dyDescent="0.25">
      <c r="A133" s="28" t="s">
        <v>8</v>
      </c>
      <c r="B133" s="28" t="s">
        <v>13</v>
      </c>
      <c r="C133" s="28" t="s">
        <v>10</v>
      </c>
      <c r="D133" s="28" t="s">
        <v>14</v>
      </c>
      <c r="E133" s="28">
        <v>90</v>
      </c>
      <c r="F133" s="29">
        <v>40523919.299999997</v>
      </c>
      <c r="G133" s="34">
        <v>20242355604</v>
      </c>
      <c r="H133" s="34" t="s">
        <v>406</v>
      </c>
      <c r="I133" s="28" t="s">
        <v>38</v>
      </c>
      <c r="J133" s="32"/>
    </row>
    <row r="134" spans="1:10" x14ac:dyDescent="0.25">
      <c r="A134" s="23" t="s">
        <v>8</v>
      </c>
      <c r="B134" s="23" t="s">
        <v>16</v>
      </c>
      <c r="C134" s="23" t="s">
        <v>10</v>
      </c>
      <c r="D134" s="23" t="s">
        <v>17</v>
      </c>
      <c r="E134" s="23">
        <v>3</v>
      </c>
      <c r="F134" s="24">
        <v>191799</v>
      </c>
      <c r="G134" s="35">
        <v>20242455788</v>
      </c>
      <c r="H134" s="35" t="s">
        <v>404</v>
      </c>
      <c r="I134" s="23" t="s">
        <v>18</v>
      </c>
      <c r="J134" s="33"/>
    </row>
    <row r="135" spans="1:10" x14ac:dyDescent="0.25">
      <c r="A135" s="28" t="s">
        <v>8</v>
      </c>
      <c r="B135" s="28" t="s">
        <v>21</v>
      </c>
      <c r="C135" s="28" t="s">
        <v>10</v>
      </c>
      <c r="D135" s="28" t="s">
        <v>22</v>
      </c>
      <c r="E135" s="28">
        <v>40</v>
      </c>
      <c r="F135" s="29">
        <v>2456320</v>
      </c>
      <c r="G135" s="34">
        <v>20242455642</v>
      </c>
      <c r="H135" s="34" t="s">
        <v>404</v>
      </c>
      <c r="I135" s="28" t="s">
        <v>18</v>
      </c>
      <c r="J135" s="32"/>
    </row>
    <row r="136" spans="1:10" x14ac:dyDescent="0.25">
      <c r="A136" s="23" t="s">
        <v>8</v>
      </c>
      <c r="B136" s="23" t="s">
        <v>21</v>
      </c>
      <c r="C136" s="23" t="s">
        <v>10</v>
      </c>
      <c r="D136" s="23" t="s">
        <v>22</v>
      </c>
      <c r="E136" s="23">
        <v>7</v>
      </c>
      <c r="F136" s="24">
        <v>447006</v>
      </c>
      <c r="G136" s="35">
        <v>20242455641</v>
      </c>
      <c r="H136" s="35" t="s">
        <v>404</v>
      </c>
      <c r="I136" s="23" t="s">
        <v>18</v>
      </c>
      <c r="J136" s="33"/>
    </row>
    <row r="137" spans="1:10" x14ac:dyDescent="0.25">
      <c r="A137" s="28" t="s">
        <v>8</v>
      </c>
      <c r="B137" s="28" t="s">
        <v>21</v>
      </c>
      <c r="C137" s="28" t="s">
        <v>39</v>
      </c>
      <c r="D137" s="28" t="s">
        <v>40</v>
      </c>
      <c r="E137" s="28">
        <v>5</v>
      </c>
      <c r="F137" s="29">
        <v>141630</v>
      </c>
      <c r="G137" s="34">
        <v>20242423484</v>
      </c>
      <c r="H137" s="34" t="s">
        <v>404</v>
      </c>
      <c r="I137" s="28" t="s">
        <v>18</v>
      </c>
      <c r="J137" s="32"/>
    </row>
    <row r="138" spans="1:10" x14ac:dyDescent="0.25">
      <c r="A138" s="23" t="s">
        <v>8</v>
      </c>
      <c r="B138" s="23" t="s">
        <v>21</v>
      </c>
      <c r="C138" s="23" t="s">
        <v>39</v>
      </c>
      <c r="D138" s="23" t="s">
        <v>40</v>
      </c>
      <c r="E138" s="23">
        <v>3</v>
      </c>
      <c r="F138" s="24">
        <v>84978</v>
      </c>
      <c r="G138" s="35">
        <v>20242423485</v>
      </c>
      <c r="H138" s="35" t="s">
        <v>404</v>
      </c>
      <c r="I138" s="23" t="s">
        <v>18</v>
      </c>
      <c r="J138" s="33"/>
    </row>
    <row r="139" spans="1:10" x14ac:dyDescent="0.25">
      <c r="A139" s="28" t="s">
        <v>8</v>
      </c>
      <c r="B139" s="28" t="s">
        <v>21</v>
      </c>
      <c r="C139" s="28" t="s">
        <v>39</v>
      </c>
      <c r="D139" s="28" t="s">
        <v>40</v>
      </c>
      <c r="E139" s="28">
        <v>18</v>
      </c>
      <c r="F139" s="29">
        <v>514948.15</v>
      </c>
      <c r="G139" s="34">
        <v>20242423605</v>
      </c>
      <c r="H139" s="34" t="s">
        <v>404</v>
      </c>
      <c r="I139" s="28" t="s">
        <v>18</v>
      </c>
      <c r="J139" s="32"/>
    </row>
    <row r="140" spans="1:10" x14ac:dyDescent="0.25">
      <c r="A140" s="23" t="s">
        <v>8</v>
      </c>
      <c r="B140" s="23" t="s">
        <v>21</v>
      </c>
      <c r="C140" s="23" t="s">
        <v>39</v>
      </c>
      <c r="D140" s="23" t="s">
        <v>40</v>
      </c>
      <c r="E140" s="23">
        <v>20</v>
      </c>
      <c r="F140" s="24">
        <v>571761.19999999995</v>
      </c>
      <c r="G140" s="35">
        <v>20242423486</v>
      </c>
      <c r="H140" s="35" t="s">
        <v>404</v>
      </c>
      <c r="I140" s="23" t="s">
        <v>18</v>
      </c>
      <c r="J140" s="33"/>
    </row>
    <row r="141" spans="1:10" x14ac:dyDescent="0.25">
      <c r="A141" s="28" t="s">
        <v>8</v>
      </c>
      <c r="B141" s="28" t="s">
        <v>21</v>
      </c>
      <c r="C141" s="28" t="s">
        <v>39</v>
      </c>
      <c r="D141" s="28" t="s">
        <v>40</v>
      </c>
      <c r="E141" s="28">
        <v>5</v>
      </c>
      <c r="F141" s="29">
        <v>141630</v>
      </c>
      <c r="G141" s="34">
        <v>20242423482</v>
      </c>
      <c r="H141" s="34" t="s">
        <v>404</v>
      </c>
      <c r="I141" s="28" t="s">
        <v>18</v>
      </c>
      <c r="J141" s="32"/>
    </row>
    <row r="142" spans="1:10" x14ac:dyDescent="0.25">
      <c r="A142" s="23" t="s">
        <v>8</v>
      </c>
      <c r="B142" s="23" t="s">
        <v>21</v>
      </c>
      <c r="C142" s="23" t="s">
        <v>39</v>
      </c>
      <c r="D142" s="23" t="s">
        <v>40</v>
      </c>
      <c r="E142" s="23">
        <v>11</v>
      </c>
      <c r="F142" s="24">
        <v>330292.45</v>
      </c>
      <c r="G142" s="35">
        <v>20242421833</v>
      </c>
      <c r="H142" s="35" t="s">
        <v>404</v>
      </c>
      <c r="I142" s="23" t="s">
        <v>18</v>
      </c>
      <c r="J142" s="33"/>
    </row>
    <row r="143" spans="1:10" x14ac:dyDescent="0.25">
      <c r="A143" s="28" t="s">
        <v>8</v>
      </c>
      <c r="B143" s="28" t="s">
        <v>21</v>
      </c>
      <c r="C143" s="28" t="s">
        <v>39</v>
      </c>
      <c r="D143" s="28" t="s">
        <v>40</v>
      </c>
      <c r="E143" s="28">
        <v>15</v>
      </c>
      <c r="F143" s="29">
        <v>394890</v>
      </c>
      <c r="G143" s="34">
        <v>20242423568</v>
      </c>
      <c r="H143" s="34" t="s">
        <v>404</v>
      </c>
      <c r="I143" s="28" t="s">
        <v>18</v>
      </c>
      <c r="J143" s="32"/>
    </row>
    <row r="144" spans="1:10" x14ac:dyDescent="0.25">
      <c r="A144" s="23" t="s">
        <v>8</v>
      </c>
      <c r="B144" s="23" t="s">
        <v>21</v>
      </c>
      <c r="C144" s="23" t="s">
        <v>39</v>
      </c>
      <c r="D144" s="23" t="s">
        <v>40</v>
      </c>
      <c r="E144" s="23">
        <v>10</v>
      </c>
      <c r="F144" s="24">
        <v>288110</v>
      </c>
      <c r="G144" s="35">
        <v>20242422893</v>
      </c>
      <c r="H144" s="35" t="s">
        <v>404</v>
      </c>
      <c r="I144" s="23" t="s">
        <v>18</v>
      </c>
      <c r="J144" s="33"/>
    </row>
    <row r="145" spans="1:10" x14ac:dyDescent="0.25">
      <c r="A145" s="28" t="s">
        <v>8</v>
      </c>
      <c r="B145" s="28" t="s">
        <v>21</v>
      </c>
      <c r="C145" s="28" t="s">
        <v>39</v>
      </c>
      <c r="D145" s="28" t="s">
        <v>41</v>
      </c>
      <c r="E145" s="28">
        <v>23</v>
      </c>
      <c r="F145" s="29">
        <v>714960.25</v>
      </c>
      <c r="G145" s="34">
        <v>20242421832</v>
      </c>
      <c r="H145" s="34" t="s">
        <v>404</v>
      </c>
      <c r="I145" s="28" t="s">
        <v>18</v>
      </c>
      <c r="J145" s="32"/>
    </row>
    <row r="146" spans="1:10" x14ac:dyDescent="0.25">
      <c r="A146" s="23" t="s">
        <v>8</v>
      </c>
      <c r="B146" s="23" t="s">
        <v>21</v>
      </c>
      <c r="C146" s="23" t="s">
        <v>39</v>
      </c>
      <c r="D146" s="23" t="s">
        <v>41</v>
      </c>
      <c r="E146" s="23">
        <v>33</v>
      </c>
      <c r="F146" s="24">
        <v>1021185</v>
      </c>
      <c r="G146" s="35">
        <v>20242422894</v>
      </c>
      <c r="H146" s="35" t="s">
        <v>404</v>
      </c>
      <c r="I146" s="23" t="s">
        <v>18</v>
      </c>
      <c r="J146" s="33"/>
    </row>
    <row r="147" spans="1:10" x14ac:dyDescent="0.25">
      <c r="A147" s="28" t="s">
        <v>8</v>
      </c>
      <c r="B147" s="28" t="s">
        <v>21</v>
      </c>
      <c r="C147" s="28" t="s">
        <v>39</v>
      </c>
      <c r="D147" s="28" t="s">
        <v>42</v>
      </c>
      <c r="E147" s="28">
        <v>1</v>
      </c>
      <c r="F147" s="29">
        <v>51835</v>
      </c>
      <c r="G147" s="34">
        <v>20242423336</v>
      </c>
      <c r="H147" s="34" t="s">
        <v>404</v>
      </c>
      <c r="I147" s="28" t="s">
        <v>18</v>
      </c>
      <c r="J147" s="32"/>
    </row>
    <row r="148" spans="1:10" x14ac:dyDescent="0.25">
      <c r="A148" s="23" t="s">
        <v>8</v>
      </c>
      <c r="B148" s="23" t="s">
        <v>21</v>
      </c>
      <c r="C148" s="23" t="s">
        <v>39</v>
      </c>
      <c r="D148" s="23" t="s">
        <v>42</v>
      </c>
      <c r="E148" s="23">
        <v>2</v>
      </c>
      <c r="F148" s="24">
        <v>86150</v>
      </c>
      <c r="G148" s="35">
        <v>20242423391</v>
      </c>
      <c r="H148" s="35" t="s">
        <v>404</v>
      </c>
      <c r="I148" s="23" t="s">
        <v>18</v>
      </c>
      <c r="J148" s="33"/>
    </row>
    <row r="149" spans="1:10" x14ac:dyDescent="0.25">
      <c r="A149" s="28" t="s">
        <v>8</v>
      </c>
      <c r="B149" s="28" t="s">
        <v>21</v>
      </c>
      <c r="C149" s="28" t="s">
        <v>39</v>
      </c>
      <c r="D149" s="28" t="s">
        <v>42</v>
      </c>
      <c r="E149" s="28">
        <v>1</v>
      </c>
      <c r="F149" s="29">
        <v>42080</v>
      </c>
      <c r="G149" s="34">
        <v>20242423384</v>
      </c>
      <c r="H149" s="34" t="s">
        <v>404</v>
      </c>
      <c r="I149" s="28" t="s">
        <v>18</v>
      </c>
      <c r="J149" s="32"/>
    </row>
    <row r="150" spans="1:10" x14ac:dyDescent="0.25">
      <c r="A150" s="23" t="s">
        <v>8</v>
      </c>
      <c r="B150" s="23" t="s">
        <v>21</v>
      </c>
      <c r="C150" s="23" t="s">
        <v>39</v>
      </c>
      <c r="D150" s="23" t="s">
        <v>42</v>
      </c>
      <c r="E150" s="23">
        <v>1</v>
      </c>
      <c r="F150" s="24">
        <v>49580</v>
      </c>
      <c r="G150" s="35">
        <v>20242423386</v>
      </c>
      <c r="H150" s="35" t="s">
        <v>404</v>
      </c>
      <c r="I150" s="23" t="s">
        <v>18</v>
      </c>
      <c r="J150" s="33"/>
    </row>
    <row r="151" spans="1:10" x14ac:dyDescent="0.25">
      <c r="A151" s="28" t="s">
        <v>8</v>
      </c>
      <c r="B151" s="28" t="s">
        <v>21</v>
      </c>
      <c r="C151" s="28" t="s">
        <v>39</v>
      </c>
      <c r="D151" s="28" t="s">
        <v>42</v>
      </c>
      <c r="E151" s="28">
        <v>2</v>
      </c>
      <c r="F151" s="29">
        <v>101150</v>
      </c>
      <c r="G151" s="34">
        <v>20242423387</v>
      </c>
      <c r="H151" s="34" t="s">
        <v>404</v>
      </c>
      <c r="I151" s="28" t="s">
        <v>18</v>
      </c>
      <c r="J151" s="32"/>
    </row>
    <row r="152" spans="1:10" x14ac:dyDescent="0.25">
      <c r="A152" s="23" t="s">
        <v>8</v>
      </c>
      <c r="B152" s="23" t="s">
        <v>21</v>
      </c>
      <c r="C152" s="23" t="s">
        <v>39</v>
      </c>
      <c r="D152" s="23" t="s">
        <v>42</v>
      </c>
      <c r="E152" s="23">
        <v>4</v>
      </c>
      <c r="F152" s="24">
        <v>168320</v>
      </c>
      <c r="G152" s="35">
        <v>20242423407</v>
      </c>
      <c r="H152" s="35" t="s">
        <v>404</v>
      </c>
      <c r="I152" s="23" t="s">
        <v>18</v>
      </c>
      <c r="J152" s="33"/>
    </row>
    <row r="153" spans="1:10" x14ac:dyDescent="0.25">
      <c r="A153" s="28" t="s">
        <v>8</v>
      </c>
      <c r="B153" s="28" t="s">
        <v>21</v>
      </c>
      <c r="C153" s="28" t="s">
        <v>39</v>
      </c>
      <c r="D153" s="28" t="s">
        <v>42</v>
      </c>
      <c r="E153" s="28">
        <v>13</v>
      </c>
      <c r="F153" s="29">
        <v>547040</v>
      </c>
      <c r="G153" s="34">
        <v>20242423388</v>
      </c>
      <c r="H153" s="34" t="s">
        <v>404</v>
      </c>
      <c r="I153" s="28" t="s">
        <v>18</v>
      </c>
      <c r="J153" s="32"/>
    </row>
    <row r="154" spans="1:10" x14ac:dyDescent="0.25">
      <c r="A154" s="23" t="s">
        <v>8</v>
      </c>
      <c r="B154" s="23" t="s">
        <v>21</v>
      </c>
      <c r="C154" s="23" t="s">
        <v>39</v>
      </c>
      <c r="D154" s="23" t="s">
        <v>43</v>
      </c>
      <c r="E154" s="23">
        <v>1</v>
      </c>
      <c r="F154" s="24">
        <v>54500</v>
      </c>
      <c r="G154" s="35">
        <v>20242423385</v>
      </c>
      <c r="H154" s="35" t="s">
        <v>404</v>
      </c>
      <c r="I154" s="23" t="s">
        <v>18</v>
      </c>
      <c r="J154" s="33"/>
    </row>
    <row r="155" spans="1:10" x14ac:dyDescent="0.25">
      <c r="A155" s="28" t="s">
        <v>8</v>
      </c>
      <c r="B155" s="28" t="s">
        <v>21</v>
      </c>
      <c r="C155" s="28" t="s">
        <v>39</v>
      </c>
      <c r="D155" s="28" t="s">
        <v>22</v>
      </c>
      <c r="E155" s="28">
        <v>3</v>
      </c>
      <c r="F155" s="29">
        <v>145380</v>
      </c>
      <c r="G155" s="34">
        <v>20242423404</v>
      </c>
      <c r="H155" s="34" t="s">
        <v>404</v>
      </c>
      <c r="I155" s="28" t="s">
        <v>18</v>
      </c>
      <c r="J155" s="32"/>
    </row>
    <row r="156" spans="1:10" x14ac:dyDescent="0.25">
      <c r="A156" s="23" t="s">
        <v>8</v>
      </c>
      <c r="B156" s="23" t="s">
        <v>21</v>
      </c>
      <c r="C156" s="23" t="s">
        <v>39</v>
      </c>
      <c r="D156" s="23" t="s">
        <v>22</v>
      </c>
      <c r="E156" s="23">
        <v>1</v>
      </c>
      <c r="F156" s="24">
        <v>48213</v>
      </c>
      <c r="G156" s="35">
        <v>20242423406</v>
      </c>
      <c r="H156" s="35" t="s">
        <v>404</v>
      </c>
      <c r="I156" s="23" t="s">
        <v>18</v>
      </c>
      <c r="J156" s="33"/>
    </row>
    <row r="157" spans="1:10" x14ac:dyDescent="0.25">
      <c r="A157" s="28" t="s">
        <v>8</v>
      </c>
      <c r="B157" s="28" t="s">
        <v>21</v>
      </c>
      <c r="C157" s="28" t="s">
        <v>39</v>
      </c>
      <c r="D157" s="28" t="s">
        <v>22</v>
      </c>
      <c r="E157" s="28">
        <v>1</v>
      </c>
      <c r="F157" s="29">
        <v>48213</v>
      </c>
      <c r="G157" s="34">
        <v>20242423427</v>
      </c>
      <c r="H157" s="34" t="s">
        <v>404</v>
      </c>
      <c r="I157" s="28" t="s">
        <v>18</v>
      </c>
      <c r="J157" s="32"/>
    </row>
    <row r="158" spans="1:10" x14ac:dyDescent="0.25">
      <c r="A158" s="23" t="s">
        <v>8</v>
      </c>
      <c r="B158" s="23" t="s">
        <v>21</v>
      </c>
      <c r="C158" s="23" t="s">
        <v>39</v>
      </c>
      <c r="D158" s="23" t="s">
        <v>22</v>
      </c>
      <c r="E158" s="23">
        <v>1</v>
      </c>
      <c r="F158" s="24">
        <v>48808</v>
      </c>
      <c r="G158" s="35">
        <v>20242423405</v>
      </c>
      <c r="H158" s="35" t="s">
        <v>404</v>
      </c>
      <c r="I158" s="23" t="s">
        <v>18</v>
      </c>
      <c r="J158" s="33"/>
    </row>
    <row r="159" spans="1:10" x14ac:dyDescent="0.25">
      <c r="A159" s="28" t="s">
        <v>8</v>
      </c>
      <c r="B159" s="28" t="s">
        <v>21</v>
      </c>
      <c r="C159" s="28" t="s">
        <v>39</v>
      </c>
      <c r="D159" s="28" t="s">
        <v>44</v>
      </c>
      <c r="E159" s="28">
        <v>17</v>
      </c>
      <c r="F159" s="29">
        <v>586024</v>
      </c>
      <c r="G159" s="34">
        <v>20242423640</v>
      </c>
      <c r="H159" s="34" t="s">
        <v>404</v>
      </c>
      <c r="I159" s="28" t="s">
        <v>18</v>
      </c>
      <c r="J159" s="32"/>
    </row>
    <row r="160" spans="1:10" x14ac:dyDescent="0.25">
      <c r="A160" s="23" t="s">
        <v>8</v>
      </c>
      <c r="B160" s="23" t="s">
        <v>21</v>
      </c>
      <c r="C160" s="23" t="s">
        <v>39</v>
      </c>
      <c r="D160" s="23" t="s">
        <v>44</v>
      </c>
      <c r="E160" s="23">
        <v>5</v>
      </c>
      <c r="F160" s="24">
        <v>171460</v>
      </c>
      <c r="G160" s="35">
        <v>20242423639</v>
      </c>
      <c r="H160" s="35" t="s">
        <v>404</v>
      </c>
      <c r="I160" s="23" t="s">
        <v>18</v>
      </c>
      <c r="J160" s="33"/>
    </row>
    <row r="161" spans="1:10" x14ac:dyDescent="0.25">
      <c r="A161" s="28" t="s">
        <v>8</v>
      </c>
      <c r="B161" s="28" t="s">
        <v>21</v>
      </c>
      <c r="C161" s="28" t="s">
        <v>39</v>
      </c>
      <c r="D161" s="28" t="s">
        <v>44</v>
      </c>
      <c r="E161" s="28">
        <v>6</v>
      </c>
      <c r="F161" s="29">
        <v>205836</v>
      </c>
      <c r="G161" s="34">
        <v>20242423858</v>
      </c>
      <c r="H161" s="34" t="s">
        <v>404</v>
      </c>
      <c r="I161" s="28" t="s">
        <v>18</v>
      </c>
      <c r="J161" s="32"/>
    </row>
    <row r="162" spans="1:10" x14ac:dyDescent="0.25">
      <c r="A162" s="23" t="s">
        <v>8</v>
      </c>
      <c r="B162" s="23" t="s">
        <v>21</v>
      </c>
      <c r="C162" s="23" t="s">
        <v>39</v>
      </c>
      <c r="D162" s="23" t="s">
        <v>45</v>
      </c>
      <c r="E162" s="23">
        <v>3</v>
      </c>
      <c r="F162" s="24">
        <v>98813.28</v>
      </c>
      <c r="G162" s="35">
        <v>20242423383</v>
      </c>
      <c r="H162" s="35" t="s">
        <v>404</v>
      </c>
      <c r="I162" s="23" t="s">
        <v>18</v>
      </c>
      <c r="J162" s="33"/>
    </row>
    <row r="163" spans="1:10" x14ac:dyDescent="0.25">
      <c r="A163" s="28" t="s">
        <v>8</v>
      </c>
      <c r="B163" s="28" t="s">
        <v>21</v>
      </c>
      <c r="C163" s="28" t="s">
        <v>39</v>
      </c>
      <c r="D163" s="28" t="s">
        <v>46</v>
      </c>
      <c r="E163" s="28">
        <v>1</v>
      </c>
      <c r="F163" s="29">
        <v>79810</v>
      </c>
      <c r="G163" s="34">
        <v>20242424896</v>
      </c>
      <c r="H163" s="34" t="s">
        <v>404</v>
      </c>
      <c r="I163" s="28" t="s">
        <v>18</v>
      </c>
      <c r="J163" s="32"/>
    </row>
    <row r="164" spans="1:10" x14ac:dyDescent="0.25">
      <c r="A164" s="23" t="s">
        <v>8</v>
      </c>
      <c r="B164" s="23" t="s">
        <v>21</v>
      </c>
      <c r="C164" s="23" t="s">
        <v>39</v>
      </c>
      <c r="D164" s="23" t="s">
        <v>47</v>
      </c>
      <c r="E164" s="23">
        <v>3</v>
      </c>
      <c r="F164" s="24">
        <v>149784</v>
      </c>
      <c r="G164" s="35">
        <v>20242423474</v>
      </c>
      <c r="H164" s="35" t="s">
        <v>404</v>
      </c>
      <c r="I164" s="23" t="s">
        <v>12</v>
      </c>
      <c r="J164" s="33"/>
    </row>
    <row r="165" spans="1:10" x14ac:dyDescent="0.25">
      <c r="A165" s="28" t="s">
        <v>8</v>
      </c>
      <c r="B165" s="28" t="s">
        <v>21</v>
      </c>
      <c r="C165" s="28" t="s">
        <v>39</v>
      </c>
      <c r="D165" s="28" t="s">
        <v>47</v>
      </c>
      <c r="E165" s="28">
        <v>23</v>
      </c>
      <c r="F165" s="29">
        <v>1148344</v>
      </c>
      <c r="G165" s="34">
        <v>20242423483</v>
      </c>
      <c r="H165" s="34" t="s">
        <v>404</v>
      </c>
      <c r="I165" s="28" t="s">
        <v>12</v>
      </c>
      <c r="J165" s="32"/>
    </row>
    <row r="166" spans="1:10" x14ac:dyDescent="0.25">
      <c r="A166" s="23" t="s">
        <v>8</v>
      </c>
      <c r="B166" s="23" t="s">
        <v>21</v>
      </c>
      <c r="C166" s="23" t="s">
        <v>39</v>
      </c>
      <c r="D166" s="23" t="s">
        <v>47</v>
      </c>
      <c r="E166" s="23">
        <v>1</v>
      </c>
      <c r="F166" s="24">
        <v>49982</v>
      </c>
      <c r="G166" s="35">
        <v>20242423473</v>
      </c>
      <c r="H166" s="35" t="s">
        <v>404</v>
      </c>
      <c r="I166" s="23" t="s">
        <v>12</v>
      </c>
      <c r="J166" s="33"/>
    </row>
    <row r="167" spans="1:10" x14ac:dyDescent="0.25">
      <c r="A167" s="28" t="s">
        <v>8</v>
      </c>
      <c r="B167" s="28" t="s">
        <v>21</v>
      </c>
      <c r="C167" s="28" t="s">
        <v>39</v>
      </c>
      <c r="D167" s="28" t="s">
        <v>47</v>
      </c>
      <c r="E167" s="28">
        <v>17</v>
      </c>
      <c r="F167" s="29">
        <v>848776</v>
      </c>
      <c r="G167" s="34">
        <v>20242423472</v>
      </c>
      <c r="H167" s="34" t="s">
        <v>404</v>
      </c>
      <c r="I167" s="28" t="s">
        <v>12</v>
      </c>
      <c r="J167" s="32"/>
    </row>
    <row r="168" spans="1:10" x14ac:dyDescent="0.25">
      <c r="A168" s="23" t="s">
        <v>8</v>
      </c>
      <c r="B168" s="23" t="s">
        <v>21</v>
      </c>
      <c r="C168" s="23" t="s">
        <v>39</v>
      </c>
      <c r="D168" s="23" t="s">
        <v>47</v>
      </c>
      <c r="E168" s="23">
        <v>2</v>
      </c>
      <c r="F168" s="24">
        <v>96478</v>
      </c>
      <c r="G168" s="35">
        <v>20242423641</v>
      </c>
      <c r="H168" s="35" t="s">
        <v>404</v>
      </c>
      <c r="I168" s="23" t="s">
        <v>12</v>
      </c>
      <c r="J168" s="33"/>
    </row>
    <row r="169" spans="1:10" x14ac:dyDescent="0.25">
      <c r="A169" s="28" t="s">
        <v>8</v>
      </c>
      <c r="B169" s="28" t="s">
        <v>21</v>
      </c>
      <c r="C169" s="28" t="s">
        <v>39</v>
      </c>
      <c r="D169" s="28" t="s">
        <v>47</v>
      </c>
      <c r="E169" s="28">
        <v>1</v>
      </c>
      <c r="F169" s="29">
        <v>49928</v>
      </c>
      <c r="G169" s="34">
        <v>20242423477</v>
      </c>
      <c r="H169" s="34" t="s">
        <v>404</v>
      </c>
      <c r="I169" s="28" t="s">
        <v>12</v>
      </c>
      <c r="J169" s="32"/>
    </row>
    <row r="170" spans="1:10" x14ac:dyDescent="0.25">
      <c r="A170" s="23" t="s">
        <v>8</v>
      </c>
      <c r="B170" s="23" t="s">
        <v>35</v>
      </c>
      <c r="C170" s="23" t="s">
        <v>39</v>
      </c>
      <c r="D170" s="23" t="s">
        <v>44</v>
      </c>
      <c r="E170" s="23">
        <v>20</v>
      </c>
      <c r="F170" s="24">
        <v>679200</v>
      </c>
      <c r="G170" s="35">
        <v>20242423430</v>
      </c>
      <c r="H170" s="35" t="s">
        <v>404</v>
      </c>
      <c r="I170" s="23" t="s">
        <v>18</v>
      </c>
      <c r="J170" s="33"/>
    </row>
    <row r="171" spans="1:10" x14ac:dyDescent="0.25">
      <c r="A171" s="28" t="s">
        <v>8</v>
      </c>
      <c r="B171" s="28" t="s">
        <v>50</v>
      </c>
      <c r="C171" s="28" t="s">
        <v>39</v>
      </c>
      <c r="D171" s="28" t="s">
        <v>47</v>
      </c>
      <c r="E171" s="28">
        <v>5</v>
      </c>
      <c r="F171" s="29">
        <v>241195</v>
      </c>
      <c r="G171" s="34">
        <v>20242424882</v>
      </c>
      <c r="H171" s="34" t="s">
        <v>404</v>
      </c>
      <c r="I171" s="28" t="s">
        <v>12</v>
      </c>
      <c r="J171" s="32"/>
    </row>
    <row r="172" spans="1:10" x14ac:dyDescent="0.25">
      <c r="A172" s="23" t="s">
        <v>8</v>
      </c>
      <c r="B172" s="23" t="s">
        <v>50</v>
      </c>
      <c r="C172" s="23" t="s">
        <v>39</v>
      </c>
      <c r="D172" s="23" t="s">
        <v>47</v>
      </c>
      <c r="E172" s="23">
        <v>1</v>
      </c>
      <c r="F172" s="24">
        <v>47845</v>
      </c>
      <c r="G172" s="35">
        <v>20242424883</v>
      </c>
      <c r="H172" s="35" t="s">
        <v>404</v>
      </c>
      <c r="I172" s="23" t="s">
        <v>12</v>
      </c>
      <c r="J172" s="33"/>
    </row>
    <row r="173" spans="1:10" x14ac:dyDescent="0.25">
      <c r="A173" s="28" t="s">
        <v>8</v>
      </c>
      <c r="B173" s="28" t="s">
        <v>51</v>
      </c>
      <c r="C173" s="28" t="s">
        <v>39</v>
      </c>
      <c r="D173" s="28" t="s">
        <v>45</v>
      </c>
      <c r="E173" s="28">
        <v>6</v>
      </c>
      <c r="F173" s="29">
        <v>196153.56</v>
      </c>
      <c r="G173" s="34">
        <v>20242423381</v>
      </c>
      <c r="H173" s="34" t="s">
        <v>404</v>
      </c>
      <c r="I173" s="28" t="s">
        <v>12</v>
      </c>
      <c r="J173" s="32"/>
    </row>
    <row r="174" spans="1:10" x14ac:dyDescent="0.25">
      <c r="A174" s="23" t="s">
        <v>8</v>
      </c>
      <c r="B174" s="23" t="s">
        <v>51</v>
      </c>
      <c r="C174" s="23" t="s">
        <v>39</v>
      </c>
      <c r="D174" s="23" t="s">
        <v>47</v>
      </c>
      <c r="E174" s="23">
        <v>6</v>
      </c>
      <c r="F174" s="24">
        <v>289434</v>
      </c>
      <c r="G174" s="35">
        <v>20242421137</v>
      </c>
      <c r="H174" s="35" t="s">
        <v>404</v>
      </c>
      <c r="I174" s="23" t="s">
        <v>12</v>
      </c>
      <c r="J174" s="33"/>
    </row>
    <row r="175" spans="1:10" x14ac:dyDescent="0.25">
      <c r="A175" s="28" t="s">
        <v>8</v>
      </c>
      <c r="B175" s="28" t="s">
        <v>27</v>
      </c>
      <c r="C175" s="28" t="s">
        <v>39</v>
      </c>
      <c r="D175" s="28" t="s">
        <v>42</v>
      </c>
      <c r="E175" s="28">
        <v>1</v>
      </c>
      <c r="F175" s="29">
        <v>49580</v>
      </c>
      <c r="G175" s="34">
        <v>20242422157</v>
      </c>
      <c r="H175" s="34" t="s">
        <v>404</v>
      </c>
      <c r="I175" s="28" t="s">
        <v>18</v>
      </c>
      <c r="J175" s="32"/>
    </row>
    <row r="176" spans="1:10" x14ac:dyDescent="0.25">
      <c r="A176" s="23" t="s">
        <v>8</v>
      </c>
      <c r="B176" s="23" t="s">
        <v>27</v>
      </c>
      <c r="C176" s="23" t="s">
        <v>39</v>
      </c>
      <c r="D176" s="23" t="s">
        <v>22</v>
      </c>
      <c r="E176" s="23">
        <v>15</v>
      </c>
      <c r="F176" s="24">
        <v>701895</v>
      </c>
      <c r="G176" s="35">
        <v>20242423432</v>
      </c>
      <c r="H176" s="35" t="s">
        <v>404</v>
      </c>
      <c r="I176" s="23" t="s">
        <v>18</v>
      </c>
      <c r="J176" s="33"/>
    </row>
    <row r="177" spans="1:10" x14ac:dyDescent="0.25">
      <c r="A177" s="28" t="s">
        <v>8</v>
      </c>
      <c r="B177" s="28" t="s">
        <v>27</v>
      </c>
      <c r="C177" s="28" t="s">
        <v>39</v>
      </c>
      <c r="D177" s="28" t="s">
        <v>44</v>
      </c>
      <c r="E177" s="28">
        <v>7</v>
      </c>
      <c r="F177" s="29">
        <v>237720</v>
      </c>
      <c r="G177" s="34">
        <v>20242423680</v>
      </c>
      <c r="H177" s="34" t="s">
        <v>404</v>
      </c>
      <c r="I177" s="28" t="s">
        <v>18</v>
      </c>
      <c r="J177" s="32"/>
    </row>
    <row r="178" spans="1:10" x14ac:dyDescent="0.25">
      <c r="A178" s="23" t="s">
        <v>8</v>
      </c>
      <c r="B178" s="23" t="s">
        <v>55</v>
      </c>
      <c r="C178" s="23" t="s">
        <v>39</v>
      </c>
      <c r="D178" s="23" t="s">
        <v>46</v>
      </c>
      <c r="E178" s="23">
        <v>1</v>
      </c>
      <c r="F178" s="24">
        <v>74800</v>
      </c>
      <c r="G178" s="35">
        <v>20242422866</v>
      </c>
      <c r="H178" s="35" t="s">
        <v>404</v>
      </c>
      <c r="I178" s="23" t="s">
        <v>18</v>
      </c>
      <c r="J178" s="33"/>
    </row>
    <row r="179" spans="1:10" x14ac:dyDescent="0.25">
      <c r="A179" s="28" t="s">
        <v>8</v>
      </c>
      <c r="B179" s="28" t="s">
        <v>21</v>
      </c>
      <c r="C179" s="28" t="s">
        <v>10</v>
      </c>
      <c r="D179" s="28" t="s">
        <v>23</v>
      </c>
      <c r="E179" s="28">
        <v>1</v>
      </c>
      <c r="F179" s="29">
        <v>106266.88</v>
      </c>
      <c r="G179" s="34">
        <v>20242455578</v>
      </c>
      <c r="H179" s="34" t="s">
        <v>405</v>
      </c>
      <c r="I179" s="28" t="s">
        <v>18</v>
      </c>
      <c r="J179" s="32"/>
    </row>
    <row r="180" spans="1:10" x14ac:dyDescent="0.25">
      <c r="A180" s="23" t="s">
        <v>8</v>
      </c>
      <c r="B180" s="23" t="s">
        <v>24</v>
      </c>
      <c r="C180" s="23" t="s">
        <v>10</v>
      </c>
      <c r="D180" s="23" t="s">
        <v>25</v>
      </c>
      <c r="E180" s="23">
        <v>3</v>
      </c>
      <c r="F180" s="24">
        <v>301944</v>
      </c>
      <c r="G180" s="35">
        <v>20242455562</v>
      </c>
      <c r="H180" s="35" t="s">
        <v>405</v>
      </c>
      <c r="I180" s="23" t="s">
        <v>18</v>
      </c>
      <c r="J180" s="33"/>
    </row>
    <row r="181" spans="1:10" x14ac:dyDescent="0.25">
      <c r="A181" s="28" t="s">
        <v>8</v>
      </c>
      <c r="B181" s="28" t="s">
        <v>9</v>
      </c>
      <c r="C181" s="28" t="s">
        <v>10</v>
      </c>
      <c r="D181" s="28" t="s">
        <v>19</v>
      </c>
      <c r="E181" s="28">
        <v>1</v>
      </c>
      <c r="F181" s="29">
        <v>56417</v>
      </c>
      <c r="G181" s="34">
        <v>20242455723</v>
      </c>
      <c r="H181" s="34" t="s">
        <v>407</v>
      </c>
      <c r="I181" s="28" t="s">
        <v>18</v>
      </c>
      <c r="J181" s="32"/>
    </row>
    <row r="182" spans="1:10" x14ac:dyDescent="0.25">
      <c r="A182" s="23" t="s">
        <v>8</v>
      </c>
      <c r="B182" s="23" t="s">
        <v>9</v>
      </c>
      <c r="C182" s="23" t="s">
        <v>10</v>
      </c>
      <c r="D182" s="23" t="s">
        <v>20</v>
      </c>
      <c r="E182" s="23">
        <v>1</v>
      </c>
      <c r="F182" s="24">
        <v>78771</v>
      </c>
      <c r="G182" s="35">
        <v>20242455733</v>
      </c>
      <c r="H182" s="35" t="s">
        <v>407</v>
      </c>
      <c r="I182" s="23" t="s">
        <v>18</v>
      </c>
      <c r="J182" s="33"/>
    </row>
    <row r="183" spans="1:10" x14ac:dyDescent="0.25">
      <c r="A183" s="28" t="s">
        <v>8</v>
      </c>
      <c r="B183" s="28" t="s">
        <v>35</v>
      </c>
      <c r="C183" s="28" t="s">
        <v>10</v>
      </c>
      <c r="D183" s="28" t="s">
        <v>36</v>
      </c>
      <c r="E183" s="28">
        <v>1</v>
      </c>
      <c r="F183" s="29">
        <v>78682</v>
      </c>
      <c r="G183" s="34">
        <v>20242455624</v>
      </c>
      <c r="H183" s="34" t="s">
        <v>407</v>
      </c>
      <c r="I183" s="28" t="s">
        <v>18</v>
      </c>
      <c r="J183" s="32"/>
    </row>
    <row r="184" spans="1:10" x14ac:dyDescent="0.25">
      <c r="A184" s="23" t="s">
        <v>8</v>
      </c>
      <c r="B184" s="23" t="s">
        <v>27</v>
      </c>
      <c r="C184" s="23" t="s">
        <v>10</v>
      </c>
      <c r="D184" s="23" t="s">
        <v>37</v>
      </c>
      <c r="E184" s="23">
        <v>1</v>
      </c>
      <c r="F184" s="24">
        <v>108997</v>
      </c>
      <c r="G184" s="35">
        <v>20242455619</v>
      </c>
      <c r="H184" s="35" t="s">
        <v>407</v>
      </c>
      <c r="I184" s="23" t="s">
        <v>18</v>
      </c>
      <c r="J184" s="33"/>
    </row>
    <row r="185" spans="1:10" x14ac:dyDescent="0.25">
      <c r="A185" s="28" t="s">
        <v>8</v>
      </c>
      <c r="B185" s="28" t="s">
        <v>24</v>
      </c>
      <c r="C185" s="28" t="s">
        <v>10</v>
      </c>
      <c r="D185" s="28" t="s">
        <v>36</v>
      </c>
      <c r="E185" s="28">
        <v>4</v>
      </c>
      <c r="F185" s="29">
        <v>250416</v>
      </c>
      <c r="G185" s="34">
        <v>20242455676</v>
      </c>
      <c r="H185" s="34" t="s">
        <v>407</v>
      </c>
      <c r="I185" s="28" t="s">
        <v>18</v>
      </c>
      <c r="J185" s="32"/>
    </row>
    <row r="186" spans="1:10" x14ac:dyDescent="0.25">
      <c r="A186" s="23" t="s">
        <v>8</v>
      </c>
      <c r="B186" s="23" t="s">
        <v>21</v>
      </c>
      <c r="C186" s="23" t="s">
        <v>39</v>
      </c>
      <c r="D186" s="23" t="s">
        <v>48</v>
      </c>
      <c r="E186" s="23">
        <v>30</v>
      </c>
      <c r="F186" s="24">
        <v>1999020</v>
      </c>
      <c r="G186" s="35">
        <v>20242420901</v>
      </c>
      <c r="H186" s="35" t="s">
        <v>407</v>
      </c>
      <c r="I186" s="23" t="s">
        <v>18</v>
      </c>
      <c r="J186" s="33"/>
    </row>
    <row r="187" spans="1:10" x14ac:dyDescent="0.25">
      <c r="A187" s="28" t="s">
        <v>8</v>
      </c>
      <c r="B187" s="28" t="s">
        <v>21</v>
      </c>
      <c r="C187" s="28" t="s">
        <v>39</v>
      </c>
      <c r="D187" s="28" t="s">
        <v>49</v>
      </c>
      <c r="E187" s="28">
        <v>8</v>
      </c>
      <c r="F187" s="29">
        <v>195084.24</v>
      </c>
      <c r="G187" s="34">
        <v>20242420902</v>
      </c>
      <c r="H187" s="34" t="s">
        <v>407</v>
      </c>
      <c r="I187" s="28" t="s">
        <v>18</v>
      </c>
      <c r="J187" s="32"/>
    </row>
    <row r="188" spans="1:10" x14ac:dyDescent="0.25">
      <c r="A188" s="23" t="s">
        <v>8</v>
      </c>
      <c r="B188" s="23" t="s">
        <v>21</v>
      </c>
      <c r="C188" s="23" t="s">
        <v>39</v>
      </c>
      <c r="D188" s="23" t="s">
        <v>49</v>
      </c>
      <c r="E188" s="23">
        <v>1</v>
      </c>
      <c r="F188" s="24">
        <v>23670.560000000001</v>
      </c>
      <c r="G188" s="35">
        <v>20242421834</v>
      </c>
      <c r="H188" s="35" t="s">
        <v>407</v>
      </c>
      <c r="I188" s="23" t="s">
        <v>18</v>
      </c>
      <c r="J188" s="33"/>
    </row>
    <row r="189" spans="1:10" x14ac:dyDescent="0.25">
      <c r="A189" s="28" t="s">
        <v>8</v>
      </c>
      <c r="B189" s="28" t="s">
        <v>35</v>
      </c>
      <c r="C189" s="28" t="s">
        <v>39</v>
      </c>
      <c r="D189" s="28" t="s">
        <v>49</v>
      </c>
      <c r="E189" s="28">
        <v>20</v>
      </c>
      <c r="F189" s="29">
        <v>505553.6</v>
      </c>
      <c r="G189" s="34">
        <v>20242423379</v>
      </c>
      <c r="H189" s="34" t="s">
        <v>407</v>
      </c>
      <c r="I189" s="28" t="s">
        <v>18</v>
      </c>
      <c r="J189" s="32"/>
    </row>
    <row r="190" spans="1:10" x14ac:dyDescent="0.25">
      <c r="A190" s="23" t="s">
        <v>8</v>
      </c>
      <c r="B190" s="23" t="s">
        <v>27</v>
      </c>
      <c r="C190" s="23" t="s">
        <v>39</v>
      </c>
      <c r="D190" s="23" t="s">
        <v>52</v>
      </c>
      <c r="E190" s="23">
        <v>1</v>
      </c>
      <c r="F190" s="24">
        <v>42726</v>
      </c>
      <c r="G190" s="35">
        <v>20242424187</v>
      </c>
      <c r="H190" s="35" t="s">
        <v>407</v>
      </c>
      <c r="I190" s="23" t="s">
        <v>18</v>
      </c>
      <c r="J190" s="33"/>
    </row>
    <row r="191" spans="1:10" x14ac:dyDescent="0.25">
      <c r="A191" s="28" t="s">
        <v>8</v>
      </c>
      <c r="B191" s="28" t="s">
        <v>53</v>
      </c>
      <c r="C191" s="28" t="s">
        <v>39</v>
      </c>
      <c r="D191" s="28" t="s">
        <v>54</v>
      </c>
      <c r="E191" s="28">
        <v>1</v>
      </c>
      <c r="F191" s="29">
        <v>42851</v>
      </c>
      <c r="G191" s="34">
        <v>20242423564</v>
      </c>
      <c r="H191" s="34" t="s">
        <v>407</v>
      </c>
      <c r="I191" s="28" t="s">
        <v>18</v>
      </c>
      <c r="J191" s="32"/>
    </row>
    <row r="192" spans="1:10" x14ac:dyDescent="0.25">
      <c r="A192" s="22" t="s">
        <v>345</v>
      </c>
      <c r="B192" s="22" t="s">
        <v>35</v>
      </c>
      <c r="C192" s="22" t="s">
        <v>10</v>
      </c>
      <c r="D192" s="22" t="s">
        <v>353</v>
      </c>
      <c r="E192" s="23">
        <v>1</v>
      </c>
      <c r="F192" s="24">
        <v>540000</v>
      </c>
      <c r="G192" s="25">
        <v>20252555558</v>
      </c>
      <c r="H192" s="25" t="s">
        <v>406</v>
      </c>
      <c r="I192" s="22" t="s">
        <v>18</v>
      </c>
      <c r="J192" s="26"/>
    </row>
    <row r="193" spans="1:10" x14ac:dyDescent="0.25">
      <c r="A193" s="36" t="s">
        <v>345</v>
      </c>
      <c r="B193" s="27" t="s">
        <v>35</v>
      </c>
      <c r="C193" s="27" t="s">
        <v>10</v>
      </c>
      <c r="D193" s="27" t="s">
        <v>354</v>
      </c>
      <c r="E193" s="28">
        <v>1</v>
      </c>
      <c r="F193" s="29">
        <v>539999.57999999996</v>
      </c>
      <c r="G193" s="30">
        <v>20252555590</v>
      </c>
      <c r="H193" s="30" t="s">
        <v>406</v>
      </c>
      <c r="I193" s="27" t="s">
        <v>18</v>
      </c>
      <c r="J193" s="37"/>
    </row>
    <row r="194" spans="1:10" x14ac:dyDescent="0.25">
      <c r="A194" s="38" t="s">
        <v>345</v>
      </c>
      <c r="B194" s="22" t="s">
        <v>27</v>
      </c>
      <c r="C194" s="22" t="s">
        <v>10</v>
      </c>
      <c r="D194" s="22" t="s">
        <v>358</v>
      </c>
      <c r="E194" s="23">
        <v>2</v>
      </c>
      <c r="F194" s="24">
        <v>1000592.16</v>
      </c>
      <c r="G194" s="25">
        <v>20252555409</v>
      </c>
      <c r="H194" s="25" t="s">
        <v>406</v>
      </c>
      <c r="I194" s="22" t="s">
        <v>18</v>
      </c>
      <c r="J194" s="39"/>
    </row>
    <row r="195" spans="1:10" x14ac:dyDescent="0.25">
      <c r="A195" s="36" t="s">
        <v>345</v>
      </c>
      <c r="B195" s="27" t="s">
        <v>53</v>
      </c>
      <c r="C195" s="27" t="s">
        <v>10</v>
      </c>
      <c r="D195" s="27" t="s">
        <v>360</v>
      </c>
      <c r="E195" s="28">
        <v>1</v>
      </c>
      <c r="F195" s="29">
        <v>384507</v>
      </c>
      <c r="G195" s="30">
        <v>20252555461</v>
      </c>
      <c r="H195" s="30" t="s">
        <v>406</v>
      </c>
      <c r="I195" s="27" t="s">
        <v>18</v>
      </c>
      <c r="J195" s="37"/>
    </row>
    <row r="196" spans="1:10" x14ac:dyDescent="0.25">
      <c r="A196" s="38" t="s">
        <v>345</v>
      </c>
      <c r="B196" s="22" t="s">
        <v>24</v>
      </c>
      <c r="C196" s="22" t="s">
        <v>10</v>
      </c>
      <c r="D196" s="22" t="s">
        <v>31</v>
      </c>
      <c r="E196" s="23">
        <v>7</v>
      </c>
      <c r="F196" s="24">
        <v>4695376.28</v>
      </c>
      <c r="G196" s="25">
        <v>20252555607</v>
      </c>
      <c r="H196" s="25" t="s">
        <v>406</v>
      </c>
      <c r="I196" s="22" t="s">
        <v>18</v>
      </c>
      <c r="J196" s="39"/>
    </row>
    <row r="197" spans="1:10" x14ac:dyDescent="0.25">
      <c r="A197" s="36" t="s">
        <v>345</v>
      </c>
      <c r="B197" s="27" t="s">
        <v>24</v>
      </c>
      <c r="C197" s="27" t="s">
        <v>10</v>
      </c>
      <c r="D197" s="27" t="s">
        <v>360</v>
      </c>
      <c r="E197" s="28">
        <v>6</v>
      </c>
      <c r="F197" s="29">
        <v>2355990</v>
      </c>
      <c r="G197" s="30">
        <v>20252555618</v>
      </c>
      <c r="H197" s="30" t="s">
        <v>406</v>
      </c>
      <c r="I197" s="27" t="s">
        <v>18</v>
      </c>
      <c r="J197" s="37"/>
    </row>
    <row r="198" spans="1:10" x14ac:dyDescent="0.25">
      <c r="A198" s="38" t="s">
        <v>345</v>
      </c>
      <c r="B198" s="22" t="s">
        <v>24</v>
      </c>
      <c r="C198" s="22" t="s">
        <v>10</v>
      </c>
      <c r="D198" s="22" t="s">
        <v>360</v>
      </c>
      <c r="E198" s="23">
        <v>4</v>
      </c>
      <c r="F198" s="24">
        <v>1621460</v>
      </c>
      <c r="G198" s="25">
        <v>20252555619</v>
      </c>
      <c r="H198" s="25" t="s">
        <v>406</v>
      </c>
      <c r="I198" s="22" t="s">
        <v>18</v>
      </c>
      <c r="J198" s="39"/>
    </row>
    <row r="199" spans="1:10" x14ac:dyDescent="0.25">
      <c r="A199" s="36" t="s">
        <v>345</v>
      </c>
      <c r="B199" s="27" t="s">
        <v>9</v>
      </c>
      <c r="C199" s="27" t="s">
        <v>10</v>
      </c>
      <c r="D199" s="27" t="s">
        <v>14</v>
      </c>
      <c r="E199" s="28">
        <v>1</v>
      </c>
      <c r="F199" s="29">
        <v>445756.39</v>
      </c>
      <c r="G199" s="30">
        <v>20252455794</v>
      </c>
      <c r="H199" s="30" t="s">
        <v>406</v>
      </c>
      <c r="I199" s="27" t="s">
        <v>15</v>
      </c>
      <c r="J199" s="37"/>
    </row>
    <row r="200" spans="1:10" x14ac:dyDescent="0.25">
      <c r="A200" s="38" t="s">
        <v>345</v>
      </c>
      <c r="B200" s="22" t="s">
        <v>13</v>
      </c>
      <c r="C200" s="22" t="s">
        <v>10</v>
      </c>
      <c r="D200" s="22" t="s">
        <v>14</v>
      </c>
      <c r="E200" s="23">
        <v>106</v>
      </c>
      <c r="F200" s="24">
        <v>49836372.700000003</v>
      </c>
      <c r="G200" s="25">
        <v>20252555478</v>
      </c>
      <c r="H200" s="25" t="s">
        <v>406</v>
      </c>
      <c r="I200" s="22" t="s">
        <v>15</v>
      </c>
      <c r="J200" s="39"/>
    </row>
    <row r="201" spans="1:10" x14ac:dyDescent="0.25">
      <c r="A201" s="36" t="s">
        <v>345</v>
      </c>
      <c r="B201" s="27" t="s">
        <v>13</v>
      </c>
      <c r="C201" s="27" t="s">
        <v>10</v>
      </c>
      <c r="D201" s="27" t="s">
        <v>14</v>
      </c>
      <c r="E201" s="28">
        <v>3</v>
      </c>
      <c r="F201" s="29">
        <v>1401687</v>
      </c>
      <c r="G201" s="30">
        <v>20252555612</v>
      </c>
      <c r="H201" s="30" t="s">
        <v>406</v>
      </c>
      <c r="I201" s="27" t="s">
        <v>15</v>
      </c>
      <c r="J201" s="37"/>
    </row>
    <row r="202" spans="1:10" x14ac:dyDescent="0.25">
      <c r="A202" s="38" t="s">
        <v>345</v>
      </c>
      <c r="B202" s="22" t="s">
        <v>9</v>
      </c>
      <c r="C202" s="22" t="s">
        <v>39</v>
      </c>
      <c r="D202" s="22" t="s">
        <v>42</v>
      </c>
      <c r="E202" s="23">
        <v>1</v>
      </c>
      <c r="F202" s="24">
        <v>46957</v>
      </c>
      <c r="G202" s="25">
        <v>20252521343</v>
      </c>
      <c r="H202" s="25" t="s">
        <v>404</v>
      </c>
      <c r="I202" s="22" t="s">
        <v>18</v>
      </c>
      <c r="J202" s="39"/>
    </row>
    <row r="203" spans="1:10" x14ac:dyDescent="0.25">
      <c r="A203" s="36" t="s">
        <v>345</v>
      </c>
      <c r="B203" s="27" t="s">
        <v>9</v>
      </c>
      <c r="C203" s="27" t="s">
        <v>10</v>
      </c>
      <c r="D203" s="27" t="s">
        <v>22</v>
      </c>
      <c r="E203" s="28">
        <v>3</v>
      </c>
      <c r="F203" s="29">
        <v>177786</v>
      </c>
      <c r="G203" s="30">
        <v>20252555595</v>
      </c>
      <c r="H203" s="30" t="s">
        <v>404</v>
      </c>
      <c r="I203" s="27" t="s">
        <v>18</v>
      </c>
      <c r="J203" s="37"/>
    </row>
    <row r="204" spans="1:10" x14ac:dyDescent="0.25">
      <c r="A204" s="38" t="s">
        <v>345</v>
      </c>
      <c r="B204" s="22" t="s">
        <v>21</v>
      </c>
      <c r="C204" s="22" t="s">
        <v>39</v>
      </c>
      <c r="D204" s="22" t="s">
        <v>42</v>
      </c>
      <c r="E204" s="23">
        <v>1</v>
      </c>
      <c r="F204" s="24">
        <v>42080</v>
      </c>
      <c r="G204" s="25">
        <v>20242423384</v>
      </c>
      <c r="H204" s="25" t="s">
        <v>404</v>
      </c>
      <c r="I204" s="22" t="s">
        <v>18</v>
      </c>
      <c r="J204" s="39"/>
    </row>
    <row r="205" spans="1:10" x14ac:dyDescent="0.25">
      <c r="A205" s="36" t="s">
        <v>345</v>
      </c>
      <c r="B205" s="27" t="s">
        <v>21</v>
      </c>
      <c r="C205" s="27" t="s">
        <v>39</v>
      </c>
      <c r="D205" s="27" t="s">
        <v>42</v>
      </c>
      <c r="E205" s="28">
        <v>3</v>
      </c>
      <c r="F205" s="29">
        <v>126240</v>
      </c>
      <c r="G205" s="30">
        <v>20242423388</v>
      </c>
      <c r="H205" s="30" t="s">
        <v>404</v>
      </c>
      <c r="I205" s="27" t="s">
        <v>18</v>
      </c>
      <c r="J205" s="37"/>
    </row>
    <row r="206" spans="1:10" x14ac:dyDescent="0.25">
      <c r="A206" s="38" t="s">
        <v>345</v>
      </c>
      <c r="B206" s="22" t="s">
        <v>21</v>
      </c>
      <c r="C206" s="22" t="s">
        <v>39</v>
      </c>
      <c r="D206" s="22" t="s">
        <v>42</v>
      </c>
      <c r="E206" s="23">
        <v>20</v>
      </c>
      <c r="F206" s="24">
        <v>861500</v>
      </c>
      <c r="G206" s="25">
        <v>20242423391</v>
      </c>
      <c r="H206" s="25" t="s">
        <v>404</v>
      </c>
      <c r="I206" s="22" t="s">
        <v>18</v>
      </c>
      <c r="J206" s="39"/>
    </row>
    <row r="207" spans="1:10" x14ac:dyDescent="0.25">
      <c r="A207" s="36" t="s">
        <v>345</v>
      </c>
      <c r="B207" s="27" t="s">
        <v>21</v>
      </c>
      <c r="C207" s="27" t="s">
        <v>39</v>
      </c>
      <c r="D207" s="27" t="s">
        <v>42</v>
      </c>
      <c r="E207" s="28">
        <v>1</v>
      </c>
      <c r="F207" s="29">
        <v>42080</v>
      </c>
      <c r="G207" s="30">
        <v>20242423407</v>
      </c>
      <c r="H207" s="30" t="s">
        <v>404</v>
      </c>
      <c r="I207" s="27" t="s">
        <v>18</v>
      </c>
      <c r="J207" s="37"/>
    </row>
    <row r="208" spans="1:10" x14ac:dyDescent="0.25">
      <c r="A208" s="38" t="s">
        <v>345</v>
      </c>
      <c r="B208" s="22" t="s">
        <v>21</v>
      </c>
      <c r="C208" s="22" t="s">
        <v>39</v>
      </c>
      <c r="D208" s="22" t="s">
        <v>42</v>
      </c>
      <c r="E208" s="23">
        <v>10</v>
      </c>
      <c r="F208" s="24">
        <v>469570</v>
      </c>
      <c r="G208" s="25">
        <v>20252522523</v>
      </c>
      <c r="H208" s="25" t="s">
        <v>404</v>
      </c>
      <c r="I208" s="22" t="s">
        <v>18</v>
      </c>
      <c r="J208" s="39"/>
    </row>
    <row r="209" spans="1:10" x14ac:dyDescent="0.25">
      <c r="A209" s="36" t="s">
        <v>345</v>
      </c>
      <c r="B209" s="27" t="s">
        <v>21</v>
      </c>
      <c r="C209" s="27" t="s">
        <v>39</v>
      </c>
      <c r="D209" s="27" t="s">
        <v>42</v>
      </c>
      <c r="E209" s="28">
        <v>2</v>
      </c>
      <c r="F209" s="29">
        <v>96314</v>
      </c>
      <c r="G209" s="30">
        <v>20252522523</v>
      </c>
      <c r="H209" s="30" t="s">
        <v>404</v>
      </c>
      <c r="I209" s="27" t="s">
        <v>18</v>
      </c>
      <c r="J209" s="37"/>
    </row>
    <row r="210" spans="1:10" x14ac:dyDescent="0.25">
      <c r="A210" s="38" t="s">
        <v>345</v>
      </c>
      <c r="B210" s="22" t="s">
        <v>21</v>
      </c>
      <c r="C210" s="22" t="s">
        <v>39</v>
      </c>
      <c r="D210" s="22" t="s">
        <v>42</v>
      </c>
      <c r="E210" s="23">
        <v>16</v>
      </c>
      <c r="F210" s="24">
        <v>751312</v>
      </c>
      <c r="G210" s="25">
        <v>20252522525</v>
      </c>
      <c r="H210" s="25" t="s">
        <v>404</v>
      </c>
      <c r="I210" s="22" t="s">
        <v>18</v>
      </c>
      <c r="J210" s="39"/>
    </row>
    <row r="211" spans="1:10" x14ac:dyDescent="0.25">
      <c r="A211" s="36" t="s">
        <v>345</v>
      </c>
      <c r="B211" s="27" t="s">
        <v>21</v>
      </c>
      <c r="C211" s="27" t="s">
        <v>39</v>
      </c>
      <c r="D211" s="27" t="s">
        <v>42</v>
      </c>
      <c r="E211" s="28">
        <v>2</v>
      </c>
      <c r="F211" s="29">
        <v>93914</v>
      </c>
      <c r="G211" s="30">
        <v>20252522526</v>
      </c>
      <c r="H211" s="30" t="s">
        <v>404</v>
      </c>
      <c r="I211" s="27" t="s">
        <v>18</v>
      </c>
      <c r="J211" s="37"/>
    </row>
    <row r="212" spans="1:10" x14ac:dyDescent="0.25">
      <c r="A212" s="38" t="s">
        <v>345</v>
      </c>
      <c r="B212" s="22" t="s">
        <v>21</v>
      </c>
      <c r="C212" s="22" t="s">
        <v>39</v>
      </c>
      <c r="D212" s="22" t="s">
        <v>42</v>
      </c>
      <c r="E212" s="23">
        <v>1</v>
      </c>
      <c r="F212" s="24">
        <v>46957</v>
      </c>
      <c r="G212" s="25">
        <v>20252522527</v>
      </c>
      <c r="H212" s="25" t="s">
        <v>404</v>
      </c>
      <c r="I212" s="22" t="s">
        <v>18</v>
      </c>
      <c r="J212" s="39"/>
    </row>
    <row r="213" spans="1:10" x14ac:dyDescent="0.25">
      <c r="A213" s="36" t="s">
        <v>345</v>
      </c>
      <c r="B213" s="27" t="s">
        <v>21</v>
      </c>
      <c r="C213" s="27" t="s">
        <v>39</v>
      </c>
      <c r="D213" s="27" t="s">
        <v>42</v>
      </c>
      <c r="E213" s="28">
        <v>2</v>
      </c>
      <c r="F213" s="29">
        <v>93914</v>
      </c>
      <c r="G213" s="30">
        <v>20252522528</v>
      </c>
      <c r="H213" s="30" t="s">
        <v>404</v>
      </c>
      <c r="I213" s="27" t="s">
        <v>18</v>
      </c>
      <c r="J213" s="37"/>
    </row>
    <row r="214" spans="1:10" x14ac:dyDescent="0.25">
      <c r="A214" s="38" t="s">
        <v>345</v>
      </c>
      <c r="B214" s="22" t="s">
        <v>21</v>
      </c>
      <c r="C214" s="22" t="s">
        <v>39</v>
      </c>
      <c r="D214" s="22" t="s">
        <v>42</v>
      </c>
      <c r="E214" s="23">
        <v>1</v>
      </c>
      <c r="F214" s="24">
        <v>46957</v>
      </c>
      <c r="G214" s="25">
        <v>20252522529</v>
      </c>
      <c r="H214" s="25" t="s">
        <v>404</v>
      </c>
      <c r="I214" s="22" t="s">
        <v>18</v>
      </c>
      <c r="J214" s="39"/>
    </row>
    <row r="215" spans="1:10" x14ac:dyDescent="0.25">
      <c r="A215" s="36" t="s">
        <v>345</v>
      </c>
      <c r="B215" s="27" t="s">
        <v>21</v>
      </c>
      <c r="C215" s="27" t="s">
        <v>39</v>
      </c>
      <c r="D215" s="27" t="s">
        <v>42</v>
      </c>
      <c r="E215" s="28">
        <v>4</v>
      </c>
      <c r="F215" s="29">
        <v>192628</v>
      </c>
      <c r="G215" s="30">
        <v>20252522529</v>
      </c>
      <c r="H215" s="30" t="s">
        <v>404</v>
      </c>
      <c r="I215" s="27" t="s">
        <v>18</v>
      </c>
      <c r="J215" s="37"/>
    </row>
    <row r="216" spans="1:10" x14ac:dyDescent="0.25">
      <c r="A216" s="38" t="s">
        <v>345</v>
      </c>
      <c r="B216" s="22" t="s">
        <v>21</v>
      </c>
      <c r="C216" s="22" t="s">
        <v>39</v>
      </c>
      <c r="D216" s="22" t="s">
        <v>42</v>
      </c>
      <c r="E216" s="23">
        <v>10</v>
      </c>
      <c r="F216" s="24">
        <v>481570</v>
      </c>
      <c r="G216" s="25">
        <v>20252522542</v>
      </c>
      <c r="H216" s="25" t="s">
        <v>404</v>
      </c>
      <c r="I216" s="22" t="s">
        <v>18</v>
      </c>
      <c r="J216" s="39"/>
    </row>
    <row r="217" spans="1:10" x14ac:dyDescent="0.25">
      <c r="A217" s="36" t="s">
        <v>345</v>
      </c>
      <c r="B217" s="27" t="s">
        <v>21</v>
      </c>
      <c r="C217" s="27" t="s">
        <v>39</v>
      </c>
      <c r="D217" s="27" t="s">
        <v>42</v>
      </c>
      <c r="E217" s="28">
        <v>2</v>
      </c>
      <c r="F217" s="29">
        <v>95114</v>
      </c>
      <c r="G217" s="30">
        <v>20252522554</v>
      </c>
      <c r="H217" s="30" t="s">
        <v>404</v>
      </c>
      <c r="I217" s="27" t="s">
        <v>18</v>
      </c>
      <c r="J217" s="37"/>
    </row>
    <row r="218" spans="1:10" x14ac:dyDescent="0.25">
      <c r="A218" s="38" t="s">
        <v>345</v>
      </c>
      <c r="B218" s="22" t="s">
        <v>21</v>
      </c>
      <c r="C218" s="22" t="s">
        <v>39</v>
      </c>
      <c r="D218" s="22" t="s">
        <v>42</v>
      </c>
      <c r="E218" s="23">
        <v>7</v>
      </c>
      <c r="F218" s="24">
        <v>320299</v>
      </c>
      <c r="G218" s="25">
        <v>20252523844</v>
      </c>
      <c r="H218" s="25" t="s">
        <v>404</v>
      </c>
      <c r="I218" s="22" t="s">
        <v>18</v>
      </c>
      <c r="J218" s="39"/>
    </row>
    <row r="219" spans="1:10" x14ac:dyDescent="0.25">
      <c r="A219" s="36" t="s">
        <v>345</v>
      </c>
      <c r="B219" s="27" t="s">
        <v>21</v>
      </c>
      <c r="C219" s="27" t="s">
        <v>39</v>
      </c>
      <c r="D219" s="27" t="s">
        <v>351</v>
      </c>
      <c r="E219" s="28">
        <v>1</v>
      </c>
      <c r="F219" s="29">
        <v>48460</v>
      </c>
      <c r="G219" s="30">
        <v>20242423404</v>
      </c>
      <c r="H219" s="30" t="s">
        <v>404</v>
      </c>
      <c r="I219" s="27" t="s">
        <v>18</v>
      </c>
      <c r="J219" s="37"/>
    </row>
    <row r="220" spans="1:10" x14ac:dyDescent="0.25">
      <c r="A220" s="38" t="s">
        <v>345</v>
      </c>
      <c r="B220" s="22" t="s">
        <v>21</v>
      </c>
      <c r="C220" s="22" t="s">
        <v>39</v>
      </c>
      <c r="D220" s="22" t="s">
        <v>351</v>
      </c>
      <c r="E220" s="23">
        <v>1</v>
      </c>
      <c r="F220" s="24">
        <v>48213</v>
      </c>
      <c r="G220" s="25">
        <v>20242423427</v>
      </c>
      <c r="H220" s="25" t="s">
        <v>404</v>
      </c>
      <c r="I220" s="22" t="s">
        <v>18</v>
      </c>
      <c r="J220" s="39"/>
    </row>
    <row r="221" spans="1:10" x14ac:dyDescent="0.25">
      <c r="A221" s="36" t="s">
        <v>345</v>
      </c>
      <c r="B221" s="27" t="s">
        <v>21</v>
      </c>
      <c r="C221" s="27" t="s">
        <v>39</v>
      </c>
      <c r="D221" s="27" t="s">
        <v>351</v>
      </c>
      <c r="E221" s="28">
        <v>4</v>
      </c>
      <c r="F221" s="29">
        <v>199736</v>
      </c>
      <c r="G221" s="30">
        <v>20252523727</v>
      </c>
      <c r="H221" s="30" t="s">
        <v>404</v>
      </c>
      <c r="I221" s="27" t="s">
        <v>18</v>
      </c>
      <c r="J221" s="37"/>
    </row>
    <row r="222" spans="1:10" x14ac:dyDescent="0.25">
      <c r="A222" s="38" t="s">
        <v>345</v>
      </c>
      <c r="B222" s="22" t="s">
        <v>21</v>
      </c>
      <c r="C222" s="22" t="s">
        <v>10</v>
      </c>
      <c r="D222" s="22" t="s">
        <v>351</v>
      </c>
      <c r="E222" s="23">
        <v>2</v>
      </c>
      <c r="F222" s="24">
        <v>130786</v>
      </c>
      <c r="G222" s="25">
        <v>20252555352</v>
      </c>
      <c r="H222" s="25" t="s">
        <v>404</v>
      </c>
      <c r="I222" s="22" t="s">
        <v>18</v>
      </c>
      <c r="J222" s="39"/>
    </row>
    <row r="223" spans="1:10" x14ac:dyDescent="0.25">
      <c r="A223" s="36" t="s">
        <v>345</v>
      </c>
      <c r="B223" s="27" t="s">
        <v>21</v>
      </c>
      <c r="C223" s="27" t="s">
        <v>10</v>
      </c>
      <c r="D223" s="27" t="s">
        <v>351</v>
      </c>
      <c r="E223" s="28">
        <v>1</v>
      </c>
      <c r="F223" s="29">
        <v>92912</v>
      </c>
      <c r="G223" s="30">
        <v>20252555388</v>
      </c>
      <c r="H223" s="30" t="s">
        <v>404</v>
      </c>
      <c r="I223" s="27" t="s">
        <v>18</v>
      </c>
      <c r="J223" s="37"/>
    </row>
    <row r="224" spans="1:10" x14ac:dyDescent="0.25">
      <c r="A224" s="38" t="s">
        <v>345</v>
      </c>
      <c r="B224" s="22" t="s">
        <v>21</v>
      </c>
      <c r="C224" s="22" t="s">
        <v>10</v>
      </c>
      <c r="D224" s="22" t="s">
        <v>351</v>
      </c>
      <c r="E224" s="23">
        <v>10</v>
      </c>
      <c r="F224" s="24">
        <v>592610</v>
      </c>
      <c r="G224" s="25">
        <v>20252555389</v>
      </c>
      <c r="H224" s="25" t="s">
        <v>404</v>
      </c>
      <c r="I224" s="22" t="s">
        <v>18</v>
      </c>
      <c r="J224" s="39"/>
    </row>
    <row r="225" spans="1:10" x14ac:dyDescent="0.25">
      <c r="A225" s="36" t="s">
        <v>345</v>
      </c>
      <c r="B225" s="27" t="s">
        <v>21</v>
      </c>
      <c r="C225" s="27" t="s">
        <v>39</v>
      </c>
      <c r="D225" s="27" t="s">
        <v>351</v>
      </c>
      <c r="E225" s="28">
        <v>1</v>
      </c>
      <c r="F225" s="29">
        <v>54130</v>
      </c>
      <c r="G225" s="30">
        <v>20252555437</v>
      </c>
      <c r="H225" s="30" t="s">
        <v>404</v>
      </c>
      <c r="I225" s="27" t="s">
        <v>18</v>
      </c>
      <c r="J225" s="37"/>
    </row>
    <row r="226" spans="1:10" x14ac:dyDescent="0.25">
      <c r="A226" s="38" t="s">
        <v>345</v>
      </c>
      <c r="B226" s="22" t="s">
        <v>21</v>
      </c>
      <c r="C226" s="22" t="s">
        <v>10</v>
      </c>
      <c r="D226" s="22" t="s">
        <v>351</v>
      </c>
      <c r="E226" s="23">
        <v>14</v>
      </c>
      <c r="F226" s="24">
        <v>773185</v>
      </c>
      <c r="G226" s="25">
        <v>20252555442</v>
      </c>
      <c r="H226" s="25" t="s">
        <v>404</v>
      </c>
      <c r="I226" s="22" t="s">
        <v>18</v>
      </c>
      <c r="J226" s="39"/>
    </row>
    <row r="227" spans="1:10" x14ac:dyDescent="0.25">
      <c r="A227" s="36" t="s">
        <v>345</v>
      </c>
      <c r="B227" s="27" t="s">
        <v>21</v>
      </c>
      <c r="C227" s="27" t="s">
        <v>10</v>
      </c>
      <c r="D227" s="27" t="s">
        <v>351</v>
      </c>
      <c r="E227" s="28">
        <v>23</v>
      </c>
      <c r="F227" s="29">
        <v>1296395</v>
      </c>
      <c r="G227" s="30">
        <v>20252555493</v>
      </c>
      <c r="H227" s="30" t="s">
        <v>404</v>
      </c>
      <c r="I227" s="27" t="s">
        <v>18</v>
      </c>
      <c r="J227" s="37"/>
    </row>
    <row r="228" spans="1:10" x14ac:dyDescent="0.25">
      <c r="A228" s="38" t="s">
        <v>345</v>
      </c>
      <c r="B228" s="22" t="s">
        <v>21</v>
      </c>
      <c r="C228" s="22" t="s">
        <v>10</v>
      </c>
      <c r="D228" s="22" t="s">
        <v>351</v>
      </c>
      <c r="E228" s="23">
        <v>1</v>
      </c>
      <c r="F228" s="24">
        <v>56433</v>
      </c>
      <c r="G228" s="25">
        <v>20252555494</v>
      </c>
      <c r="H228" s="25" t="s">
        <v>404</v>
      </c>
      <c r="I228" s="22" t="s">
        <v>18</v>
      </c>
      <c r="J228" s="39"/>
    </row>
    <row r="229" spans="1:10" x14ac:dyDescent="0.25">
      <c r="A229" s="36" t="s">
        <v>345</v>
      </c>
      <c r="B229" s="27" t="s">
        <v>21</v>
      </c>
      <c r="C229" s="27" t="s">
        <v>10</v>
      </c>
      <c r="D229" s="27" t="s">
        <v>351</v>
      </c>
      <c r="E229" s="28">
        <v>1</v>
      </c>
      <c r="F229" s="29">
        <v>56633</v>
      </c>
      <c r="G229" s="30">
        <v>20252555495</v>
      </c>
      <c r="H229" s="30" t="s">
        <v>404</v>
      </c>
      <c r="I229" s="27" t="s">
        <v>18</v>
      </c>
      <c r="J229" s="37"/>
    </row>
    <row r="230" spans="1:10" x14ac:dyDescent="0.25">
      <c r="A230" s="38" t="s">
        <v>345</v>
      </c>
      <c r="B230" s="22" t="s">
        <v>21</v>
      </c>
      <c r="C230" s="22" t="s">
        <v>10</v>
      </c>
      <c r="D230" s="22" t="s">
        <v>351</v>
      </c>
      <c r="E230" s="23">
        <v>2</v>
      </c>
      <c r="F230" s="24">
        <v>121545</v>
      </c>
      <c r="G230" s="25">
        <v>20252555609</v>
      </c>
      <c r="H230" s="25" t="s">
        <v>404</v>
      </c>
      <c r="I230" s="22" t="s">
        <v>18</v>
      </c>
      <c r="J230" s="39"/>
    </row>
    <row r="231" spans="1:10" x14ac:dyDescent="0.25">
      <c r="A231" s="36" t="s">
        <v>345</v>
      </c>
      <c r="B231" s="27" t="s">
        <v>21</v>
      </c>
      <c r="C231" s="27" t="s">
        <v>10</v>
      </c>
      <c r="D231" s="27" t="s">
        <v>351</v>
      </c>
      <c r="E231" s="28">
        <v>1</v>
      </c>
      <c r="F231" s="29">
        <v>60772.5</v>
      </c>
      <c r="G231" s="30">
        <v>20252555611</v>
      </c>
      <c r="H231" s="30" t="s">
        <v>404</v>
      </c>
      <c r="I231" s="27" t="s">
        <v>18</v>
      </c>
      <c r="J231" s="37"/>
    </row>
    <row r="232" spans="1:10" x14ac:dyDescent="0.25">
      <c r="A232" s="38" t="s">
        <v>345</v>
      </c>
      <c r="B232" s="22" t="s">
        <v>21</v>
      </c>
      <c r="C232" s="22" t="s">
        <v>10</v>
      </c>
      <c r="D232" s="22" t="s">
        <v>351</v>
      </c>
      <c r="E232" s="23">
        <v>12</v>
      </c>
      <c r="F232" s="24">
        <v>658344</v>
      </c>
      <c r="G232" s="25">
        <v>20252555670</v>
      </c>
      <c r="H232" s="25" t="s">
        <v>404</v>
      </c>
      <c r="I232" s="22" t="s">
        <v>18</v>
      </c>
      <c r="J232" s="39"/>
    </row>
    <row r="233" spans="1:10" x14ac:dyDescent="0.25">
      <c r="A233" s="36" t="s">
        <v>345</v>
      </c>
      <c r="B233" s="27" t="s">
        <v>347</v>
      </c>
      <c r="C233" s="27" t="s">
        <v>39</v>
      </c>
      <c r="D233" s="27" t="s">
        <v>351</v>
      </c>
      <c r="E233" s="28">
        <v>1</v>
      </c>
      <c r="F233" s="29">
        <v>46793</v>
      </c>
      <c r="G233" s="30">
        <v>20252523397</v>
      </c>
      <c r="H233" s="30" t="s">
        <v>404</v>
      </c>
      <c r="I233" s="27" t="s">
        <v>18</v>
      </c>
      <c r="J233" s="37"/>
    </row>
    <row r="234" spans="1:10" x14ac:dyDescent="0.25">
      <c r="A234" s="38" t="s">
        <v>345</v>
      </c>
      <c r="B234" s="22" t="s">
        <v>27</v>
      </c>
      <c r="C234" s="22" t="s">
        <v>39</v>
      </c>
      <c r="D234" s="22" t="s">
        <v>351</v>
      </c>
      <c r="E234" s="23">
        <v>2</v>
      </c>
      <c r="F234" s="24">
        <v>93586</v>
      </c>
      <c r="G234" s="25">
        <v>20242423432</v>
      </c>
      <c r="H234" s="25" t="s">
        <v>404</v>
      </c>
      <c r="I234" s="22" t="s">
        <v>18</v>
      </c>
      <c r="J234" s="39"/>
    </row>
    <row r="235" spans="1:10" x14ac:dyDescent="0.25">
      <c r="A235" s="36" t="s">
        <v>345</v>
      </c>
      <c r="B235" s="27" t="s">
        <v>21</v>
      </c>
      <c r="C235" s="27" t="s">
        <v>39</v>
      </c>
      <c r="D235" s="27" t="s">
        <v>44</v>
      </c>
      <c r="E235" s="28">
        <v>30</v>
      </c>
      <c r="F235" s="29">
        <v>899880</v>
      </c>
      <c r="G235" s="30">
        <v>20252523041</v>
      </c>
      <c r="H235" s="30" t="s">
        <v>404</v>
      </c>
      <c r="I235" s="27" t="s">
        <v>18</v>
      </c>
      <c r="J235" s="37"/>
    </row>
    <row r="236" spans="1:10" x14ac:dyDescent="0.25">
      <c r="A236" s="38" t="s">
        <v>345</v>
      </c>
      <c r="B236" s="22" t="s">
        <v>21</v>
      </c>
      <c r="C236" s="22" t="s">
        <v>39</v>
      </c>
      <c r="D236" s="22" t="s">
        <v>44</v>
      </c>
      <c r="E236" s="23">
        <v>15</v>
      </c>
      <c r="F236" s="24">
        <v>455040</v>
      </c>
      <c r="G236" s="25">
        <v>20252523094</v>
      </c>
      <c r="H236" s="25" t="s">
        <v>404</v>
      </c>
      <c r="I236" s="22" t="s">
        <v>18</v>
      </c>
      <c r="J236" s="39"/>
    </row>
    <row r="237" spans="1:10" x14ac:dyDescent="0.25">
      <c r="A237" s="36" t="s">
        <v>345</v>
      </c>
      <c r="B237" s="27" t="s">
        <v>21</v>
      </c>
      <c r="C237" s="27" t="s">
        <v>39</v>
      </c>
      <c r="D237" s="27" t="s">
        <v>44</v>
      </c>
      <c r="E237" s="28">
        <v>3</v>
      </c>
      <c r="F237" s="29">
        <v>89988</v>
      </c>
      <c r="G237" s="30">
        <v>20252523165</v>
      </c>
      <c r="H237" s="30" t="s">
        <v>404</v>
      </c>
      <c r="I237" s="27" t="s">
        <v>18</v>
      </c>
      <c r="J237" s="37"/>
    </row>
    <row r="238" spans="1:10" x14ac:dyDescent="0.25">
      <c r="A238" s="38" t="s">
        <v>345</v>
      </c>
      <c r="B238" s="22" t="s">
        <v>21</v>
      </c>
      <c r="C238" s="22" t="s">
        <v>39</v>
      </c>
      <c r="D238" s="22" t="s">
        <v>44</v>
      </c>
      <c r="E238" s="23">
        <v>8</v>
      </c>
      <c r="F238" s="24">
        <v>239968</v>
      </c>
      <c r="G238" s="25">
        <v>20252523166</v>
      </c>
      <c r="H238" s="25" t="s">
        <v>404</v>
      </c>
      <c r="I238" s="22" t="s">
        <v>18</v>
      </c>
      <c r="J238" s="39"/>
    </row>
    <row r="239" spans="1:10" x14ac:dyDescent="0.25">
      <c r="A239" s="36" t="s">
        <v>345</v>
      </c>
      <c r="B239" s="27" t="s">
        <v>21</v>
      </c>
      <c r="C239" s="27" t="s">
        <v>39</v>
      </c>
      <c r="D239" s="27" t="s">
        <v>44</v>
      </c>
      <c r="E239" s="28">
        <v>13</v>
      </c>
      <c r="F239" s="29">
        <v>394368</v>
      </c>
      <c r="G239" s="30">
        <v>20252523167</v>
      </c>
      <c r="H239" s="30" t="s">
        <v>404</v>
      </c>
      <c r="I239" s="27" t="s">
        <v>18</v>
      </c>
      <c r="J239" s="37"/>
    </row>
    <row r="240" spans="1:10" x14ac:dyDescent="0.25">
      <c r="A240" s="38" t="s">
        <v>345</v>
      </c>
      <c r="B240" s="22" t="s">
        <v>21</v>
      </c>
      <c r="C240" s="22" t="s">
        <v>39</v>
      </c>
      <c r="D240" s="22" t="s">
        <v>44</v>
      </c>
      <c r="E240" s="23">
        <v>20</v>
      </c>
      <c r="F240" s="24">
        <v>603320</v>
      </c>
      <c r="G240" s="25">
        <v>20252523168</v>
      </c>
      <c r="H240" s="25" t="s">
        <v>404</v>
      </c>
      <c r="I240" s="22" t="s">
        <v>18</v>
      </c>
      <c r="J240" s="39"/>
    </row>
    <row r="241" spans="1:10" x14ac:dyDescent="0.25">
      <c r="A241" s="36" t="s">
        <v>345</v>
      </c>
      <c r="B241" s="27" t="s">
        <v>21</v>
      </c>
      <c r="C241" s="27" t="s">
        <v>39</v>
      </c>
      <c r="D241" s="27" t="s">
        <v>44</v>
      </c>
      <c r="E241" s="28">
        <v>1</v>
      </c>
      <c r="F241" s="29">
        <v>29996</v>
      </c>
      <c r="G241" s="30">
        <v>20252523418</v>
      </c>
      <c r="H241" s="30" t="s">
        <v>404</v>
      </c>
      <c r="I241" s="27" t="s">
        <v>18</v>
      </c>
      <c r="J241" s="37"/>
    </row>
    <row r="242" spans="1:10" x14ac:dyDescent="0.25">
      <c r="A242" s="38" t="s">
        <v>345</v>
      </c>
      <c r="B242" s="22" t="s">
        <v>347</v>
      </c>
      <c r="C242" s="22" t="s">
        <v>39</v>
      </c>
      <c r="D242" s="22" t="s">
        <v>44</v>
      </c>
      <c r="E242" s="23">
        <v>5</v>
      </c>
      <c r="F242" s="24">
        <v>149980</v>
      </c>
      <c r="G242" s="25">
        <v>20252523398</v>
      </c>
      <c r="H242" s="25" t="s">
        <v>404</v>
      </c>
      <c r="I242" s="22" t="s">
        <v>18</v>
      </c>
      <c r="J242" s="39"/>
    </row>
    <row r="243" spans="1:10" x14ac:dyDescent="0.25">
      <c r="A243" s="36" t="s">
        <v>345</v>
      </c>
      <c r="B243" s="27" t="s">
        <v>21</v>
      </c>
      <c r="C243" s="27" t="s">
        <v>39</v>
      </c>
      <c r="D243" s="27" t="s">
        <v>44</v>
      </c>
      <c r="E243" s="28">
        <v>10</v>
      </c>
      <c r="F243" s="29">
        <v>309940</v>
      </c>
      <c r="G243" s="30">
        <v>20252524822</v>
      </c>
      <c r="H243" s="30" t="s">
        <v>404</v>
      </c>
      <c r="I243" s="27" t="s">
        <v>18</v>
      </c>
      <c r="J243" s="37"/>
    </row>
    <row r="244" spans="1:10" x14ac:dyDescent="0.25">
      <c r="A244" s="38" t="s">
        <v>345</v>
      </c>
      <c r="B244" s="22" t="s">
        <v>21</v>
      </c>
      <c r="C244" s="22" t="s">
        <v>39</v>
      </c>
      <c r="D244" s="22" t="s">
        <v>44</v>
      </c>
      <c r="E244" s="23">
        <v>2</v>
      </c>
      <c r="F244" s="24">
        <v>61988</v>
      </c>
      <c r="G244" s="25">
        <v>20252524829</v>
      </c>
      <c r="H244" s="25" t="s">
        <v>404</v>
      </c>
      <c r="I244" s="22" t="s">
        <v>18</v>
      </c>
      <c r="J244" s="39"/>
    </row>
    <row r="245" spans="1:10" x14ac:dyDescent="0.25">
      <c r="A245" s="36" t="s">
        <v>345</v>
      </c>
      <c r="B245" s="27" t="s">
        <v>166</v>
      </c>
      <c r="C245" s="27" t="s">
        <v>39</v>
      </c>
      <c r="D245" s="27" t="s">
        <v>44</v>
      </c>
      <c r="E245" s="28">
        <v>15</v>
      </c>
      <c r="F245" s="29">
        <v>464910</v>
      </c>
      <c r="G245" s="30">
        <v>20252524365</v>
      </c>
      <c r="H245" s="30" t="s">
        <v>404</v>
      </c>
      <c r="I245" s="27" t="s">
        <v>18</v>
      </c>
      <c r="J245" s="37"/>
    </row>
    <row r="246" spans="1:10" x14ac:dyDescent="0.25">
      <c r="A246" s="38" t="s">
        <v>345</v>
      </c>
      <c r="B246" s="22" t="s">
        <v>348</v>
      </c>
      <c r="C246" s="22" t="s">
        <v>39</v>
      </c>
      <c r="D246" s="22" t="s">
        <v>44</v>
      </c>
      <c r="E246" s="23">
        <v>2</v>
      </c>
      <c r="F246" s="24">
        <v>61988</v>
      </c>
      <c r="G246" s="25">
        <v>20252524440</v>
      </c>
      <c r="H246" s="25" t="s">
        <v>404</v>
      </c>
      <c r="I246" s="22" t="s">
        <v>18</v>
      </c>
      <c r="J246" s="39"/>
    </row>
    <row r="247" spans="1:10" x14ac:dyDescent="0.25">
      <c r="A247" s="36" t="s">
        <v>345</v>
      </c>
      <c r="B247" s="27" t="s">
        <v>21</v>
      </c>
      <c r="C247" s="27" t="s">
        <v>39</v>
      </c>
      <c r="D247" s="27" t="s">
        <v>352</v>
      </c>
      <c r="E247" s="28">
        <v>5</v>
      </c>
      <c r="F247" s="29">
        <v>297017.5</v>
      </c>
      <c r="G247" s="30">
        <v>20252522673</v>
      </c>
      <c r="H247" s="30" t="s">
        <v>404</v>
      </c>
      <c r="I247" s="27" t="s">
        <v>18</v>
      </c>
      <c r="J247" s="37"/>
    </row>
    <row r="248" spans="1:10" x14ac:dyDescent="0.25">
      <c r="A248" s="38" t="s">
        <v>345</v>
      </c>
      <c r="B248" s="22" t="s">
        <v>21</v>
      </c>
      <c r="C248" s="22" t="s">
        <v>39</v>
      </c>
      <c r="D248" s="22" t="s">
        <v>352</v>
      </c>
      <c r="E248" s="23">
        <v>4</v>
      </c>
      <c r="F248" s="24">
        <v>235614</v>
      </c>
      <c r="G248" s="25">
        <v>20252523029</v>
      </c>
      <c r="H248" s="25" t="s">
        <v>404</v>
      </c>
      <c r="I248" s="22" t="s">
        <v>18</v>
      </c>
      <c r="J248" s="39"/>
    </row>
    <row r="249" spans="1:10" x14ac:dyDescent="0.25">
      <c r="A249" s="36" t="s">
        <v>345</v>
      </c>
      <c r="B249" s="27" t="s">
        <v>21</v>
      </c>
      <c r="C249" s="27" t="s">
        <v>39</v>
      </c>
      <c r="D249" s="27" t="s">
        <v>352</v>
      </c>
      <c r="E249" s="28">
        <v>6</v>
      </c>
      <c r="F249" s="29">
        <v>348645</v>
      </c>
      <c r="G249" s="30">
        <v>20252523093</v>
      </c>
      <c r="H249" s="30" t="s">
        <v>404</v>
      </c>
      <c r="I249" s="27" t="s">
        <v>18</v>
      </c>
      <c r="J249" s="37"/>
    </row>
    <row r="250" spans="1:10" x14ac:dyDescent="0.25">
      <c r="A250" s="38" t="s">
        <v>345</v>
      </c>
      <c r="B250" s="22" t="s">
        <v>21</v>
      </c>
      <c r="C250" s="22" t="s">
        <v>39</v>
      </c>
      <c r="D250" s="22" t="s">
        <v>352</v>
      </c>
      <c r="E250" s="23">
        <v>23</v>
      </c>
      <c r="F250" s="24">
        <v>1354780.5</v>
      </c>
      <c r="G250" s="25">
        <v>20252523123</v>
      </c>
      <c r="H250" s="25" t="s">
        <v>404</v>
      </c>
      <c r="I250" s="22" t="s">
        <v>18</v>
      </c>
      <c r="J250" s="39"/>
    </row>
    <row r="251" spans="1:10" x14ac:dyDescent="0.25">
      <c r="A251" s="36" t="s">
        <v>345</v>
      </c>
      <c r="B251" s="27" t="s">
        <v>21</v>
      </c>
      <c r="C251" s="27" t="s">
        <v>39</v>
      </c>
      <c r="D251" s="27" t="s">
        <v>352</v>
      </c>
      <c r="E251" s="28">
        <v>5</v>
      </c>
      <c r="F251" s="29">
        <v>288037.5</v>
      </c>
      <c r="G251" s="30">
        <v>20252523587</v>
      </c>
      <c r="H251" s="30" t="s">
        <v>404</v>
      </c>
      <c r="I251" s="27" t="s">
        <v>18</v>
      </c>
      <c r="J251" s="37"/>
    </row>
    <row r="252" spans="1:10" x14ac:dyDescent="0.25">
      <c r="A252" s="38" t="s">
        <v>345</v>
      </c>
      <c r="B252" s="22" t="s">
        <v>21</v>
      </c>
      <c r="C252" s="22" t="s">
        <v>39</v>
      </c>
      <c r="D252" s="22" t="s">
        <v>352</v>
      </c>
      <c r="E252" s="23">
        <v>18</v>
      </c>
      <c r="F252" s="24">
        <v>1060263</v>
      </c>
      <c r="G252" s="25">
        <v>20252523588</v>
      </c>
      <c r="H252" s="25" t="s">
        <v>404</v>
      </c>
      <c r="I252" s="22" t="s">
        <v>18</v>
      </c>
      <c r="J252" s="39"/>
    </row>
    <row r="253" spans="1:10" x14ac:dyDescent="0.25">
      <c r="A253" s="36" t="s">
        <v>345</v>
      </c>
      <c r="B253" s="27" t="s">
        <v>51</v>
      </c>
      <c r="C253" s="27" t="s">
        <v>39</v>
      </c>
      <c r="D253" s="27" t="s">
        <v>352</v>
      </c>
      <c r="E253" s="28">
        <v>6</v>
      </c>
      <c r="F253" s="29">
        <v>343725</v>
      </c>
      <c r="G253" s="30">
        <v>20252523181</v>
      </c>
      <c r="H253" s="30" t="s">
        <v>404</v>
      </c>
      <c r="I253" s="27" t="s">
        <v>18</v>
      </c>
      <c r="J253" s="37"/>
    </row>
    <row r="254" spans="1:10" x14ac:dyDescent="0.25">
      <c r="A254" s="38" t="s">
        <v>345</v>
      </c>
      <c r="B254" s="22" t="s">
        <v>346</v>
      </c>
      <c r="C254" s="22" t="s">
        <v>39</v>
      </c>
      <c r="D254" s="22" t="s">
        <v>46</v>
      </c>
      <c r="E254" s="23">
        <v>1</v>
      </c>
      <c r="F254" s="24">
        <v>79450</v>
      </c>
      <c r="G254" s="25">
        <v>20252521996</v>
      </c>
      <c r="H254" s="25" t="s">
        <v>404</v>
      </c>
      <c r="I254" s="22" t="s">
        <v>18</v>
      </c>
      <c r="J254" s="39"/>
    </row>
    <row r="255" spans="1:10" x14ac:dyDescent="0.25">
      <c r="A255" s="36" t="s">
        <v>345</v>
      </c>
      <c r="B255" s="27" t="s">
        <v>21</v>
      </c>
      <c r="C255" s="27" t="s">
        <v>39</v>
      </c>
      <c r="D255" s="27" t="s">
        <v>46</v>
      </c>
      <c r="E255" s="28">
        <v>1</v>
      </c>
      <c r="F255" s="29">
        <v>79450</v>
      </c>
      <c r="G255" s="30">
        <v>20252523010</v>
      </c>
      <c r="H255" s="30" t="s">
        <v>404</v>
      </c>
      <c r="I255" s="27" t="s">
        <v>18</v>
      </c>
      <c r="J255" s="37"/>
    </row>
    <row r="256" spans="1:10" x14ac:dyDescent="0.25">
      <c r="A256" s="38" t="s">
        <v>345</v>
      </c>
      <c r="B256" s="22" t="s">
        <v>21</v>
      </c>
      <c r="C256" s="22" t="s">
        <v>39</v>
      </c>
      <c r="D256" s="22" t="s">
        <v>46</v>
      </c>
      <c r="E256" s="23">
        <v>1</v>
      </c>
      <c r="F256" s="24">
        <v>74800</v>
      </c>
      <c r="G256" s="25">
        <v>20252523012</v>
      </c>
      <c r="H256" s="25" t="s">
        <v>404</v>
      </c>
      <c r="I256" s="22" t="s">
        <v>18</v>
      </c>
      <c r="J256" s="39"/>
    </row>
    <row r="257" spans="1:10" x14ac:dyDescent="0.25">
      <c r="A257" s="36" t="s">
        <v>345</v>
      </c>
      <c r="B257" s="27" t="s">
        <v>21</v>
      </c>
      <c r="C257" s="27" t="s">
        <v>39</v>
      </c>
      <c r="D257" s="27" t="s">
        <v>46</v>
      </c>
      <c r="E257" s="28">
        <v>2</v>
      </c>
      <c r="F257" s="29">
        <v>149600</v>
      </c>
      <c r="G257" s="30">
        <v>20252523013</v>
      </c>
      <c r="H257" s="30" t="s">
        <v>404</v>
      </c>
      <c r="I257" s="27" t="s">
        <v>18</v>
      </c>
      <c r="J257" s="37"/>
    </row>
    <row r="258" spans="1:10" x14ac:dyDescent="0.25">
      <c r="A258" s="38" t="s">
        <v>345</v>
      </c>
      <c r="B258" s="22" t="s">
        <v>21</v>
      </c>
      <c r="C258" s="22" t="s">
        <v>39</v>
      </c>
      <c r="D258" s="22" t="s">
        <v>46</v>
      </c>
      <c r="E258" s="23">
        <v>1</v>
      </c>
      <c r="F258" s="24">
        <v>74800</v>
      </c>
      <c r="G258" s="25">
        <v>20252523314</v>
      </c>
      <c r="H258" s="25" t="s">
        <v>404</v>
      </c>
      <c r="I258" s="22" t="s">
        <v>18</v>
      </c>
      <c r="J258" s="39"/>
    </row>
    <row r="259" spans="1:10" x14ac:dyDescent="0.25">
      <c r="A259" s="36" t="s">
        <v>345</v>
      </c>
      <c r="B259" s="27" t="s">
        <v>21</v>
      </c>
      <c r="C259" s="27" t="s">
        <v>39</v>
      </c>
      <c r="D259" s="27" t="s">
        <v>46</v>
      </c>
      <c r="E259" s="28">
        <v>1</v>
      </c>
      <c r="F259" s="29">
        <v>74800</v>
      </c>
      <c r="G259" s="30">
        <v>20252524818</v>
      </c>
      <c r="H259" s="30" t="s">
        <v>404</v>
      </c>
      <c r="I259" s="27" t="s">
        <v>18</v>
      </c>
      <c r="J259" s="37"/>
    </row>
    <row r="260" spans="1:10" x14ac:dyDescent="0.25">
      <c r="A260" s="38" t="s">
        <v>345</v>
      </c>
      <c r="B260" s="22" t="s">
        <v>21</v>
      </c>
      <c r="C260" s="22" t="s">
        <v>39</v>
      </c>
      <c r="D260" s="22" t="s">
        <v>46</v>
      </c>
      <c r="E260" s="23">
        <v>1</v>
      </c>
      <c r="F260" s="24">
        <v>74800</v>
      </c>
      <c r="G260" s="25">
        <v>20252524820</v>
      </c>
      <c r="H260" s="25" t="s">
        <v>404</v>
      </c>
      <c r="I260" s="22" t="s">
        <v>18</v>
      </c>
      <c r="J260" s="39"/>
    </row>
    <row r="261" spans="1:10" x14ac:dyDescent="0.25">
      <c r="A261" s="36" t="s">
        <v>345</v>
      </c>
      <c r="B261" s="27" t="s">
        <v>101</v>
      </c>
      <c r="C261" s="27" t="s">
        <v>39</v>
      </c>
      <c r="D261" s="27" t="s">
        <v>63</v>
      </c>
      <c r="E261" s="28">
        <v>2</v>
      </c>
      <c r="F261" s="29">
        <v>124245.9</v>
      </c>
      <c r="G261" s="30">
        <v>20252523933</v>
      </c>
      <c r="H261" s="30" t="s">
        <v>404</v>
      </c>
      <c r="I261" s="27" t="s">
        <v>12</v>
      </c>
      <c r="J261" s="37"/>
    </row>
    <row r="262" spans="1:10" x14ac:dyDescent="0.25">
      <c r="A262" s="38" t="s">
        <v>345</v>
      </c>
      <c r="B262" s="22" t="s">
        <v>21</v>
      </c>
      <c r="C262" s="22" t="s">
        <v>39</v>
      </c>
      <c r="D262" s="22" t="s">
        <v>43</v>
      </c>
      <c r="E262" s="23">
        <v>1</v>
      </c>
      <c r="F262" s="24">
        <v>53193</v>
      </c>
      <c r="G262" s="25">
        <v>20252523039</v>
      </c>
      <c r="H262" s="25" t="s">
        <v>404</v>
      </c>
      <c r="I262" s="22" t="s">
        <v>12</v>
      </c>
      <c r="J262" s="39"/>
    </row>
    <row r="263" spans="1:10" x14ac:dyDescent="0.25">
      <c r="A263" s="36" t="s">
        <v>345</v>
      </c>
      <c r="B263" s="27" t="s">
        <v>347</v>
      </c>
      <c r="C263" s="27" t="s">
        <v>39</v>
      </c>
      <c r="D263" s="27" t="s">
        <v>43</v>
      </c>
      <c r="E263" s="28">
        <v>1</v>
      </c>
      <c r="F263" s="29">
        <v>53193</v>
      </c>
      <c r="G263" s="30">
        <v>20252523396</v>
      </c>
      <c r="H263" s="30" t="s">
        <v>404</v>
      </c>
      <c r="I263" s="27" t="s">
        <v>12</v>
      </c>
      <c r="J263" s="37"/>
    </row>
    <row r="264" spans="1:10" x14ac:dyDescent="0.25">
      <c r="A264" s="38" t="s">
        <v>345</v>
      </c>
      <c r="B264" s="22" t="s">
        <v>51</v>
      </c>
      <c r="C264" s="22" t="s">
        <v>39</v>
      </c>
      <c r="D264" s="22" t="s">
        <v>43</v>
      </c>
      <c r="E264" s="23">
        <v>1</v>
      </c>
      <c r="F264" s="24">
        <v>53193</v>
      </c>
      <c r="G264" s="25">
        <v>20252523182</v>
      </c>
      <c r="H264" s="25" t="s">
        <v>404</v>
      </c>
      <c r="I264" s="22" t="s">
        <v>12</v>
      </c>
      <c r="J264" s="39"/>
    </row>
    <row r="265" spans="1:10" x14ac:dyDescent="0.25">
      <c r="A265" s="36" t="s">
        <v>345</v>
      </c>
      <c r="B265" s="27" t="s">
        <v>27</v>
      </c>
      <c r="C265" s="27" t="s">
        <v>39</v>
      </c>
      <c r="D265" s="27" t="s">
        <v>43</v>
      </c>
      <c r="E265" s="28">
        <v>11</v>
      </c>
      <c r="F265" s="29">
        <v>599500</v>
      </c>
      <c r="G265" s="30">
        <v>20242423695</v>
      </c>
      <c r="H265" s="30" t="s">
        <v>404</v>
      </c>
      <c r="I265" s="27" t="s">
        <v>12</v>
      </c>
      <c r="J265" s="37"/>
    </row>
    <row r="266" spans="1:10" x14ac:dyDescent="0.25">
      <c r="A266" s="38" t="s">
        <v>345</v>
      </c>
      <c r="B266" s="22" t="s">
        <v>349</v>
      </c>
      <c r="C266" s="22" t="s">
        <v>39</v>
      </c>
      <c r="D266" s="22" t="s">
        <v>364</v>
      </c>
      <c r="E266" s="23">
        <v>2</v>
      </c>
      <c r="F266" s="24">
        <v>65384.52</v>
      </c>
      <c r="G266" s="25">
        <v>20252520416</v>
      </c>
      <c r="H266" s="25" t="s">
        <v>404</v>
      </c>
      <c r="I266" s="22" t="s">
        <v>12</v>
      </c>
      <c r="J266" s="39"/>
    </row>
    <row r="267" spans="1:10" x14ac:dyDescent="0.25">
      <c r="A267" s="36" t="s">
        <v>345</v>
      </c>
      <c r="B267" s="27" t="s">
        <v>21</v>
      </c>
      <c r="C267" s="27" t="s">
        <v>39</v>
      </c>
      <c r="D267" s="27" t="s">
        <v>364</v>
      </c>
      <c r="E267" s="28">
        <v>15</v>
      </c>
      <c r="F267" s="29">
        <v>504761.4</v>
      </c>
      <c r="G267" s="30">
        <v>20252523122</v>
      </c>
      <c r="H267" s="30" t="s">
        <v>404</v>
      </c>
      <c r="I267" s="27" t="s">
        <v>12</v>
      </c>
      <c r="J267" s="37"/>
    </row>
    <row r="268" spans="1:10" x14ac:dyDescent="0.25">
      <c r="A268" s="38" t="s">
        <v>345</v>
      </c>
      <c r="B268" s="22" t="s">
        <v>21</v>
      </c>
      <c r="C268" s="22" t="s">
        <v>39</v>
      </c>
      <c r="D268" s="22" t="s">
        <v>63</v>
      </c>
      <c r="E268" s="23">
        <v>6</v>
      </c>
      <c r="F268" s="24">
        <v>299568</v>
      </c>
      <c r="G268" s="25">
        <v>20252523032</v>
      </c>
      <c r="H268" s="25" t="s">
        <v>404</v>
      </c>
      <c r="I268" s="22" t="s">
        <v>12</v>
      </c>
      <c r="J268" s="39"/>
    </row>
    <row r="269" spans="1:10" x14ac:dyDescent="0.25">
      <c r="A269" s="36" t="s">
        <v>345</v>
      </c>
      <c r="B269" s="27" t="s">
        <v>21</v>
      </c>
      <c r="C269" s="27" t="s">
        <v>39</v>
      </c>
      <c r="D269" s="27" t="s">
        <v>63</v>
      </c>
      <c r="E269" s="28">
        <v>16</v>
      </c>
      <c r="F269" s="29">
        <v>798848</v>
      </c>
      <c r="G269" s="30">
        <v>20252523040</v>
      </c>
      <c r="H269" s="30" t="s">
        <v>404</v>
      </c>
      <c r="I269" s="27" t="s">
        <v>12</v>
      </c>
      <c r="J269" s="37"/>
    </row>
    <row r="270" spans="1:10" x14ac:dyDescent="0.25">
      <c r="A270" s="38" t="s">
        <v>345</v>
      </c>
      <c r="B270" s="22" t="s">
        <v>21</v>
      </c>
      <c r="C270" s="22" t="s">
        <v>39</v>
      </c>
      <c r="D270" s="22" t="s">
        <v>63</v>
      </c>
      <c r="E270" s="23">
        <v>1</v>
      </c>
      <c r="F270" s="24">
        <v>62122.95</v>
      </c>
      <c r="G270" s="25">
        <v>20252523842</v>
      </c>
      <c r="H270" s="25" t="s">
        <v>404</v>
      </c>
      <c r="I270" s="22" t="s">
        <v>12</v>
      </c>
      <c r="J270" s="39"/>
    </row>
    <row r="271" spans="1:10" x14ac:dyDescent="0.25">
      <c r="A271" s="36" t="s">
        <v>345</v>
      </c>
      <c r="B271" s="27" t="s">
        <v>21</v>
      </c>
      <c r="C271" s="27" t="s">
        <v>39</v>
      </c>
      <c r="D271" s="27" t="s">
        <v>63</v>
      </c>
      <c r="E271" s="28">
        <v>1</v>
      </c>
      <c r="F271" s="29">
        <v>51144.95</v>
      </c>
      <c r="G271" s="30">
        <v>20252524076</v>
      </c>
      <c r="H271" s="30" t="s">
        <v>404</v>
      </c>
      <c r="I271" s="27" t="s">
        <v>12</v>
      </c>
      <c r="J271" s="37"/>
    </row>
    <row r="272" spans="1:10" x14ac:dyDescent="0.25">
      <c r="A272" s="38" t="s">
        <v>345</v>
      </c>
      <c r="B272" s="22" t="s">
        <v>21</v>
      </c>
      <c r="C272" s="22" t="s">
        <v>39</v>
      </c>
      <c r="D272" s="22" t="s">
        <v>63</v>
      </c>
      <c r="E272" s="23">
        <v>1</v>
      </c>
      <c r="F272" s="24">
        <v>51144.95</v>
      </c>
      <c r="G272" s="25">
        <v>20252524097</v>
      </c>
      <c r="H272" s="25" t="s">
        <v>404</v>
      </c>
      <c r="I272" s="22" t="s">
        <v>12</v>
      </c>
      <c r="J272" s="39"/>
    </row>
    <row r="273" spans="1:10" x14ac:dyDescent="0.25">
      <c r="A273" s="36" t="s">
        <v>345</v>
      </c>
      <c r="B273" s="27" t="s">
        <v>21</v>
      </c>
      <c r="C273" s="27" t="s">
        <v>39</v>
      </c>
      <c r="D273" s="27" t="s">
        <v>63</v>
      </c>
      <c r="E273" s="28">
        <v>13</v>
      </c>
      <c r="F273" s="29">
        <v>663000</v>
      </c>
      <c r="G273" s="30">
        <v>20252524568</v>
      </c>
      <c r="H273" s="30" t="s">
        <v>404</v>
      </c>
      <c r="I273" s="27" t="s">
        <v>12</v>
      </c>
      <c r="J273" s="37"/>
    </row>
    <row r="274" spans="1:10" x14ac:dyDescent="0.25">
      <c r="A274" s="38" t="s">
        <v>345</v>
      </c>
      <c r="B274" s="22" t="s">
        <v>101</v>
      </c>
      <c r="C274" s="22" t="s">
        <v>10</v>
      </c>
      <c r="D274" s="22" t="s">
        <v>363</v>
      </c>
      <c r="E274" s="23">
        <v>1</v>
      </c>
      <c r="F274" s="24">
        <v>435950.71</v>
      </c>
      <c r="G274" s="25">
        <v>20252555658</v>
      </c>
      <c r="H274" s="25" t="s">
        <v>405</v>
      </c>
      <c r="I274" s="22" t="s">
        <v>18</v>
      </c>
      <c r="J274" s="39"/>
    </row>
    <row r="275" spans="1:10" x14ac:dyDescent="0.25">
      <c r="A275" s="36" t="s">
        <v>345</v>
      </c>
      <c r="B275" s="27" t="s">
        <v>9</v>
      </c>
      <c r="C275" s="27" t="s">
        <v>39</v>
      </c>
      <c r="D275" s="27" t="s">
        <v>59</v>
      </c>
      <c r="E275" s="28">
        <v>1</v>
      </c>
      <c r="F275" s="29">
        <v>117359.08</v>
      </c>
      <c r="G275" s="30">
        <v>20252523941</v>
      </c>
      <c r="H275" s="30" t="s">
        <v>405</v>
      </c>
      <c r="I275" s="27" t="s">
        <v>18</v>
      </c>
      <c r="J275" s="37"/>
    </row>
    <row r="276" spans="1:10" x14ac:dyDescent="0.25">
      <c r="A276" s="38" t="s">
        <v>345</v>
      </c>
      <c r="B276" s="22" t="s">
        <v>21</v>
      </c>
      <c r="C276" s="22" t="s">
        <v>39</v>
      </c>
      <c r="D276" s="22" t="s">
        <v>59</v>
      </c>
      <c r="E276" s="23">
        <v>1</v>
      </c>
      <c r="F276" s="24">
        <v>58105.43</v>
      </c>
      <c r="G276" s="25">
        <v>20252524277</v>
      </c>
      <c r="H276" s="25" t="s">
        <v>405</v>
      </c>
      <c r="I276" s="22" t="s">
        <v>18</v>
      </c>
      <c r="J276" s="39"/>
    </row>
    <row r="277" spans="1:10" x14ac:dyDescent="0.25">
      <c r="A277" s="36" t="s">
        <v>345</v>
      </c>
      <c r="B277" s="27" t="s">
        <v>21</v>
      </c>
      <c r="C277" s="27" t="s">
        <v>10</v>
      </c>
      <c r="D277" s="27" t="s">
        <v>59</v>
      </c>
      <c r="E277" s="28">
        <v>2</v>
      </c>
      <c r="F277" s="29">
        <v>123101.74</v>
      </c>
      <c r="G277" s="30">
        <v>20252555378</v>
      </c>
      <c r="H277" s="30" t="s">
        <v>405</v>
      </c>
      <c r="I277" s="27" t="s">
        <v>18</v>
      </c>
      <c r="J277" s="37"/>
    </row>
    <row r="278" spans="1:10" x14ac:dyDescent="0.25">
      <c r="A278" s="38" t="s">
        <v>345</v>
      </c>
      <c r="B278" s="22" t="s">
        <v>21</v>
      </c>
      <c r="C278" s="22" t="s">
        <v>10</v>
      </c>
      <c r="D278" s="22" t="s">
        <v>59</v>
      </c>
      <c r="E278" s="23">
        <v>2</v>
      </c>
      <c r="F278" s="24">
        <v>126241.74</v>
      </c>
      <c r="G278" s="25">
        <v>20252555379</v>
      </c>
      <c r="H278" s="25" t="s">
        <v>405</v>
      </c>
      <c r="I278" s="22" t="s">
        <v>18</v>
      </c>
      <c r="J278" s="39"/>
    </row>
    <row r="279" spans="1:10" x14ac:dyDescent="0.25">
      <c r="A279" s="36" t="s">
        <v>345</v>
      </c>
      <c r="B279" s="27" t="s">
        <v>21</v>
      </c>
      <c r="C279" s="27" t="s">
        <v>10</v>
      </c>
      <c r="D279" s="27" t="s">
        <v>59</v>
      </c>
      <c r="E279" s="28">
        <v>1</v>
      </c>
      <c r="F279" s="29">
        <v>67155.87</v>
      </c>
      <c r="G279" s="30">
        <v>20252555380</v>
      </c>
      <c r="H279" s="30" t="s">
        <v>405</v>
      </c>
      <c r="I279" s="27" t="s">
        <v>18</v>
      </c>
      <c r="J279" s="37"/>
    </row>
    <row r="280" spans="1:10" x14ac:dyDescent="0.25">
      <c r="A280" s="38" t="s">
        <v>345</v>
      </c>
      <c r="B280" s="22" t="s">
        <v>21</v>
      </c>
      <c r="C280" s="22" t="s">
        <v>10</v>
      </c>
      <c r="D280" s="22" t="s">
        <v>59</v>
      </c>
      <c r="E280" s="23">
        <v>1</v>
      </c>
      <c r="F280" s="24">
        <v>62855.87</v>
      </c>
      <c r="G280" s="25">
        <v>20252555381</v>
      </c>
      <c r="H280" s="25" t="s">
        <v>405</v>
      </c>
      <c r="I280" s="22" t="s">
        <v>18</v>
      </c>
      <c r="J280" s="39"/>
    </row>
    <row r="281" spans="1:10" x14ac:dyDescent="0.25">
      <c r="A281" s="36" t="s">
        <v>345</v>
      </c>
      <c r="B281" s="27" t="s">
        <v>21</v>
      </c>
      <c r="C281" s="27" t="s">
        <v>10</v>
      </c>
      <c r="D281" s="27" t="s">
        <v>59</v>
      </c>
      <c r="E281" s="28">
        <v>1</v>
      </c>
      <c r="F281" s="29">
        <v>68802.87</v>
      </c>
      <c r="G281" s="30">
        <v>20252555382</v>
      </c>
      <c r="H281" s="30" t="s">
        <v>405</v>
      </c>
      <c r="I281" s="27" t="s">
        <v>18</v>
      </c>
      <c r="J281" s="37"/>
    </row>
    <row r="282" spans="1:10" x14ac:dyDescent="0.25">
      <c r="A282" s="38" t="s">
        <v>345</v>
      </c>
      <c r="B282" s="22" t="s">
        <v>21</v>
      </c>
      <c r="C282" s="22" t="s">
        <v>10</v>
      </c>
      <c r="D282" s="22" t="s">
        <v>59</v>
      </c>
      <c r="E282" s="23">
        <v>1</v>
      </c>
      <c r="F282" s="24">
        <v>63082.87</v>
      </c>
      <c r="G282" s="25">
        <v>20252555383</v>
      </c>
      <c r="H282" s="25" t="s">
        <v>405</v>
      </c>
      <c r="I282" s="22" t="s">
        <v>18</v>
      </c>
      <c r="J282" s="39"/>
    </row>
    <row r="283" spans="1:10" x14ac:dyDescent="0.25">
      <c r="A283" s="36" t="s">
        <v>345</v>
      </c>
      <c r="B283" s="27" t="s">
        <v>21</v>
      </c>
      <c r="C283" s="27" t="s">
        <v>10</v>
      </c>
      <c r="D283" s="27" t="s">
        <v>59</v>
      </c>
      <c r="E283" s="28">
        <v>1</v>
      </c>
      <c r="F283" s="29">
        <v>67300.87</v>
      </c>
      <c r="G283" s="30">
        <v>20252555384</v>
      </c>
      <c r="H283" s="30" t="s">
        <v>405</v>
      </c>
      <c r="I283" s="27" t="s">
        <v>18</v>
      </c>
      <c r="J283" s="37"/>
    </row>
    <row r="284" spans="1:10" x14ac:dyDescent="0.25">
      <c r="A284" s="38" t="s">
        <v>345</v>
      </c>
      <c r="B284" s="22" t="s">
        <v>21</v>
      </c>
      <c r="C284" s="22" t="s">
        <v>10</v>
      </c>
      <c r="D284" s="22" t="s">
        <v>59</v>
      </c>
      <c r="E284" s="23">
        <v>3</v>
      </c>
      <c r="F284" s="24">
        <v>195899.61</v>
      </c>
      <c r="G284" s="25">
        <v>20252555385</v>
      </c>
      <c r="H284" s="25" t="s">
        <v>405</v>
      </c>
      <c r="I284" s="22" t="s">
        <v>18</v>
      </c>
      <c r="J284" s="39"/>
    </row>
    <row r="285" spans="1:10" x14ac:dyDescent="0.25">
      <c r="A285" s="36" t="s">
        <v>345</v>
      </c>
      <c r="B285" s="27" t="s">
        <v>21</v>
      </c>
      <c r="C285" s="27" t="s">
        <v>10</v>
      </c>
      <c r="D285" s="27" t="s">
        <v>59</v>
      </c>
      <c r="E285" s="28">
        <v>1</v>
      </c>
      <c r="F285" s="29">
        <v>58686.43</v>
      </c>
      <c r="G285" s="30">
        <v>20252555671</v>
      </c>
      <c r="H285" s="30" t="s">
        <v>405</v>
      </c>
      <c r="I285" s="27" t="s">
        <v>18</v>
      </c>
      <c r="J285" s="37"/>
    </row>
    <row r="286" spans="1:10" x14ac:dyDescent="0.25">
      <c r="A286" s="38" t="s">
        <v>345</v>
      </c>
      <c r="B286" s="22" t="s">
        <v>21</v>
      </c>
      <c r="C286" s="22" t="s">
        <v>10</v>
      </c>
      <c r="D286" s="22" t="s">
        <v>59</v>
      </c>
      <c r="E286" s="23">
        <v>1</v>
      </c>
      <c r="F286" s="24">
        <v>55614.43</v>
      </c>
      <c r="G286" s="25">
        <v>20252555672</v>
      </c>
      <c r="H286" s="25" t="s">
        <v>405</v>
      </c>
      <c r="I286" s="22" t="s">
        <v>18</v>
      </c>
      <c r="J286" s="39"/>
    </row>
    <row r="287" spans="1:10" x14ac:dyDescent="0.25">
      <c r="A287" s="36" t="s">
        <v>345</v>
      </c>
      <c r="B287" s="27" t="s">
        <v>348</v>
      </c>
      <c r="C287" s="27" t="s">
        <v>39</v>
      </c>
      <c r="D287" s="27" t="s">
        <v>363</v>
      </c>
      <c r="E287" s="28">
        <v>1</v>
      </c>
      <c r="F287" s="29">
        <v>216760.98</v>
      </c>
      <c r="G287" s="30">
        <v>20252523270</v>
      </c>
      <c r="H287" s="30" t="s">
        <v>405</v>
      </c>
      <c r="I287" s="27" t="s">
        <v>18</v>
      </c>
      <c r="J287" s="37"/>
    </row>
    <row r="288" spans="1:10" x14ac:dyDescent="0.25">
      <c r="A288" s="38" t="s">
        <v>345</v>
      </c>
      <c r="B288" s="22" t="s">
        <v>213</v>
      </c>
      <c r="C288" s="22" t="s">
        <v>39</v>
      </c>
      <c r="D288" s="22" t="s">
        <v>25</v>
      </c>
      <c r="E288" s="23">
        <v>2</v>
      </c>
      <c r="F288" s="24">
        <v>201702.18</v>
      </c>
      <c r="G288" s="25">
        <v>20252522881</v>
      </c>
      <c r="H288" s="25" t="s">
        <v>405</v>
      </c>
      <c r="I288" s="22" t="s">
        <v>18</v>
      </c>
      <c r="J288" s="39"/>
    </row>
    <row r="289" spans="1:10" x14ac:dyDescent="0.25">
      <c r="A289" s="36" t="s">
        <v>345</v>
      </c>
      <c r="B289" s="27" t="s">
        <v>21</v>
      </c>
      <c r="C289" s="27" t="s">
        <v>39</v>
      </c>
      <c r="D289" s="27" t="s">
        <v>25</v>
      </c>
      <c r="E289" s="28">
        <v>1</v>
      </c>
      <c r="F289" s="29">
        <v>100851.09</v>
      </c>
      <c r="G289" s="30">
        <v>20252555434</v>
      </c>
      <c r="H289" s="30" t="s">
        <v>405</v>
      </c>
      <c r="I289" s="27" t="s">
        <v>18</v>
      </c>
      <c r="J289" s="37"/>
    </row>
    <row r="290" spans="1:10" x14ac:dyDescent="0.25">
      <c r="A290" s="38" t="s">
        <v>345</v>
      </c>
      <c r="B290" s="22" t="s">
        <v>21</v>
      </c>
      <c r="C290" s="22" t="s">
        <v>39</v>
      </c>
      <c r="D290" s="22" t="s">
        <v>25</v>
      </c>
      <c r="E290" s="23">
        <v>1</v>
      </c>
      <c r="F290" s="24">
        <v>100851.09</v>
      </c>
      <c r="G290" s="25">
        <v>20252555435</v>
      </c>
      <c r="H290" s="25" t="s">
        <v>405</v>
      </c>
      <c r="I290" s="22" t="s">
        <v>18</v>
      </c>
      <c r="J290" s="39"/>
    </row>
    <row r="291" spans="1:10" x14ac:dyDescent="0.25">
      <c r="A291" s="36" t="s">
        <v>345</v>
      </c>
      <c r="B291" s="27" t="s">
        <v>21</v>
      </c>
      <c r="C291" s="27" t="s">
        <v>39</v>
      </c>
      <c r="D291" s="27" t="s">
        <v>25</v>
      </c>
      <c r="E291" s="28">
        <v>2</v>
      </c>
      <c r="F291" s="29">
        <v>201702.18</v>
      </c>
      <c r="G291" s="30">
        <v>20252555436</v>
      </c>
      <c r="H291" s="30" t="s">
        <v>405</v>
      </c>
      <c r="I291" s="27" t="s">
        <v>18</v>
      </c>
      <c r="J291" s="37"/>
    </row>
    <row r="292" spans="1:10" x14ac:dyDescent="0.25">
      <c r="A292" s="38" t="s">
        <v>345</v>
      </c>
      <c r="B292" s="22" t="s">
        <v>21</v>
      </c>
      <c r="C292" s="22" t="s">
        <v>39</v>
      </c>
      <c r="D292" s="22" t="s">
        <v>25</v>
      </c>
      <c r="E292" s="23">
        <v>1</v>
      </c>
      <c r="F292" s="24">
        <v>103630.79</v>
      </c>
      <c r="G292" s="25">
        <v>20252555496</v>
      </c>
      <c r="H292" s="25" t="s">
        <v>405</v>
      </c>
      <c r="I292" s="22" t="s">
        <v>18</v>
      </c>
      <c r="J292" s="39"/>
    </row>
    <row r="293" spans="1:10" x14ac:dyDescent="0.25">
      <c r="A293" s="36" t="s">
        <v>345</v>
      </c>
      <c r="B293" s="27" t="s">
        <v>21</v>
      </c>
      <c r="C293" s="27" t="s">
        <v>10</v>
      </c>
      <c r="D293" s="27" t="s">
        <v>350</v>
      </c>
      <c r="E293" s="28">
        <v>10</v>
      </c>
      <c r="F293" s="29">
        <v>789450</v>
      </c>
      <c r="G293" s="30">
        <v>20252555350</v>
      </c>
      <c r="H293" s="30" t="s">
        <v>405</v>
      </c>
      <c r="I293" s="27" t="s">
        <v>18</v>
      </c>
      <c r="J293" s="37"/>
    </row>
    <row r="294" spans="1:10" x14ac:dyDescent="0.25">
      <c r="A294" s="38" t="s">
        <v>345</v>
      </c>
      <c r="B294" s="22" t="s">
        <v>21</v>
      </c>
      <c r="C294" s="22" t="s">
        <v>10</v>
      </c>
      <c r="D294" s="22" t="s">
        <v>350</v>
      </c>
      <c r="E294" s="23">
        <v>1</v>
      </c>
      <c r="F294" s="24">
        <v>78945</v>
      </c>
      <c r="G294" s="25">
        <v>20252555351</v>
      </c>
      <c r="H294" s="25" t="s">
        <v>405</v>
      </c>
      <c r="I294" s="22" t="s">
        <v>18</v>
      </c>
      <c r="J294" s="39"/>
    </row>
    <row r="295" spans="1:10" x14ac:dyDescent="0.25">
      <c r="A295" s="36" t="s">
        <v>345</v>
      </c>
      <c r="B295" s="27" t="s">
        <v>35</v>
      </c>
      <c r="C295" s="27" t="s">
        <v>39</v>
      </c>
      <c r="D295" s="27" t="s">
        <v>350</v>
      </c>
      <c r="E295" s="28">
        <v>7</v>
      </c>
      <c r="F295" s="29">
        <v>555345</v>
      </c>
      <c r="G295" s="30">
        <v>20252522323</v>
      </c>
      <c r="H295" s="30" t="s">
        <v>405</v>
      </c>
      <c r="I295" s="27" t="s">
        <v>18</v>
      </c>
      <c r="J295" s="37"/>
    </row>
    <row r="296" spans="1:10" x14ac:dyDescent="0.25">
      <c r="A296" s="38" t="s">
        <v>345</v>
      </c>
      <c r="B296" s="22" t="s">
        <v>27</v>
      </c>
      <c r="C296" s="22" t="s">
        <v>39</v>
      </c>
      <c r="D296" s="22" t="s">
        <v>350</v>
      </c>
      <c r="E296" s="23">
        <v>5</v>
      </c>
      <c r="F296" s="24">
        <v>403400</v>
      </c>
      <c r="G296" s="25">
        <v>20252523920</v>
      </c>
      <c r="H296" s="25" t="s">
        <v>405</v>
      </c>
      <c r="I296" s="22" t="s">
        <v>18</v>
      </c>
      <c r="J296" s="39"/>
    </row>
    <row r="297" spans="1:10" x14ac:dyDescent="0.25">
      <c r="A297" s="36" t="s">
        <v>345</v>
      </c>
      <c r="B297" s="27" t="s">
        <v>53</v>
      </c>
      <c r="C297" s="27" t="s">
        <v>10</v>
      </c>
      <c r="D297" s="27" t="s">
        <v>351</v>
      </c>
      <c r="E297" s="28">
        <v>15</v>
      </c>
      <c r="F297" s="29">
        <v>736620</v>
      </c>
      <c r="G297" s="30">
        <v>20252555655</v>
      </c>
      <c r="H297" s="30" t="s">
        <v>405</v>
      </c>
      <c r="I297" s="27" t="s">
        <v>18</v>
      </c>
      <c r="J297" s="37"/>
    </row>
    <row r="298" spans="1:10" x14ac:dyDescent="0.25">
      <c r="A298" s="38" t="s">
        <v>345</v>
      </c>
      <c r="B298" s="22" t="s">
        <v>27</v>
      </c>
      <c r="C298" s="22" t="s">
        <v>39</v>
      </c>
      <c r="D298" s="22" t="s">
        <v>352</v>
      </c>
      <c r="E298" s="23">
        <v>5</v>
      </c>
      <c r="F298" s="24">
        <v>403400</v>
      </c>
      <c r="G298" s="25">
        <v>20252523920</v>
      </c>
      <c r="H298" s="25" t="s">
        <v>404</v>
      </c>
      <c r="I298" s="22" t="s">
        <v>18</v>
      </c>
      <c r="J298" s="39"/>
    </row>
    <row r="299" spans="1:10" x14ac:dyDescent="0.25">
      <c r="A299" s="36" t="s">
        <v>345</v>
      </c>
      <c r="B299" s="27" t="s">
        <v>21</v>
      </c>
      <c r="C299" s="27" t="s">
        <v>39</v>
      </c>
      <c r="D299" s="27" t="s">
        <v>49</v>
      </c>
      <c r="E299" s="28">
        <v>1</v>
      </c>
      <c r="F299" s="29">
        <v>26246.97</v>
      </c>
      <c r="G299" s="30">
        <v>20252524278</v>
      </c>
      <c r="H299" s="30" t="s">
        <v>407</v>
      </c>
      <c r="I299" s="27" t="s">
        <v>18</v>
      </c>
      <c r="J299" s="37"/>
    </row>
    <row r="300" spans="1:10" x14ac:dyDescent="0.25">
      <c r="A300" s="38" t="s">
        <v>345</v>
      </c>
      <c r="B300" s="22" t="s">
        <v>35</v>
      </c>
      <c r="C300" s="22" t="s">
        <v>39</v>
      </c>
      <c r="D300" s="22" t="s">
        <v>356</v>
      </c>
      <c r="E300" s="23">
        <v>1</v>
      </c>
      <c r="F300" s="24">
        <v>59180</v>
      </c>
      <c r="G300" s="25">
        <v>20252521297</v>
      </c>
      <c r="H300" s="25" t="s">
        <v>407</v>
      </c>
      <c r="I300" s="22" t="s">
        <v>18</v>
      </c>
      <c r="J300" s="39"/>
    </row>
    <row r="301" spans="1:10" x14ac:dyDescent="0.25">
      <c r="A301" s="36" t="s">
        <v>345</v>
      </c>
      <c r="B301" s="27" t="s">
        <v>35</v>
      </c>
      <c r="C301" s="27" t="s">
        <v>39</v>
      </c>
      <c r="D301" s="27" t="s">
        <v>357</v>
      </c>
      <c r="E301" s="28">
        <v>20</v>
      </c>
      <c r="F301" s="29">
        <v>554592.19999999995</v>
      </c>
      <c r="G301" s="30">
        <v>20252522476</v>
      </c>
      <c r="H301" s="30" t="s">
        <v>407</v>
      </c>
      <c r="I301" s="27" t="s">
        <v>18</v>
      </c>
      <c r="J301" s="37"/>
    </row>
    <row r="302" spans="1:10" x14ac:dyDescent="0.25">
      <c r="A302" s="38" t="s">
        <v>345</v>
      </c>
      <c r="B302" s="22" t="s">
        <v>35</v>
      </c>
      <c r="C302" s="22" t="s">
        <v>39</v>
      </c>
      <c r="D302" s="22" t="s">
        <v>20</v>
      </c>
      <c r="E302" s="23">
        <v>1</v>
      </c>
      <c r="F302" s="24">
        <v>78771</v>
      </c>
      <c r="G302" s="25">
        <v>20252522608</v>
      </c>
      <c r="H302" s="25" t="s">
        <v>407</v>
      </c>
      <c r="I302" s="22" t="s">
        <v>18</v>
      </c>
      <c r="J302" s="39"/>
    </row>
    <row r="303" spans="1:10" x14ac:dyDescent="0.25">
      <c r="A303" s="36" t="s">
        <v>345</v>
      </c>
      <c r="B303" s="27" t="s">
        <v>35</v>
      </c>
      <c r="C303" s="27" t="s">
        <v>10</v>
      </c>
      <c r="D303" s="27" t="s">
        <v>355</v>
      </c>
      <c r="E303" s="28">
        <v>5</v>
      </c>
      <c r="F303" s="29">
        <v>555560</v>
      </c>
      <c r="G303" s="30">
        <v>20252555667</v>
      </c>
      <c r="H303" s="30" t="s">
        <v>407</v>
      </c>
      <c r="I303" s="27" t="s">
        <v>18</v>
      </c>
      <c r="J303" s="37"/>
    </row>
    <row r="304" spans="1:10" x14ac:dyDescent="0.25">
      <c r="A304" s="38" t="s">
        <v>345</v>
      </c>
      <c r="B304" s="22" t="s">
        <v>27</v>
      </c>
      <c r="C304" s="22" t="s">
        <v>39</v>
      </c>
      <c r="D304" s="22" t="s">
        <v>357</v>
      </c>
      <c r="E304" s="23">
        <v>2</v>
      </c>
      <c r="F304" s="24">
        <v>51733.94</v>
      </c>
      <c r="G304" s="25">
        <v>20252523814</v>
      </c>
      <c r="H304" s="25" t="s">
        <v>407</v>
      </c>
      <c r="I304" s="22" t="s">
        <v>18</v>
      </c>
      <c r="J304" s="39"/>
    </row>
    <row r="305" spans="1:10" x14ac:dyDescent="0.25">
      <c r="A305" s="36" t="s">
        <v>345</v>
      </c>
      <c r="B305" s="27" t="s">
        <v>27</v>
      </c>
      <c r="C305" s="27" t="s">
        <v>10</v>
      </c>
      <c r="D305" s="27" t="s">
        <v>359</v>
      </c>
      <c r="E305" s="28">
        <v>2</v>
      </c>
      <c r="F305" s="29">
        <v>217994</v>
      </c>
      <c r="G305" s="30">
        <v>20252555401</v>
      </c>
      <c r="H305" s="30" t="s">
        <v>407</v>
      </c>
      <c r="I305" s="27" t="s">
        <v>18</v>
      </c>
      <c r="J305" s="37"/>
    </row>
    <row r="306" spans="1:10" x14ac:dyDescent="0.25">
      <c r="A306" s="38" t="s">
        <v>345</v>
      </c>
      <c r="B306" s="22" t="s">
        <v>53</v>
      </c>
      <c r="C306" s="22" t="s">
        <v>39</v>
      </c>
      <c r="D306" s="22" t="s">
        <v>357</v>
      </c>
      <c r="E306" s="23">
        <v>1</v>
      </c>
      <c r="F306" s="24">
        <v>26276.959999999999</v>
      </c>
      <c r="G306" s="25">
        <v>20252522499</v>
      </c>
      <c r="H306" s="25" t="s">
        <v>407</v>
      </c>
      <c r="I306" s="22" t="s">
        <v>18</v>
      </c>
      <c r="J306" s="39"/>
    </row>
    <row r="307" spans="1:10" x14ac:dyDescent="0.25">
      <c r="A307" s="36" t="s">
        <v>345</v>
      </c>
      <c r="B307" s="27" t="s">
        <v>53</v>
      </c>
      <c r="C307" s="27" t="s">
        <v>39</v>
      </c>
      <c r="D307" s="27" t="s">
        <v>362</v>
      </c>
      <c r="E307" s="28">
        <v>2</v>
      </c>
      <c r="F307" s="29">
        <v>32786.32</v>
      </c>
      <c r="G307" s="30">
        <v>20252523340</v>
      </c>
      <c r="H307" s="30" t="s">
        <v>407</v>
      </c>
      <c r="I307" s="27" t="s">
        <v>18</v>
      </c>
      <c r="J307" s="37"/>
    </row>
    <row r="308" spans="1:10" x14ac:dyDescent="0.25">
      <c r="A308" s="38" t="s">
        <v>345</v>
      </c>
      <c r="B308" s="22" t="s">
        <v>53</v>
      </c>
      <c r="C308" s="22" t="s">
        <v>39</v>
      </c>
      <c r="D308" s="22" t="s">
        <v>49</v>
      </c>
      <c r="E308" s="23">
        <v>2</v>
      </c>
      <c r="F308" s="24">
        <v>52223.94</v>
      </c>
      <c r="G308" s="25">
        <v>20252523608</v>
      </c>
      <c r="H308" s="25" t="s">
        <v>407</v>
      </c>
      <c r="I308" s="22" t="s">
        <v>18</v>
      </c>
      <c r="J308" s="39"/>
    </row>
    <row r="309" spans="1:10" x14ac:dyDescent="0.25">
      <c r="A309" s="36" t="s">
        <v>345</v>
      </c>
      <c r="B309" s="27" t="s">
        <v>53</v>
      </c>
      <c r="C309" s="27" t="s">
        <v>10</v>
      </c>
      <c r="D309" s="27" t="s">
        <v>361</v>
      </c>
      <c r="E309" s="28">
        <v>5</v>
      </c>
      <c r="F309" s="29">
        <v>390536.3</v>
      </c>
      <c r="G309" s="30">
        <v>20252555606</v>
      </c>
      <c r="H309" s="30" t="s">
        <v>407</v>
      </c>
      <c r="I309" s="27" t="s">
        <v>18</v>
      </c>
      <c r="J309" s="37"/>
    </row>
    <row r="310" spans="1:10" x14ac:dyDescent="0.25">
      <c r="A310" s="38" t="s">
        <v>345</v>
      </c>
      <c r="B310" s="22" t="s">
        <v>53</v>
      </c>
      <c r="C310" s="22" t="s">
        <v>10</v>
      </c>
      <c r="D310" s="22" t="s">
        <v>361</v>
      </c>
      <c r="E310" s="23">
        <v>5</v>
      </c>
      <c r="F310" s="24">
        <v>390536.3</v>
      </c>
      <c r="G310" s="25">
        <v>20252555650</v>
      </c>
      <c r="H310" s="25" t="s">
        <v>407</v>
      </c>
      <c r="I310" s="22" t="s">
        <v>18</v>
      </c>
      <c r="J310" s="39"/>
    </row>
    <row r="311" spans="1:10" x14ac:dyDescent="0.25">
      <c r="A311" s="27" t="s">
        <v>366</v>
      </c>
      <c r="B311" s="27" t="s">
        <v>24</v>
      </c>
      <c r="C311" s="27" t="s">
        <v>10</v>
      </c>
      <c r="D311" s="27" t="s">
        <v>387</v>
      </c>
      <c r="E311" s="28">
        <v>1</v>
      </c>
      <c r="F311" s="29">
        <v>775993</v>
      </c>
      <c r="G311" s="30">
        <v>20262655394</v>
      </c>
      <c r="H311" s="30" t="s">
        <v>406</v>
      </c>
      <c r="I311" s="27" t="s">
        <v>18</v>
      </c>
      <c r="J311" s="31"/>
    </row>
    <row r="312" spans="1:10" x14ac:dyDescent="0.25">
      <c r="A312" s="22" t="s">
        <v>366</v>
      </c>
      <c r="B312" s="22" t="s">
        <v>16</v>
      </c>
      <c r="C312" s="22" t="s">
        <v>10</v>
      </c>
      <c r="D312" s="22" t="s">
        <v>389</v>
      </c>
      <c r="E312" s="23">
        <v>5</v>
      </c>
      <c r="F312" s="24">
        <v>2438775</v>
      </c>
      <c r="G312" s="25">
        <v>20262655643</v>
      </c>
      <c r="H312" s="25" t="s">
        <v>406</v>
      </c>
      <c r="I312" s="22" t="s">
        <v>18</v>
      </c>
      <c r="J312" s="26"/>
    </row>
    <row r="313" spans="1:10" x14ac:dyDescent="0.25">
      <c r="A313" s="27" t="s">
        <v>366</v>
      </c>
      <c r="B313" s="27" t="s">
        <v>35</v>
      </c>
      <c r="C313" s="27" t="s">
        <v>10</v>
      </c>
      <c r="D313" s="27" t="s">
        <v>391</v>
      </c>
      <c r="E313" s="28">
        <v>4</v>
      </c>
      <c r="F313" s="29">
        <v>2257868</v>
      </c>
      <c r="G313" s="30">
        <v>20262655532</v>
      </c>
      <c r="H313" s="30" t="s">
        <v>406</v>
      </c>
      <c r="I313" s="27" t="s">
        <v>18</v>
      </c>
      <c r="J313" s="31"/>
    </row>
    <row r="314" spans="1:10" x14ac:dyDescent="0.25">
      <c r="A314" s="22" t="s">
        <v>366</v>
      </c>
      <c r="B314" s="40" t="s">
        <v>27</v>
      </c>
      <c r="C314" s="40" t="s">
        <v>10</v>
      </c>
      <c r="D314" s="22" t="s">
        <v>392</v>
      </c>
      <c r="E314" s="23">
        <v>18</v>
      </c>
      <c r="F314" s="24">
        <v>10225511.84</v>
      </c>
      <c r="G314" s="41">
        <v>20252555409</v>
      </c>
      <c r="H314" s="41" t="s">
        <v>406</v>
      </c>
      <c r="I314" s="40" t="s">
        <v>18</v>
      </c>
      <c r="J314" s="42"/>
    </row>
    <row r="315" spans="1:10" x14ac:dyDescent="0.25">
      <c r="A315" s="43" t="s">
        <v>366</v>
      </c>
      <c r="B315" s="44" t="s">
        <v>35</v>
      </c>
      <c r="C315" s="44" t="s">
        <v>10</v>
      </c>
      <c r="D315" s="43" t="s">
        <v>393</v>
      </c>
      <c r="E315" s="45">
        <v>4</v>
      </c>
      <c r="F315" s="46">
        <v>2040824</v>
      </c>
      <c r="G315" s="47">
        <v>20262655529</v>
      </c>
      <c r="H315" s="47" t="s">
        <v>406</v>
      </c>
      <c r="I315" s="44" t="s">
        <v>18</v>
      </c>
      <c r="J315" s="48"/>
    </row>
    <row r="316" spans="1:10" x14ac:dyDescent="0.25">
      <c r="A316" s="22" t="s">
        <v>366</v>
      </c>
      <c r="B316" s="22" t="s">
        <v>13</v>
      </c>
      <c r="C316" s="22" t="s">
        <v>10</v>
      </c>
      <c r="D316" s="22" t="s">
        <v>14</v>
      </c>
      <c r="E316" s="23">
        <v>79</v>
      </c>
      <c r="F316" s="24">
        <v>41523506</v>
      </c>
      <c r="G316" s="25">
        <v>20262655563</v>
      </c>
      <c r="H316" s="25" t="s">
        <v>406</v>
      </c>
      <c r="I316" s="22" t="s">
        <v>15</v>
      </c>
      <c r="J316" s="26"/>
    </row>
    <row r="317" spans="1:10" x14ac:dyDescent="0.25">
      <c r="A317" s="27" t="s">
        <v>366</v>
      </c>
      <c r="B317" s="27" t="s">
        <v>13</v>
      </c>
      <c r="C317" s="27" t="s">
        <v>10</v>
      </c>
      <c r="D317" s="27" t="s">
        <v>399</v>
      </c>
      <c r="E317" s="28">
        <v>12</v>
      </c>
      <c r="F317" s="29">
        <v>8120679.1200000001</v>
      </c>
      <c r="G317" s="30">
        <v>20262655562</v>
      </c>
      <c r="H317" s="30" t="s">
        <v>406</v>
      </c>
      <c r="I317" s="27" t="s">
        <v>15</v>
      </c>
      <c r="J317" s="31"/>
    </row>
    <row r="318" spans="1:10" x14ac:dyDescent="0.25">
      <c r="A318" s="22" t="s">
        <v>366</v>
      </c>
      <c r="B318" s="22" t="s">
        <v>21</v>
      </c>
      <c r="C318" s="22" t="s">
        <v>39</v>
      </c>
      <c r="D318" s="22" t="s">
        <v>42</v>
      </c>
      <c r="E318" s="23">
        <v>1</v>
      </c>
      <c r="F318" s="24">
        <v>45757</v>
      </c>
      <c r="G318" s="25">
        <v>20252523844</v>
      </c>
      <c r="H318" s="25" t="s">
        <v>404</v>
      </c>
      <c r="I318" s="22" t="s">
        <v>18</v>
      </c>
      <c r="J318" s="26"/>
    </row>
    <row r="319" spans="1:10" x14ac:dyDescent="0.25">
      <c r="A319" s="27" t="s">
        <v>366</v>
      </c>
      <c r="B319" s="27" t="s">
        <v>21</v>
      </c>
      <c r="C319" s="27" t="s">
        <v>39</v>
      </c>
      <c r="D319" s="27" t="s">
        <v>42</v>
      </c>
      <c r="E319" s="28">
        <v>11</v>
      </c>
      <c r="F319" s="29">
        <v>516527</v>
      </c>
      <c r="G319" s="30">
        <v>20262622442</v>
      </c>
      <c r="H319" s="30" t="s">
        <v>404</v>
      </c>
      <c r="I319" s="27" t="s">
        <v>18</v>
      </c>
      <c r="J319" s="31"/>
    </row>
    <row r="320" spans="1:10" x14ac:dyDescent="0.25">
      <c r="A320" s="22" t="s">
        <v>366</v>
      </c>
      <c r="B320" s="22" t="s">
        <v>21</v>
      </c>
      <c r="C320" s="22" t="s">
        <v>39</v>
      </c>
      <c r="D320" s="22" t="s">
        <v>42</v>
      </c>
      <c r="E320" s="23">
        <v>19</v>
      </c>
      <c r="F320" s="24">
        <v>887308</v>
      </c>
      <c r="G320" s="25">
        <v>20262622443</v>
      </c>
      <c r="H320" s="25" t="s">
        <v>404</v>
      </c>
      <c r="I320" s="22" t="s">
        <v>18</v>
      </c>
      <c r="J320" s="26"/>
    </row>
    <row r="321" spans="1:10" x14ac:dyDescent="0.25">
      <c r="A321" s="27" t="s">
        <v>366</v>
      </c>
      <c r="B321" s="27" t="s">
        <v>21</v>
      </c>
      <c r="C321" s="27" t="s">
        <v>39</v>
      </c>
      <c r="D321" s="27" t="s">
        <v>42</v>
      </c>
      <c r="E321" s="28">
        <v>20</v>
      </c>
      <c r="F321" s="29">
        <v>919640</v>
      </c>
      <c r="G321" s="30">
        <v>20262622444</v>
      </c>
      <c r="H321" s="30" t="s">
        <v>404</v>
      </c>
      <c r="I321" s="27" t="s">
        <v>18</v>
      </c>
      <c r="J321" s="31"/>
    </row>
    <row r="322" spans="1:10" x14ac:dyDescent="0.25">
      <c r="A322" s="22" t="s">
        <v>366</v>
      </c>
      <c r="B322" s="22" t="s">
        <v>21</v>
      </c>
      <c r="C322" s="22" t="s">
        <v>39</v>
      </c>
      <c r="D322" s="22" t="s">
        <v>42</v>
      </c>
      <c r="E322" s="23">
        <v>1</v>
      </c>
      <c r="F322" s="24">
        <v>45982</v>
      </c>
      <c r="G322" s="25">
        <v>20262622445</v>
      </c>
      <c r="H322" s="25" t="s">
        <v>404</v>
      </c>
      <c r="I322" s="22" t="s">
        <v>18</v>
      </c>
      <c r="J322" s="26"/>
    </row>
    <row r="323" spans="1:10" x14ac:dyDescent="0.25">
      <c r="A323" s="27" t="s">
        <v>366</v>
      </c>
      <c r="B323" s="27" t="s">
        <v>21</v>
      </c>
      <c r="C323" s="27" t="s">
        <v>39</v>
      </c>
      <c r="D323" s="27" t="s">
        <v>42</v>
      </c>
      <c r="E323" s="28">
        <v>1</v>
      </c>
      <c r="F323" s="29">
        <v>45982</v>
      </c>
      <c r="G323" s="30">
        <v>20262622446</v>
      </c>
      <c r="H323" s="30" t="s">
        <v>404</v>
      </c>
      <c r="I323" s="27" t="s">
        <v>18</v>
      </c>
      <c r="J323" s="31"/>
    </row>
    <row r="324" spans="1:10" x14ac:dyDescent="0.25">
      <c r="A324" s="22" t="s">
        <v>366</v>
      </c>
      <c r="B324" s="22" t="s">
        <v>21</v>
      </c>
      <c r="C324" s="22" t="s">
        <v>39</v>
      </c>
      <c r="D324" s="22" t="s">
        <v>42</v>
      </c>
      <c r="E324" s="23">
        <v>4</v>
      </c>
      <c r="F324" s="24">
        <v>187828</v>
      </c>
      <c r="G324" s="25">
        <v>20262622454</v>
      </c>
      <c r="H324" s="25" t="s">
        <v>404</v>
      </c>
      <c r="I324" s="22" t="s">
        <v>18</v>
      </c>
      <c r="J324" s="26"/>
    </row>
    <row r="325" spans="1:10" x14ac:dyDescent="0.25">
      <c r="A325" s="27" t="s">
        <v>366</v>
      </c>
      <c r="B325" s="27" t="s">
        <v>21</v>
      </c>
      <c r="C325" s="27" t="s">
        <v>39</v>
      </c>
      <c r="D325" s="27" t="s">
        <v>42</v>
      </c>
      <c r="E325" s="28">
        <v>23</v>
      </c>
      <c r="F325" s="29">
        <v>1057586</v>
      </c>
      <c r="G325" s="30">
        <v>20262622515</v>
      </c>
      <c r="H325" s="30" t="s">
        <v>404</v>
      </c>
      <c r="I325" s="27" t="s">
        <v>18</v>
      </c>
      <c r="J325" s="31"/>
    </row>
    <row r="326" spans="1:10" x14ac:dyDescent="0.25">
      <c r="A326" s="22" t="s">
        <v>366</v>
      </c>
      <c r="B326" s="22" t="s">
        <v>21</v>
      </c>
      <c r="C326" s="22" t="s">
        <v>39</v>
      </c>
      <c r="D326" s="22" t="s">
        <v>42</v>
      </c>
      <c r="E326" s="23">
        <v>2</v>
      </c>
      <c r="F326" s="24">
        <v>92939</v>
      </c>
      <c r="G326" s="25">
        <v>20262622580</v>
      </c>
      <c r="H326" s="25" t="s">
        <v>404</v>
      </c>
      <c r="I326" s="22" t="s">
        <v>18</v>
      </c>
      <c r="J326" s="26"/>
    </row>
    <row r="327" spans="1:10" x14ac:dyDescent="0.25">
      <c r="A327" s="27" t="s">
        <v>366</v>
      </c>
      <c r="B327" s="27" t="s">
        <v>21</v>
      </c>
      <c r="C327" s="27" t="s">
        <v>39</v>
      </c>
      <c r="D327" s="27" t="s">
        <v>42</v>
      </c>
      <c r="E327" s="28">
        <v>1</v>
      </c>
      <c r="F327" s="29">
        <v>46957</v>
      </c>
      <c r="G327" s="30">
        <v>20262623637</v>
      </c>
      <c r="H327" s="30" t="s">
        <v>404</v>
      </c>
      <c r="I327" s="27" t="s">
        <v>18</v>
      </c>
      <c r="J327" s="31"/>
    </row>
    <row r="328" spans="1:10" x14ac:dyDescent="0.25">
      <c r="A328" s="22" t="s">
        <v>366</v>
      </c>
      <c r="B328" s="22" t="s">
        <v>35</v>
      </c>
      <c r="C328" s="22" t="s">
        <v>39</v>
      </c>
      <c r="D328" s="22" t="s">
        <v>42</v>
      </c>
      <c r="E328" s="23">
        <v>6</v>
      </c>
      <c r="F328" s="24">
        <v>280584</v>
      </c>
      <c r="G328" s="25">
        <v>20262623575</v>
      </c>
      <c r="H328" s="25" t="s">
        <v>404</v>
      </c>
      <c r="I328" s="22" t="s">
        <v>18</v>
      </c>
      <c r="J328" s="26"/>
    </row>
    <row r="329" spans="1:10" x14ac:dyDescent="0.25">
      <c r="A329" s="27" t="s">
        <v>366</v>
      </c>
      <c r="B329" s="27" t="s">
        <v>35</v>
      </c>
      <c r="C329" s="27" t="s">
        <v>39</v>
      </c>
      <c r="D329" s="27" t="s">
        <v>42</v>
      </c>
      <c r="E329" s="28">
        <v>2</v>
      </c>
      <c r="F329" s="29">
        <v>96464</v>
      </c>
      <c r="G329" s="30">
        <v>20262623726</v>
      </c>
      <c r="H329" s="30" t="s">
        <v>404</v>
      </c>
      <c r="I329" s="27" t="s">
        <v>18</v>
      </c>
      <c r="J329" s="31"/>
    </row>
    <row r="330" spans="1:10" x14ac:dyDescent="0.25">
      <c r="A330" s="22" t="s">
        <v>366</v>
      </c>
      <c r="B330" s="22" t="s">
        <v>51</v>
      </c>
      <c r="C330" s="22" t="s">
        <v>39</v>
      </c>
      <c r="D330" s="22" t="s">
        <v>42</v>
      </c>
      <c r="E330" s="23">
        <v>4</v>
      </c>
      <c r="F330" s="24">
        <v>183928</v>
      </c>
      <c r="G330" s="25">
        <v>20262623398</v>
      </c>
      <c r="H330" s="25" t="s">
        <v>404</v>
      </c>
      <c r="I330" s="22" t="s">
        <v>18</v>
      </c>
      <c r="J330" s="26"/>
    </row>
    <row r="331" spans="1:10" x14ac:dyDescent="0.25">
      <c r="A331" s="27" t="s">
        <v>366</v>
      </c>
      <c r="B331" s="27" t="s">
        <v>21</v>
      </c>
      <c r="C331" s="27" t="s">
        <v>39</v>
      </c>
      <c r="D331" s="27" t="s">
        <v>368</v>
      </c>
      <c r="E331" s="28">
        <v>1</v>
      </c>
      <c r="F331" s="29">
        <v>69945.45</v>
      </c>
      <c r="G331" s="30">
        <v>20265400302</v>
      </c>
      <c r="H331" s="30" t="s">
        <v>404</v>
      </c>
      <c r="I331" s="27" t="s">
        <v>18</v>
      </c>
      <c r="J331" s="31"/>
    </row>
    <row r="332" spans="1:10" x14ac:dyDescent="0.25">
      <c r="A332" s="22" t="s">
        <v>366</v>
      </c>
      <c r="B332" s="22" t="s">
        <v>21</v>
      </c>
      <c r="C332" s="22" t="s">
        <v>39</v>
      </c>
      <c r="D332" s="22" t="s">
        <v>22</v>
      </c>
      <c r="E332" s="23">
        <v>2</v>
      </c>
      <c r="F332" s="24">
        <v>124273</v>
      </c>
      <c r="G332" s="25">
        <v>20262624200</v>
      </c>
      <c r="H332" s="25" t="s">
        <v>404</v>
      </c>
      <c r="I332" s="22" t="s">
        <v>18</v>
      </c>
      <c r="J332" s="26"/>
    </row>
    <row r="333" spans="1:10" x14ac:dyDescent="0.25">
      <c r="A333" s="27" t="s">
        <v>366</v>
      </c>
      <c r="B333" s="27" t="s">
        <v>21</v>
      </c>
      <c r="C333" s="27" t="s">
        <v>10</v>
      </c>
      <c r="D333" s="27" t="s">
        <v>22</v>
      </c>
      <c r="E333" s="28">
        <v>1</v>
      </c>
      <c r="F333" s="29">
        <v>56312.5</v>
      </c>
      <c r="G333" s="30">
        <v>20262655410</v>
      </c>
      <c r="H333" s="30" t="s">
        <v>404</v>
      </c>
      <c r="I333" s="27" t="s">
        <v>18</v>
      </c>
      <c r="J333" s="31"/>
    </row>
    <row r="334" spans="1:10" x14ac:dyDescent="0.25">
      <c r="A334" s="22" t="s">
        <v>366</v>
      </c>
      <c r="B334" s="22" t="s">
        <v>21</v>
      </c>
      <c r="C334" s="22" t="s">
        <v>10</v>
      </c>
      <c r="D334" s="22" t="s">
        <v>22</v>
      </c>
      <c r="E334" s="23">
        <v>3</v>
      </c>
      <c r="F334" s="24">
        <v>218623.75</v>
      </c>
      <c r="G334" s="25">
        <v>20262655545</v>
      </c>
      <c r="H334" s="25" t="s">
        <v>404</v>
      </c>
      <c r="I334" s="22" t="s">
        <v>18</v>
      </c>
      <c r="J334" s="26"/>
    </row>
    <row r="335" spans="1:10" x14ac:dyDescent="0.25">
      <c r="A335" s="27" t="s">
        <v>366</v>
      </c>
      <c r="B335" s="27" t="s">
        <v>166</v>
      </c>
      <c r="C335" s="27" t="s">
        <v>39</v>
      </c>
      <c r="D335" s="27" t="s">
        <v>22</v>
      </c>
      <c r="E335" s="28">
        <v>2</v>
      </c>
      <c r="F335" s="29">
        <v>147530.45000000001</v>
      </c>
      <c r="G335" s="30">
        <v>20262623809</v>
      </c>
      <c r="H335" s="30" t="s">
        <v>404</v>
      </c>
      <c r="I335" s="27" t="s">
        <v>18</v>
      </c>
      <c r="J335" s="31"/>
    </row>
    <row r="336" spans="1:10" x14ac:dyDescent="0.25">
      <c r="A336" s="22" t="s">
        <v>366</v>
      </c>
      <c r="B336" s="22" t="s">
        <v>367</v>
      </c>
      <c r="C336" s="22" t="s">
        <v>39</v>
      </c>
      <c r="D336" s="22" t="s">
        <v>44</v>
      </c>
      <c r="E336" s="23">
        <v>2</v>
      </c>
      <c r="F336" s="24">
        <v>74988</v>
      </c>
      <c r="G336" s="25">
        <v>20262624322</v>
      </c>
      <c r="H336" s="25" t="s">
        <v>404</v>
      </c>
      <c r="I336" s="22" t="s">
        <v>18</v>
      </c>
      <c r="J336" s="26"/>
    </row>
    <row r="337" spans="1:10" x14ac:dyDescent="0.25">
      <c r="A337" s="27" t="s">
        <v>366</v>
      </c>
      <c r="B337" s="27" t="s">
        <v>21</v>
      </c>
      <c r="C337" s="27" t="s">
        <v>39</v>
      </c>
      <c r="D337" s="27" t="s">
        <v>44</v>
      </c>
      <c r="E337" s="28">
        <v>1</v>
      </c>
      <c r="F337" s="29">
        <v>37494</v>
      </c>
      <c r="G337" s="30">
        <v>20262622758</v>
      </c>
      <c r="H337" s="30" t="s">
        <v>404</v>
      </c>
      <c r="I337" s="27" t="s">
        <v>18</v>
      </c>
      <c r="J337" s="31"/>
    </row>
    <row r="338" spans="1:10" x14ac:dyDescent="0.25">
      <c r="A338" s="22" t="s">
        <v>366</v>
      </c>
      <c r="B338" s="22" t="s">
        <v>21</v>
      </c>
      <c r="C338" s="22" t="s">
        <v>39</v>
      </c>
      <c r="D338" s="22" t="s">
        <v>44</v>
      </c>
      <c r="E338" s="23">
        <v>4</v>
      </c>
      <c r="F338" s="24">
        <v>149976</v>
      </c>
      <c r="G338" s="25">
        <v>20262622759</v>
      </c>
      <c r="H338" s="25" t="s">
        <v>404</v>
      </c>
      <c r="I338" s="22" t="s">
        <v>18</v>
      </c>
      <c r="J338" s="26"/>
    </row>
    <row r="339" spans="1:10" x14ac:dyDescent="0.25">
      <c r="A339" s="27" t="s">
        <v>366</v>
      </c>
      <c r="B339" s="27" t="s">
        <v>21</v>
      </c>
      <c r="C339" s="27" t="s">
        <v>39</v>
      </c>
      <c r="D339" s="27" t="s">
        <v>44</v>
      </c>
      <c r="E339" s="28">
        <v>3</v>
      </c>
      <c r="F339" s="29">
        <v>112482</v>
      </c>
      <c r="G339" s="30">
        <v>20262622762</v>
      </c>
      <c r="H339" s="30" t="s">
        <v>404</v>
      </c>
      <c r="I339" s="27" t="s">
        <v>18</v>
      </c>
      <c r="J339" s="31"/>
    </row>
    <row r="340" spans="1:10" x14ac:dyDescent="0.25">
      <c r="A340" s="22" t="s">
        <v>366</v>
      </c>
      <c r="B340" s="22" t="s">
        <v>21</v>
      </c>
      <c r="C340" s="22" t="s">
        <v>39</v>
      </c>
      <c r="D340" s="22" t="s">
        <v>44</v>
      </c>
      <c r="E340" s="23">
        <v>10</v>
      </c>
      <c r="F340" s="24">
        <v>379440</v>
      </c>
      <c r="G340" s="25">
        <v>20262622764</v>
      </c>
      <c r="H340" s="25" t="s">
        <v>404</v>
      </c>
      <c r="I340" s="22" t="s">
        <v>18</v>
      </c>
      <c r="J340" s="26"/>
    </row>
    <row r="341" spans="1:10" x14ac:dyDescent="0.25">
      <c r="A341" s="27" t="s">
        <v>366</v>
      </c>
      <c r="B341" s="27" t="s">
        <v>21</v>
      </c>
      <c r="C341" s="27" t="s">
        <v>39</v>
      </c>
      <c r="D341" s="27" t="s">
        <v>44</v>
      </c>
      <c r="E341" s="28">
        <v>7</v>
      </c>
      <c r="F341" s="29">
        <v>262479</v>
      </c>
      <c r="G341" s="30">
        <v>20262622765</v>
      </c>
      <c r="H341" s="30" t="s">
        <v>404</v>
      </c>
      <c r="I341" s="27" t="s">
        <v>18</v>
      </c>
      <c r="J341" s="31"/>
    </row>
    <row r="342" spans="1:10" x14ac:dyDescent="0.25">
      <c r="A342" s="22" t="s">
        <v>366</v>
      </c>
      <c r="B342" s="22" t="s">
        <v>21</v>
      </c>
      <c r="C342" s="22" t="s">
        <v>39</v>
      </c>
      <c r="D342" s="22" t="s">
        <v>44</v>
      </c>
      <c r="E342" s="23">
        <v>1</v>
      </c>
      <c r="F342" s="24">
        <v>37494</v>
      </c>
      <c r="G342" s="25">
        <v>20262623212</v>
      </c>
      <c r="H342" s="25" t="s">
        <v>404</v>
      </c>
      <c r="I342" s="22" t="s">
        <v>18</v>
      </c>
      <c r="J342" s="26"/>
    </row>
    <row r="343" spans="1:10" x14ac:dyDescent="0.25">
      <c r="A343" s="27" t="s">
        <v>366</v>
      </c>
      <c r="B343" s="27" t="s">
        <v>21</v>
      </c>
      <c r="C343" s="27" t="s">
        <v>39</v>
      </c>
      <c r="D343" s="27" t="s">
        <v>44</v>
      </c>
      <c r="E343" s="28">
        <v>1</v>
      </c>
      <c r="F343" s="29">
        <v>37494</v>
      </c>
      <c r="G343" s="30">
        <v>20262623213</v>
      </c>
      <c r="H343" s="30" t="s">
        <v>404</v>
      </c>
      <c r="I343" s="27" t="s">
        <v>18</v>
      </c>
      <c r="J343" s="31"/>
    </row>
    <row r="344" spans="1:10" x14ac:dyDescent="0.25">
      <c r="A344" s="22" t="s">
        <v>366</v>
      </c>
      <c r="B344" s="22" t="s">
        <v>21</v>
      </c>
      <c r="C344" s="22" t="s">
        <v>39</v>
      </c>
      <c r="D344" s="22" t="s">
        <v>44</v>
      </c>
      <c r="E344" s="23">
        <v>4</v>
      </c>
      <c r="F344" s="24">
        <v>151476</v>
      </c>
      <c r="G344" s="25">
        <v>20262624011</v>
      </c>
      <c r="H344" s="25" t="s">
        <v>404</v>
      </c>
      <c r="I344" s="22" t="s">
        <v>18</v>
      </c>
      <c r="J344" s="26"/>
    </row>
    <row r="345" spans="1:10" x14ac:dyDescent="0.25">
      <c r="A345" s="27" t="s">
        <v>366</v>
      </c>
      <c r="B345" s="27" t="s">
        <v>347</v>
      </c>
      <c r="C345" s="27" t="s">
        <v>39</v>
      </c>
      <c r="D345" s="27" t="s">
        <v>44</v>
      </c>
      <c r="E345" s="28">
        <v>3</v>
      </c>
      <c r="F345" s="29">
        <v>112482</v>
      </c>
      <c r="G345" s="30">
        <v>20262622216</v>
      </c>
      <c r="H345" s="30" t="s">
        <v>404</v>
      </c>
      <c r="I345" s="27" t="s">
        <v>18</v>
      </c>
      <c r="J345" s="31"/>
    </row>
    <row r="346" spans="1:10" x14ac:dyDescent="0.25">
      <c r="A346" s="22" t="s">
        <v>366</v>
      </c>
      <c r="B346" s="22" t="s">
        <v>347</v>
      </c>
      <c r="C346" s="22" t="s">
        <v>39</v>
      </c>
      <c r="D346" s="22" t="s">
        <v>44</v>
      </c>
      <c r="E346" s="23">
        <v>6</v>
      </c>
      <c r="F346" s="24">
        <v>224964</v>
      </c>
      <c r="G346" s="25">
        <v>20262623948</v>
      </c>
      <c r="H346" s="25" t="s">
        <v>404</v>
      </c>
      <c r="I346" s="22" t="s">
        <v>18</v>
      </c>
      <c r="J346" s="26"/>
    </row>
    <row r="347" spans="1:10" x14ac:dyDescent="0.25">
      <c r="A347" s="27" t="s">
        <v>366</v>
      </c>
      <c r="B347" s="27" t="s">
        <v>53</v>
      </c>
      <c r="C347" s="27" t="s">
        <v>39</v>
      </c>
      <c r="D347" s="27" t="s">
        <v>44</v>
      </c>
      <c r="E347" s="28">
        <v>2</v>
      </c>
      <c r="F347" s="29">
        <v>75888</v>
      </c>
      <c r="G347" s="30">
        <v>20262623061</v>
      </c>
      <c r="H347" s="30" t="s">
        <v>404</v>
      </c>
      <c r="I347" s="27" t="s">
        <v>18</v>
      </c>
      <c r="J347" s="31"/>
    </row>
    <row r="348" spans="1:10" x14ac:dyDescent="0.25">
      <c r="A348" s="22" t="s">
        <v>366</v>
      </c>
      <c r="B348" s="22" t="s">
        <v>53</v>
      </c>
      <c r="C348" s="22" t="s">
        <v>39</v>
      </c>
      <c r="D348" s="22" t="s">
        <v>44</v>
      </c>
      <c r="E348" s="23">
        <v>2</v>
      </c>
      <c r="F348" s="24">
        <v>75888</v>
      </c>
      <c r="G348" s="25">
        <v>20262623103</v>
      </c>
      <c r="H348" s="25" t="s">
        <v>404</v>
      </c>
      <c r="I348" s="22" t="s">
        <v>18</v>
      </c>
      <c r="J348" s="26"/>
    </row>
    <row r="349" spans="1:10" x14ac:dyDescent="0.25">
      <c r="A349" s="27" t="s">
        <v>366</v>
      </c>
      <c r="B349" s="27" t="s">
        <v>21</v>
      </c>
      <c r="C349" s="27" t="s">
        <v>39</v>
      </c>
      <c r="D349" s="27" t="s">
        <v>352</v>
      </c>
      <c r="E349" s="28">
        <v>5</v>
      </c>
      <c r="F349" s="29">
        <v>59403.5</v>
      </c>
      <c r="G349" s="30">
        <v>20252523029</v>
      </c>
      <c r="H349" s="30" t="s">
        <v>404</v>
      </c>
      <c r="I349" s="27" t="s">
        <v>18</v>
      </c>
      <c r="J349" s="31"/>
    </row>
    <row r="350" spans="1:10" x14ac:dyDescent="0.25">
      <c r="A350" s="22" t="s">
        <v>366</v>
      </c>
      <c r="B350" s="22" t="s">
        <v>21</v>
      </c>
      <c r="C350" s="22" t="s">
        <v>39</v>
      </c>
      <c r="D350" s="22" t="s">
        <v>352</v>
      </c>
      <c r="E350" s="23">
        <v>4</v>
      </c>
      <c r="F350" s="24">
        <v>237614</v>
      </c>
      <c r="G350" s="25">
        <v>20262622455</v>
      </c>
      <c r="H350" s="25" t="s">
        <v>404</v>
      </c>
      <c r="I350" s="22" t="s">
        <v>18</v>
      </c>
      <c r="J350" s="26"/>
    </row>
    <row r="351" spans="1:10" x14ac:dyDescent="0.25">
      <c r="A351" s="27" t="s">
        <v>366</v>
      </c>
      <c r="B351" s="27" t="s">
        <v>21</v>
      </c>
      <c r="C351" s="27" t="s">
        <v>39</v>
      </c>
      <c r="D351" s="27" t="s">
        <v>352</v>
      </c>
      <c r="E351" s="28">
        <v>1</v>
      </c>
      <c r="F351" s="29">
        <v>59403.5</v>
      </c>
      <c r="G351" s="30">
        <v>20262622501</v>
      </c>
      <c r="H351" s="30" t="s">
        <v>404</v>
      </c>
      <c r="I351" s="27" t="s">
        <v>18</v>
      </c>
      <c r="J351" s="31"/>
    </row>
    <row r="352" spans="1:10" x14ac:dyDescent="0.25">
      <c r="A352" s="22" t="s">
        <v>366</v>
      </c>
      <c r="B352" s="22" t="s">
        <v>21</v>
      </c>
      <c r="C352" s="22" t="s">
        <v>39</v>
      </c>
      <c r="D352" s="22" t="s">
        <v>352</v>
      </c>
      <c r="E352" s="23">
        <v>4</v>
      </c>
      <c r="F352" s="24">
        <v>235614</v>
      </c>
      <c r="G352" s="25">
        <v>20262622502</v>
      </c>
      <c r="H352" s="25" t="s">
        <v>404</v>
      </c>
      <c r="I352" s="22" t="s">
        <v>18</v>
      </c>
      <c r="J352" s="26"/>
    </row>
    <row r="353" spans="1:10" x14ac:dyDescent="0.25">
      <c r="A353" s="27" t="s">
        <v>366</v>
      </c>
      <c r="B353" s="27" t="s">
        <v>21</v>
      </c>
      <c r="C353" s="27" t="s">
        <v>39</v>
      </c>
      <c r="D353" s="27" t="s">
        <v>352</v>
      </c>
      <c r="E353" s="28">
        <v>3</v>
      </c>
      <c r="F353" s="29">
        <v>175889.7</v>
      </c>
      <c r="G353" s="30">
        <v>20262622951</v>
      </c>
      <c r="H353" s="30" t="s">
        <v>404</v>
      </c>
      <c r="I353" s="27" t="s">
        <v>18</v>
      </c>
      <c r="J353" s="31"/>
    </row>
    <row r="354" spans="1:10" x14ac:dyDescent="0.25">
      <c r="A354" s="22" t="s">
        <v>366</v>
      </c>
      <c r="B354" s="22" t="s">
        <v>21</v>
      </c>
      <c r="C354" s="22" t="s">
        <v>39</v>
      </c>
      <c r="D354" s="22" t="s">
        <v>352</v>
      </c>
      <c r="E354" s="23">
        <v>1</v>
      </c>
      <c r="F354" s="24">
        <v>59403.5</v>
      </c>
      <c r="G354" s="25">
        <v>20262623636</v>
      </c>
      <c r="H354" s="25" t="s">
        <v>404</v>
      </c>
      <c r="I354" s="22" t="s">
        <v>18</v>
      </c>
      <c r="J354" s="26"/>
    </row>
    <row r="355" spans="1:10" x14ac:dyDescent="0.25">
      <c r="A355" s="27" t="s">
        <v>366</v>
      </c>
      <c r="B355" s="27" t="s">
        <v>27</v>
      </c>
      <c r="C355" s="27" t="s">
        <v>39</v>
      </c>
      <c r="D355" s="27" t="s">
        <v>352</v>
      </c>
      <c r="E355" s="28">
        <v>1</v>
      </c>
      <c r="F355" s="29">
        <v>71564</v>
      </c>
      <c r="G355" s="30">
        <v>20252523676</v>
      </c>
      <c r="H355" s="30" t="s">
        <v>404</v>
      </c>
      <c r="I355" s="27" t="s">
        <v>18</v>
      </c>
      <c r="J355" s="31"/>
    </row>
    <row r="356" spans="1:10" x14ac:dyDescent="0.25">
      <c r="A356" s="22" t="s">
        <v>366</v>
      </c>
      <c r="B356" s="22" t="s">
        <v>16</v>
      </c>
      <c r="C356" s="22" t="s">
        <v>39</v>
      </c>
      <c r="D356" s="22" t="s">
        <v>46</v>
      </c>
      <c r="E356" s="23">
        <v>2</v>
      </c>
      <c r="F356" s="24">
        <v>149600</v>
      </c>
      <c r="G356" s="25">
        <v>20262624350</v>
      </c>
      <c r="H356" s="25" t="s">
        <v>404</v>
      </c>
      <c r="I356" s="22" t="s">
        <v>18</v>
      </c>
      <c r="J356" s="26"/>
    </row>
    <row r="357" spans="1:10" x14ac:dyDescent="0.25">
      <c r="A357" s="27" t="s">
        <v>366</v>
      </c>
      <c r="B357" s="27" t="s">
        <v>101</v>
      </c>
      <c r="C357" s="27" t="s">
        <v>39</v>
      </c>
      <c r="D357" s="27" t="s">
        <v>46</v>
      </c>
      <c r="E357" s="28">
        <v>2</v>
      </c>
      <c r="F357" s="29">
        <v>149600</v>
      </c>
      <c r="G357" s="30">
        <v>20262622714</v>
      </c>
      <c r="H357" s="30" t="s">
        <v>404</v>
      </c>
      <c r="I357" s="27" t="s">
        <v>18</v>
      </c>
      <c r="J357" s="31"/>
    </row>
    <row r="358" spans="1:10" x14ac:dyDescent="0.25">
      <c r="A358" s="22" t="s">
        <v>366</v>
      </c>
      <c r="B358" s="22" t="s">
        <v>106</v>
      </c>
      <c r="C358" s="22" t="s">
        <v>39</v>
      </c>
      <c r="D358" s="22" t="s">
        <v>46</v>
      </c>
      <c r="E358" s="23">
        <v>1</v>
      </c>
      <c r="F358" s="24">
        <v>74800</v>
      </c>
      <c r="G358" s="25">
        <v>20262622976</v>
      </c>
      <c r="H358" s="25" t="s">
        <v>404</v>
      </c>
      <c r="I358" s="22" t="s">
        <v>18</v>
      </c>
      <c r="J358" s="26"/>
    </row>
    <row r="359" spans="1:10" x14ac:dyDescent="0.25">
      <c r="A359" s="27" t="s">
        <v>366</v>
      </c>
      <c r="B359" s="27" t="s">
        <v>21</v>
      </c>
      <c r="C359" s="27" t="s">
        <v>39</v>
      </c>
      <c r="D359" s="27" t="s">
        <v>46</v>
      </c>
      <c r="E359" s="28">
        <v>1</v>
      </c>
      <c r="F359" s="29">
        <v>74800</v>
      </c>
      <c r="G359" s="30">
        <v>20262622456</v>
      </c>
      <c r="H359" s="30" t="s">
        <v>404</v>
      </c>
      <c r="I359" s="27" t="s">
        <v>18</v>
      </c>
      <c r="J359" s="31"/>
    </row>
    <row r="360" spans="1:10" x14ac:dyDescent="0.25">
      <c r="A360" s="22" t="s">
        <v>366</v>
      </c>
      <c r="B360" s="22" t="s">
        <v>369</v>
      </c>
      <c r="C360" s="22" t="s">
        <v>39</v>
      </c>
      <c r="D360" s="22" t="s">
        <v>46</v>
      </c>
      <c r="E360" s="23">
        <v>1</v>
      </c>
      <c r="F360" s="24">
        <v>74800</v>
      </c>
      <c r="G360" s="25">
        <v>20262624516</v>
      </c>
      <c r="H360" s="25" t="s">
        <v>404</v>
      </c>
      <c r="I360" s="22" t="s">
        <v>18</v>
      </c>
      <c r="J360" s="26"/>
    </row>
    <row r="361" spans="1:10" x14ac:dyDescent="0.25">
      <c r="A361" s="27" t="s">
        <v>366</v>
      </c>
      <c r="B361" s="27" t="s">
        <v>370</v>
      </c>
      <c r="C361" s="27" t="s">
        <v>39</v>
      </c>
      <c r="D361" s="27" t="s">
        <v>46</v>
      </c>
      <c r="E361" s="28">
        <v>1</v>
      </c>
      <c r="F361" s="29">
        <v>74800</v>
      </c>
      <c r="G361" s="30">
        <v>20262624102</v>
      </c>
      <c r="H361" s="30" t="s">
        <v>404</v>
      </c>
      <c r="I361" s="27" t="s">
        <v>18</v>
      </c>
      <c r="J361" s="31"/>
    </row>
    <row r="362" spans="1:10" x14ac:dyDescent="0.25">
      <c r="A362" s="22" t="s">
        <v>366</v>
      </c>
      <c r="B362" s="22" t="s">
        <v>21</v>
      </c>
      <c r="C362" s="22" t="s">
        <v>39</v>
      </c>
      <c r="D362" s="22" t="s">
        <v>47</v>
      </c>
      <c r="E362" s="23">
        <v>20</v>
      </c>
      <c r="F362" s="24">
        <v>1020000</v>
      </c>
      <c r="G362" s="25">
        <v>20262622419</v>
      </c>
      <c r="H362" s="25" t="s">
        <v>404</v>
      </c>
      <c r="I362" s="22" t="s">
        <v>12</v>
      </c>
      <c r="J362" s="26" t="s">
        <v>371</v>
      </c>
    </row>
    <row r="363" spans="1:10" x14ac:dyDescent="0.25">
      <c r="A363" s="27" t="s">
        <v>366</v>
      </c>
      <c r="B363" s="27" t="s">
        <v>21</v>
      </c>
      <c r="C363" s="27" t="s">
        <v>39</v>
      </c>
      <c r="D363" s="27" t="s">
        <v>47</v>
      </c>
      <c r="E363" s="28">
        <v>10</v>
      </c>
      <c r="F363" s="29">
        <v>510000</v>
      </c>
      <c r="G363" s="30">
        <v>20262624514</v>
      </c>
      <c r="H363" s="30" t="s">
        <v>404</v>
      </c>
      <c r="I363" s="27" t="s">
        <v>12</v>
      </c>
      <c r="J363" s="31" t="s">
        <v>371</v>
      </c>
    </row>
    <row r="364" spans="1:10" x14ac:dyDescent="0.25">
      <c r="A364" s="22" t="s">
        <v>366</v>
      </c>
      <c r="B364" s="22" t="s">
        <v>166</v>
      </c>
      <c r="C364" s="22" t="s">
        <v>39</v>
      </c>
      <c r="D364" s="22" t="s">
        <v>47</v>
      </c>
      <c r="E364" s="23">
        <v>1</v>
      </c>
      <c r="F364" s="24">
        <v>51144.95</v>
      </c>
      <c r="G364" s="25">
        <v>20262624059</v>
      </c>
      <c r="H364" s="25" t="s">
        <v>404</v>
      </c>
      <c r="I364" s="22" t="s">
        <v>12</v>
      </c>
      <c r="J364" s="26" t="s">
        <v>372</v>
      </c>
    </row>
    <row r="365" spans="1:10" x14ac:dyDescent="0.25">
      <c r="A365" s="27" t="s">
        <v>366</v>
      </c>
      <c r="B365" s="27" t="s">
        <v>21</v>
      </c>
      <c r="C365" s="27" t="s">
        <v>10</v>
      </c>
      <c r="D365" s="27" t="s">
        <v>59</v>
      </c>
      <c r="E365" s="28">
        <v>2</v>
      </c>
      <c r="F365" s="29">
        <v>117730.1</v>
      </c>
      <c r="G365" s="30">
        <v>20262655548</v>
      </c>
      <c r="H365" s="30" t="s">
        <v>405</v>
      </c>
      <c r="I365" s="27" t="s">
        <v>18</v>
      </c>
      <c r="J365" s="31"/>
    </row>
    <row r="366" spans="1:10" x14ac:dyDescent="0.25">
      <c r="A366" s="22" t="s">
        <v>366</v>
      </c>
      <c r="B366" s="22" t="s">
        <v>21</v>
      </c>
      <c r="C366" s="22" t="s">
        <v>10</v>
      </c>
      <c r="D366" s="22" t="s">
        <v>59</v>
      </c>
      <c r="E366" s="23">
        <v>1</v>
      </c>
      <c r="F366" s="24">
        <v>57672.05</v>
      </c>
      <c r="G366" s="25">
        <v>20262655549</v>
      </c>
      <c r="H366" s="25" t="s">
        <v>405</v>
      </c>
      <c r="I366" s="22" t="s">
        <v>18</v>
      </c>
      <c r="J366" s="26"/>
    </row>
    <row r="367" spans="1:10" x14ac:dyDescent="0.25">
      <c r="A367" s="27" t="s">
        <v>366</v>
      </c>
      <c r="B367" s="27" t="s">
        <v>35</v>
      </c>
      <c r="C367" s="27" t="s">
        <v>39</v>
      </c>
      <c r="D367" s="27" t="s">
        <v>59</v>
      </c>
      <c r="E367" s="28">
        <v>3</v>
      </c>
      <c r="F367" s="29">
        <v>175347.15</v>
      </c>
      <c r="G367" s="30">
        <v>20262623523</v>
      </c>
      <c r="H367" s="30" t="s">
        <v>405</v>
      </c>
      <c r="I367" s="27" t="s">
        <v>18</v>
      </c>
      <c r="J367" s="31"/>
    </row>
    <row r="368" spans="1:10" x14ac:dyDescent="0.25">
      <c r="A368" s="22" t="s">
        <v>366</v>
      </c>
      <c r="B368" s="22" t="s">
        <v>35</v>
      </c>
      <c r="C368" s="22" t="s">
        <v>39</v>
      </c>
      <c r="D368" s="22" t="s">
        <v>59</v>
      </c>
      <c r="E368" s="23">
        <v>3</v>
      </c>
      <c r="F368" s="24">
        <v>187479.15</v>
      </c>
      <c r="G368" s="25">
        <v>20262623524</v>
      </c>
      <c r="H368" s="25" t="s">
        <v>405</v>
      </c>
      <c r="I368" s="22" t="s">
        <v>18</v>
      </c>
      <c r="J368" s="26"/>
    </row>
    <row r="369" spans="1:10" x14ac:dyDescent="0.25">
      <c r="A369" s="27" t="s">
        <v>366</v>
      </c>
      <c r="B369" s="27" t="s">
        <v>21</v>
      </c>
      <c r="C369" s="27" t="s">
        <v>10</v>
      </c>
      <c r="D369" s="27" t="s">
        <v>379</v>
      </c>
      <c r="E369" s="28">
        <v>4</v>
      </c>
      <c r="F369" s="29">
        <v>306757.84000000003</v>
      </c>
      <c r="G369" s="30">
        <v>20258808256</v>
      </c>
      <c r="H369" s="30" t="s">
        <v>405</v>
      </c>
      <c r="I369" s="27" t="s">
        <v>18</v>
      </c>
      <c r="J369" s="31"/>
    </row>
    <row r="370" spans="1:10" x14ac:dyDescent="0.25">
      <c r="A370" s="22" t="s">
        <v>366</v>
      </c>
      <c r="B370" s="22" t="s">
        <v>21</v>
      </c>
      <c r="C370" s="22" t="s">
        <v>10</v>
      </c>
      <c r="D370" s="22" t="s">
        <v>379</v>
      </c>
      <c r="E370" s="23">
        <v>4</v>
      </c>
      <c r="F370" s="24">
        <v>294620.03999999998</v>
      </c>
      <c r="G370" s="25">
        <v>20258808260</v>
      </c>
      <c r="H370" s="25" t="s">
        <v>405</v>
      </c>
      <c r="I370" s="22" t="s">
        <v>18</v>
      </c>
      <c r="J370" s="26"/>
    </row>
    <row r="371" spans="1:10" x14ac:dyDescent="0.25">
      <c r="A371" s="27" t="s">
        <v>366</v>
      </c>
      <c r="B371" s="27" t="s">
        <v>35</v>
      </c>
      <c r="C371" s="27" t="s">
        <v>39</v>
      </c>
      <c r="D371" s="27" t="s">
        <v>379</v>
      </c>
      <c r="E371" s="28">
        <v>1</v>
      </c>
      <c r="F371" s="29">
        <v>77585</v>
      </c>
      <c r="G371" s="30">
        <v>20262620328</v>
      </c>
      <c r="H371" s="30" t="s">
        <v>405</v>
      </c>
      <c r="I371" s="27" t="s">
        <v>18</v>
      </c>
      <c r="J371" s="31"/>
    </row>
    <row r="372" spans="1:10" x14ac:dyDescent="0.25">
      <c r="A372" s="22" t="s">
        <v>366</v>
      </c>
      <c r="B372" s="22" t="s">
        <v>24</v>
      </c>
      <c r="C372" s="22" t="s">
        <v>10</v>
      </c>
      <c r="D372" s="22" t="s">
        <v>25</v>
      </c>
      <c r="E372" s="23">
        <v>2</v>
      </c>
      <c r="F372" s="24">
        <v>150880.51999999999</v>
      </c>
      <c r="G372" s="25">
        <v>20262655388</v>
      </c>
      <c r="H372" s="25" t="s">
        <v>405</v>
      </c>
      <c r="I372" s="22" t="s">
        <v>18</v>
      </c>
      <c r="J372" s="26"/>
    </row>
    <row r="373" spans="1:10" x14ac:dyDescent="0.25">
      <c r="A373" s="27" t="s">
        <v>366</v>
      </c>
      <c r="B373" s="27" t="s">
        <v>24</v>
      </c>
      <c r="C373" s="27" t="s">
        <v>10</v>
      </c>
      <c r="D373" s="27" t="s">
        <v>25</v>
      </c>
      <c r="E373" s="28">
        <v>28</v>
      </c>
      <c r="F373" s="29">
        <v>2107287.56</v>
      </c>
      <c r="G373" s="30">
        <v>20262655389</v>
      </c>
      <c r="H373" s="30" t="s">
        <v>405</v>
      </c>
      <c r="I373" s="27" t="s">
        <v>18</v>
      </c>
      <c r="J373" s="31"/>
    </row>
    <row r="374" spans="1:10" x14ac:dyDescent="0.25">
      <c r="A374" s="22" t="s">
        <v>366</v>
      </c>
      <c r="B374" s="22" t="s">
        <v>21</v>
      </c>
      <c r="C374" s="22" t="s">
        <v>10</v>
      </c>
      <c r="D374" s="22" t="s">
        <v>350</v>
      </c>
      <c r="E374" s="23">
        <v>10</v>
      </c>
      <c r="F374" s="24">
        <v>772400</v>
      </c>
      <c r="G374" s="25">
        <v>20262655614</v>
      </c>
      <c r="H374" s="25" t="s">
        <v>405</v>
      </c>
      <c r="I374" s="22" t="s">
        <v>18</v>
      </c>
      <c r="J374" s="26"/>
    </row>
    <row r="375" spans="1:10" x14ac:dyDescent="0.25">
      <c r="A375" s="27" t="s">
        <v>366</v>
      </c>
      <c r="B375" s="27" t="s">
        <v>21</v>
      </c>
      <c r="C375" s="27" t="s">
        <v>10</v>
      </c>
      <c r="D375" s="27" t="s">
        <v>350</v>
      </c>
      <c r="E375" s="28">
        <v>10</v>
      </c>
      <c r="F375" s="29">
        <v>772400</v>
      </c>
      <c r="G375" s="30">
        <v>20262655490</v>
      </c>
      <c r="H375" s="30" t="s">
        <v>405</v>
      </c>
      <c r="I375" s="27" t="s">
        <v>18</v>
      </c>
      <c r="J375" s="31"/>
    </row>
    <row r="376" spans="1:10" x14ac:dyDescent="0.25">
      <c r="A376" s="22" t="s">
        <v>366</v>
      </c>
      <c r="B376" s="22" t="s">
        <v>21</v>
      </c>
      <c r="C376" s="22" t="s">
        <v>10</v>
      </c>
      <c r="D376" s="22" t="s">
        <v>350</v>
      </c>
      <c r="E376" s="23">
        <v>10</v>
      </c>
      <c r="F376" s="24">
        <v>772400</v>
      </c>
      <c r="G376" s="25">
        <v>20262655491</v>
      </c>
      <c r="H376" s="25" t="s">
        <v>405</v>
      </c>
      <c r="I376" s="22" t="s">
        <v>18</v>
      </c>
      <c r="J376" s="26"/>
    </row>
    <row r="377" spans="1:10" x14ac:dyDescent="0.25">
      <c r="A377" s="27" t="s">
        <v>366</v>
      </c>
      <c r="B377" s="27" t="s">
        <v>21</v>
      </c>
      <c r="C377" s="27" t="s">
        <v>10</v>
      </c>
      <c r="D377" s="27" t="s">
        <v>350</v>
      </c>
      <c r="E377" s="28">
        <v>10</v>
      </c>
      <c r="F377" s="29">
        <v>772400</v>
      </c>
      <c r="G377" s="30">
        <v>20262655492</v>
      </c>
      <c r="H377" s="30" t="s">
        <v>405</v>
      </c>
      <c r="I377" s="27" t="s">
        <v>18</v>
      </c>
      <c r="J377" s="31"/>
    </row>
    <row r="378" spans="1:10" x14ac:dyDescent="0.25">
      <c r="A378" s="22" t="s">
        <v>366</v>
      </c>
      <c r="B378" s="22" t="s">
        <v>35</v>
      </c>
      <c r="C378" s="22" t="s">
        <v>39</v>
      </c>
      <c r="D378" s="22" t="s">
        <v>350</v>
      </c>
      <c r="E378" s="23">
        <v>13</v>
      </c>
      <c r="F378" s="24">
        <v>1004120</v>
      </c>
      <c r="G378" s="25">
        <v>20262623686</v>
      </c>
      <c r="H378" s="25" t="s">
        <v>405</v>
      </c>
      <c r="I378" s="22" t="s">
        <v>18</v>
      </c>
      <c r="J378" s="26"/>
    </row>
    <row r="379" spans="1:10" x14ac:dyDescent="0.25">
      <c r="A379" s="27" t="s">
        <v>366</v>
      </c>
      <c r="B379" s="27" t="s">
        <v>27</v>
      </c>
      <c r="C379" s="27" t="s">
        <v>39</v>
      </c>
      <c r="D379" s="27" t="s">
        <v>350</v>
      </c>
      <c r="E379" s="28">
        <v>4</v>
      </c>
      <c r="F379" s="29">
        <v>344383.16</v>
      </c>
      <c r="G379" s="30">
        <v>20262623138</v>
      </c>
      <c r="H379" s="30" t="s">
        <v>405</v>
      </c>
      <c r="I379" s="27" t="s">
        <v>18</v>
      </c>
      <c r="J379" s="31"/>
    </row>
    <row r="380" spans="1:10" x14ac:dyDescent="0.25">
      <c r="A380" s="22" t="s">
        <v>366</v>
      </c>
      <c r="B380" s="22" t="s">
        <v>9</v>
      </c>
      <c r="C380" s="22" t="s">
        <v>39</v>
      </c>
      <c r="D380" s="22" t="s">
        <v>388</v>
      </c>
      <c r="E380" s="23">
        <v>1</v>
      </c>
      <c r="F380" s="24">
        <v>46515</v>
      </c>
      <c r="G380" s="25">
        <v>20262623854</v>
      </c>
      <c r="H380" s="25" t="s">
        <v>407</v>
      </c>
      <c r="I380" s="22" t="s">
        <v>18</v>
      </c>
      <c r="J380" s="26"/>
    </row>
    <row r="381" spans="1:10" x14ac:dyDescent="0.25">
      <c r="A381" s="27" t="s">
        <v>366</v>
      </c>
      <c r="B381" s="27" t="s">
        <v>347</v>
      </c>
      <c r="C381" s="27" t="s">
        <v>39</v>
      </c>
      <c r="D381" s="27" t="s">
        <v>390</v>
      </c>
      <c r="E381" s="28">
        <v>1</v>
      </c>
      <c r="F381" s="29">
        <v>36162</v>
      </c>
      <c r="G381" s="30">
        <v>20262624044</v>
      </c>
      <c r="H381" s="30" t="s">
        <v>407</v>
      </c>
      <c r="I381" s="27" t="s">
        <v>18</v>
      </c>
      <c r="J381" s="31"/>
    </row>
    <row r="382" spans="1:10" x14ac:dyDescent="0.25">
      <c r="A382" s="22" t="s">
        <v>366</v>
      </c>
      <c r="B382" s="22" t="s">
        <v>394</v>
      </c>
      <c r="C382" s="22" t="s">
        <v>39</v>
      </c>
      <c r="D382" s="22" t="s">
        <v>395</v>
      </c>
      <c r="E382" s="23">
        <v>1</v>
      </c>
      <c r="F382" s="24">
        <v>41901</v>
      </c>
      <c r="G382" s="25">
        <v>20262622950</v>
      </c>
      <c r="H382" s="25" t="s">
        <v>407</v>
      </c>
      <c r="I382" s="22" t="s">
        <v>18</v>
      </c>
      <c r="J382" s="26"/>
    </row>
    <row r="383" spans="1:10" x14ac:dyDescent="0.25">
      <c r="A383" s="27" t="s">
        <v>366</v>
      </c>
      <c r="B383" s="27" t="s">
        <v>394</v>
      </c>
      <c r="C383" s="27" t="s">
        <v>39</v>
      </c>
      <c r="D383" s="27" t="s">
        <v>36</v>
      </c>
      <c r="E383" s="28">
        <v>1</v>
      </c>
      <c r="F383" s="29">
        <v>83814</v>
      </c>
      <c r="G383" s="30">
        <v>20262622950</v>
      </c>
      <c r="H383" s="30" t="s">
        <v>407</v>
      </c>
      <c r="I383" s="27" t="s">
        <v>18</v>
      </c>
      <c r="J383" s="31"/>
    </row>
    <row r="384" spans="1:10" x14ac:dyDescent="0.25">
      <c r="A384" s="22" t="s">
        <v>366</v>
      </c>
      <c r="B384" s="22" t="s">
        <v>212</v>
      </c>
      <c r="C384" s="22" t="s">
        <v>39</v>
      </c>
      <c r="D384" s="22" t="s">
        <v>396</v>
      </c>
      <c r="E384" s="23">
        <v>3</v>
      </c>
      <c r="F384" s="24">
        <v>170808</v>
      </c>
      <c r="G384" s="25">
        <v>20262622993</v>
      </c>
      <c r="H384" s="25" t="s">
        <v>407</v>
      </c>
      <c r="I384" s="22" t="s">
        <v>18</v>
      </c>
      <c r="J384" s="26"/>
    </row>
    <row r="385" spans="1:10" x14ac:dyDescent="0.25">
      <c r="A385" s="27" t="s">
        <v>366</v>
      </c>
      <c r="B385" s="27" t="s">
        <v>35</v>
      </c>
      <c r="C385" s="27" t="s">
        <v>39</v>
      </c>
      <c r="D385" s="27" t="s">
        <v>397</v>
      </c>
      <c r="E385" s="28">
        <v>1</v>
      </c>
      <c r="F385" s="29">
        <v>79998</v>
      </c>
      <c r="G385" s="30">
        <v>20262622980</v>
      </c>
      <c r="H385" s="30" t="s">
        <v>407</v>
      </c>
      <c r="I385" s="27" t="s">
        <v>18</v>
      </c>
      <c r="J385" s="31"/>
    </row>
    <row r="386" spans="1:10" x14ac:dyDescent="0.25">
      <c r="A386" s="22" t="s">
        <v>366</v>
      </c>
      <c r="B386" s="22" t="s">
        <v>35</v>
      </c>
      <c r="C386" s="22" t="s">
        <v>39</v>
      </c>
      <c r="D386" s="22" t="s">
        <v>357</v>
      </c>
      <c r="E386" s="23">
        <v>15</v>
      </c>
      <c r="F386" s="24">
        <v>413949.6</v>
      </c>
      <c r="G386" s="25">
        <v>20262623335</v>
      </c>
      <c r="H386" s="25" t="s">
        <v>407</v>
      </c>
      <c r="I386" s="22" t="s">
        <v>18</v>
      </c>
      <c r="J386" s="26"/>
    </row>
    <row r="387" spans="1:10" x14ac:dyDescent="0.25">
      <c r="A387" s="27" t="s">
        <v>366</v>
      </c>
      <c r="B387" s="27" t="s">
        <v>53</v>
      </c>
      <c r="C387" s="27" t="s">
        <v>39</v>
      </c>
      <c r="D387" s="27" t="s">
        <v>357</v>
      </c>
      <c r="E387" s="28">
        <v>1</v>
      </c>
      <c r="F387" s="29">
        <v>26723.4</v>
      </c>
      <c r="G387" s="30">
        <v>20262622867</v>
      </c>
      <c r="H387" s="30" t="s">
        <v>407</v>
      </c>
      <c r="I387" s="27" t="s">
        <v>18</v>
      </c>
      <c r="J387" s="31"/>
    </row>
    <row r="388" spans="1:10" x14ac:dyDescent="0.25">
      <c r="A388" s="22" t="s">
        <v>366</v>
      </c>
      <c r="B388" s="22" t="s">
        <v>53</v>
      </c>
      <c r="C388" s="22" t="s">
        <v>39</v>
      </c>
      <c r="D388" s="22" t="s">
        <v>357</v>
      </c>
      <c r="E388" s="23">
        <v>1</v>
      </c>
      <c r="F388" s="24">
        <v>26723.4</v>
      </c>
      <c r="G388" s="25">
        <v>20262623117</v>
      </c>
      <c r="H388" s="25" t="s">
        <v>407</v>
      </c>
      <c r="I388" s="22" t="s">
        <v>18</v>
      </c>
      <c r="J388" s="26"/>
    </row>
    <row r="389" spans="1:10" x14ac:dyDescent="0.25">
      <c r="A389" s="27" t="s">
        <v>366</v>
      </c>
      <c r="B389" s="27" t="s">
        <v>53</v>
      </c>
      <c r="C389" s="27" t="s">
        <v>39</v>
      </c>
      <c r="D389" s="27" t="s">
        <v>357</v>
      </c>
      <c r="E389" s="28">
        <v>1</v>
      </c>
      <c r="F389" s="29">
        <v>27965.64</v>
      </c>
      <c r="G389" s="30">
        <v>20262623535</v>
      </c>
      <c r="H389" s="30" t="s">
        <v>407</v>
      </c>
      <c r="I389" s="27" t="s">
        <v>18</v>
      </c>
      <c r="J389" s="31"/>
    </row>
    <row r="390" spans="1:10" x14ac:dyDescent="0.25">
      <c r="A390" s="22" t="s">
        <v>366</v>
      </c>
      <c r="B390" s="22" t="s">
        <v>53</v>
      </c>
      <c r="C390" s="22" t="s">
        <v>39</v>
      </c>
      <c r="D390" s="22" t="s">
        <v>357</v>
      </c>
      <c r="E390" s="23">
        <v>1</v>
      </c>
      <c r="F390" s="24">
        <v>27965.64</v>
      </c>
      <c r="G390" s="25">
        <v>20262623555</v>
      </c>
      <c r="H390" s="25" t="s">
        <v>407</v>
      </c>
      <c r="I390" s="22" t="s">
        <v>18</v>
      </c>
      <c r="J390" s="26"/>
    </row>
    <row r="391" spans="1:10" x14ac:dyDescent="0.25">
      <c r="A391" s="27" t="s">
        <v>366</v>
      </c>
      <c r="B391" s="27" t="s">
        <v>53</v>
      </c>
      <c r="C391" s="27" t="s">
        <v>39</v>
      </c>
      <c r="D391" s="27" t="s">
        <v>398</v>
      </c>
      <c r="E391" s="28">
        <v>1</v>
      </c>
      <c r="F391" s="29">
        <v>22440.55</v>
      </c>
      <c r="G391" s="30">
        <v>20262622882</v>
      </c>
      <c r="H391" s="30" t="s">
        <v>407</v>
      </c>
      <c r="I391" s="27" t="s">
        <v>18</v>
      </c>
      <c r="J391" s="31"/>
    </row>
    <row r="392" spans="1:10" x14ac:dyDescent="0.25">
      <c r="A392" s="22" t="s">
        <v>366</v>
      </c>
      <c r="B392" s="22" t="s">
        <v>101</v>
      </c>
      <c r="C392" s="22" t="s">
        <v>39</v>
      </c>
      <c r="D392" s="22" t="s">
        <v>400</v>
      </c>
      <c r="E392" s="23">
        <v>25</v>
      </c>
      <c r="F392" s="24">
        <v>447475</v>
      </c>
      <c r="G392" s="25">
        <v>20262623770</v>
      </c>
      <c r="H392" s="25" t="s">
        <v>407</v>
      </c>
      <c r="I392" s="22" t="s">
        <v>401</v>
      </c>
      <c r="J392" s="26"/>
    </row>
    <row r="393" spans="1:10" x14ac:dyDescent="0.25">
      <c r="A393" s="49"/>
      <c r="B393" s="49"/>
      <c r="C393" s="49"/>
      <c r="D393" s="49" t="s">
        <v>215</v>
      </c>
      <c r="E393" s="50">
        <f>SUBTOTAL(109,EVs!$E$4:$E$392)</f>
        <v>3469</v>
      </c>
      <c r="F393" s="51">
        <f>SUBTOTAL(109,EVs!$F$4:$F$392)</f>
        <v>464949638.87999964</v>
      </c>
      <c r="G393" s="52"/>
      <c r="H393" s="52"/>
      <c r="I393" s="49"/>
      <c r="J393" s="53"/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76C8B-5B32-4CF2-89D0-DF5557169FB7}">
  <dimension ref="A1:I10"/>
  <sheetViews>
    <sheetView workbookViewId="0">
      <selection sqref="A1:I1"/>
    </sheetView>
  </sheetViews>
  <sheetFormatPr defaultRowHeight="15" x14ac:dyDescent="0.25"/>
  <cols>
    <col min="1" max="1" width="15" customWidth="1"/>
    <col min="2" max="2" width="11.42578125" customWidth="1"/>
    <col min="3" max="3" width="12.28515625" customWidth="1"/>
    <col min="4" max="4" width="35.42578125" bestFit="1" customWidth="1"/>
    <col min="5" max="5" width="12.28515625" customWidth="1"/>
    <col min="6" max="6" width="15.7109375" customWidth="1"/>
    <col min="7" max="7" width="13.7109375" bestFit="1" customWidth="1"/>
    <col min="8" max="8" width="20.28515625" bestFit="1" customWidth="1"/>
    <col min="9" max="9" width="46.28515625" bestFit="1" customWidth="1"/>
  </cols>
  <sheetData>
    <row r="1" spans="1:9" x14ac:dyDescent="0.25">
      <c r="A1" s="145" t="s">
        <v>402</v>
      </c>
      <c r="B1" s="145"/>
      <c r="C1" s="145"/>
      <c r="D1" s="145"/>
      <c r="E1" s="145"/>
      <c r="F1" s="145"/>
      <c r="G1" s="145"/>
      <c r="H1" s="145"/>
      <c r="I1" s="145"/>
    </row>
    <row r="3" spans="1:9" ht="15.75" x14ac:dyDescent="0.25">
      <c r="A3" s="19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20" t="s">
        <v>5</v>
      </c>
      <c r="G3" s="19" t="s">
        <v>6</v>
      </c>
      <c r="H3" s="19" t="s">
        <v>7</v>
      </c>
      <c r="I3" s="21" t="s">
        <v>380</v>
      </c>
    </row>
    <row r="4" spans="1:9" x14ac:dyDescent="0.25">
      <c r="A4" s="22" t="s">
        <v>366</v>
      </c>
      <c r="B4" s="22" t="s">
        <v>27</v>
      </c>
      <c r="C4" s="22" t="s">
        <v>39</v>
      </c>
      <c r="D4" s="22" t="s">
        <v>377</v>
      </c>
      <c r="E4" s="23">
        <v>10</v>
      </c>
      <c r="F4" s="24">
        <v>854505.96</v>
      </c>
      <c r="G4" s="25">
        <v>20262622057</v>
      </c>
      <c r="H4" s="22" t="s">
        <v>374</v>
      </c>
      <c r="I4" s="26" t="s">
        <v>378</v>
      </c>
    </row>
    <row r="5" spans="1:9" x14ac:dyDescent="0.25">
      <c r="A5" s="27" t="s">
        <v>366</v>
      </c>
      <c r="B5" s="27" t="s">
        <v>21</v>
      </c>
      <c r="C5" s="27" t="s">
        <v>10</v>
      </c>
      <c r="D5" s="27" t="s">
        <v>373</v>
      </c>
      <c r="E5" s="28">
        <v>1</v>
      </c>
      <c r="F5" s="29">
        <v>59667.97</v>
      </c>
      <c r="G5" s="30">
        <v>20262655556</v>
      </c>
      <c r="H5" s="27" t="s">
        <v>374</v>
      </c>
      <c r="I5" s="31" t="s">
        <v>375</v>
      </c>
    </row>
    <row r="6" spans="1:9" x14ac:dyDescent="0.25">
      <c r="A6" s="22" t="s">
        <v>366</v>
      </c>
      <c r="B6" s="22" t="s">
        <v>35</v>
      </c>
      <c r="C6" s="22" t="s">
        <v>39</v>
      </c>
      <c r="D6" s="22" t="s">
        <v>376</v>
      </c>
      <c r="E6" s="23">
        <v>3</v>
      </c>
      <c r="F6" s="24">
        <v>180072.78</v>
      </c>
      <c r="G6" s="25">
        <v>20262623522</v>
      </c>
      <c r="H6" s="22" t="s">
        <v>374</v>
      </c>
      <c r="I6" s="26" t="s">
        <v>375</v>
      </c>
    </row>
    <row r="7" spans="1:9" x14ac:dyDescent="0.25">
      <c r="A7" s="27" t="s">
        <v>366</v>
      </c>
      <c r="B7" s="27" t="s">
        <v>35</v>
      </c>
      <c r="C7" s="27" t="s">
        <v>10</v>
      </c>
      <c r="D7" s="27" t="s">
        <v>376</v>
      </c>
      <c r="E7" s="28">
        <v>4</v>
      </c>
      <c r="F7" s="29">
        <v>297757</v>
      </c>
      <c r="G7" s="30">
        <v>20262655375</v>
      </c>
      <c r="H7" s="27" t="s">
        <v>374</v>
      </c>
      <c r="I7" s="31" t="s">
        <v>375</v>
      </c>
    </row>
    <row r="8" spans="1:9" x14ac:dyDescent="0.25">
      <c r="A8" s="22" t="s">
        <v>366</v>
      </c>
      <c r="B8" s="22" t="s">
        <v>35</v>
      </c>
      <c r="C8" s="22" t="s">
        <v>10</v>
      </c>
      <c r="D8" s="22" t="s">
        <v>376</v>
      </c>
      <c r="E8" s="23">
        <v>8</v>
      </c>
      <c r="F8" s="24">
        <v>624412</v>
      </c>
      <c r="G8" s="25">
        <v>20262655483</v>
      </c>
      <c r="H8" s="22" t="s">
        <v>374</v>
      </c>
      <c r="I8" s="26" t="s">
        <v>375</v>
      </c>
    </row>
    <row r="9" spans="1:9" x14ac:dyDescent="0.25">
      <c r="A9" s="27" t="s">
        <v>366</v>
      </c>
      <c r="B9" s="27" t="s">
        <v>35</v>
      </c>
      <c r="C9" s="27" t="s">
        <v>10</v>
      </c>
      <c r="D9" s="27" t="s">
        <v>376</v>
      </c>
      <c r="E9" s="28">
        <v>5</v>
      </c>
      <c r="F9" s="29">
        <v>361942.5</v>
      </c>
      <c r="G9" s="30">
        <v>20262655484</v>
      </c>
      <c r="H9" s="27" t="s">
        <v>374</v>
      </c>
      <c r="I9" s="31" t="s">
        <v>375</v>
      </c>
    </row>
    <row r="10" spans="1:9" x14ac:dyDescent="0.25">
      <c r="A10" s="54" t="s">
        <v>366</v>
      </c>
      <c r="B10" s="54" t="s">
        <v>27</v>
      </c>
      <c r="C10" s="54" t="s">
        <v>39</v>
      </c>
      <c r="D10" s="54" t="s">
        <v>373</v>
      </c>
      <c r="E10" s="55">
        <v>15</v>
      </c>
      <c r="F10" s="56">
        <v>1210074.6000000001</v>
      </c>
      <c r="G10" s="57">
        <v>20262623100</v>
      </c>
      <c r="H10" s="54" t="s">
        <v>374</v>
      </c>
      <c r="I10" s="58" t="s">
        <v>375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869C8-4760-4552-AF19-02223B0CF90A}">
  <dimension ref="A1:E19"/>
  <sheetViews>
    <sheetView workbookViewId="0">
      <selection activeCell="F7" sqref="F7"/>
    </sheetView>
  </sheetViews>
  <sheetFormatPr defaultColWidth="29.85546875" defaultRowHeight="15" x14ac:dyDescent="0.25"/>
  <cols>
    <col min="2" max="2" width="14.7109375" bestFit="1" customWidth="1"/>
    <col min="3" max="3" width="11.140625" bestFit="1" customWidth="1"/>
    <col min="4" max="4" width="22.140625" bestFit="1" customWidth="1"/>
  </cols>
  <sheetData>
    <row r="1" spans="1:5" x14ac:dyDescent="0.25">
      <c r="A1" s="145" t="s">
        <v>463</v>
      </c>
      <c r="B1" s="145"/>
      <c r="C1" s="145"/>
      <c r="D1" s="145"/>
      <c r="E1" s="147"/>
    </row>
    <row r="2" spans="1:5" x14ac:dyDescent="0.25">
      <c r="A2" s="6"/>
      <c r="B2" s="6"/>
      <c r="C2" s="6"/>
      <c r="D2" s="6"/>
    </row>
    <row r="3" spans="1:5" ht="15.75" x14ac:dyDescent="0.25">
      <c r="A3" s="16" t="s">
        <v>305</v>
      </c>
      <c r="B3" s="16" t="s">
        <v>306</v>
      </c>
      <c r="C3" s="16" t="s">
        <v>307</v>
      </c>
      <c r="D3" s="17" t="s">
        <v>308</v>
      </c>
    </row>
    <row r="4" spans="1:5" x14ac:dyDescent="0.25">
      <c r="A4" s="132" t="s">
        <v>309</v>
      </c>
      <c r="B4" s="18">
        <v>3</v>
      </c>
      <c r="C4" s="18" t="s">
        <v>310</v>
      </c>
      <c r="D4" s="18" t="s">
        <v>310</v>
      </c>
    </row>
    <row r="5" spans="1:5" x14ac:dyDescent="0.25">
      <c r="A5" s="133" t="s">
        <v>311</v>
      </c>
      <c r="B5" s="134">
        <v>16</v>
      </c>
      <c r="C5" s="134">
        <v>13</v>
      </c>
      <c r="D5" s="134" t="s">
        <v>310</v>
      </c>
    </row>
    <row r="6" spans="1:5" x14ac:dyDescent="0.25">
      <c r="A6" s="135" t="s">
        <v>312</v>
      </c>
      <c r="B6" s="136">
        <v>346</v>
      </c>
      <c r="C6" s="136">
        <v>65</v>
      </c>
      <c r="D6" s="136" t="s">
        <v>313</v>
      </c>
    </row>
    <row r="7" spans="1:5" x14ac:dyDescent="0.25">
      <c r="A7" s="133" t="s">
        <v>314</v>
      </c>
      <c r="B7" s="134">
        <v>12</v>
      </c>
      <c r="C7" s="134">
        <v>10</v>
      </c>
      <c r="D7" s="134" t="s">
        <v>310</v>
      </c>
    </row>
    <row r="8" spans="1:5" x14ac:dyDescent="0.25">
      <c r="A8" s="135" t="s">
        <v>315</v>
      </c>
      <c r="B8" s="136">
        <v>3</v>
      </c>
      <c r="C8" s="136">
        <v>5</v>
      </c>
      <c r="D8" s="136" t="s">
        <v>310</v>
      </c>
    </row>
    <row r="9" spans="1:5" x14ac:dyDescent="0.25">
      <c r="A9" s="133" t="s">
        <v>316</v>
      </c>
      <c r="B9" s="134">
        <v>2</v>
      </c>
      <c r="C9" s="134">
        <v>0</v>
      </c>
      <c r="D9" s="134" t="s">
        <v>310</v>
      </c>
    </row>
    <row r="10" spans="1:5" x14ac:dyDescent="0.25">
      <c r="A10" s="135" t="s">
        <v>317</v>
      </c>
      <c r="B10" s="136" t="s">
        <v>310</v>
      </c>
      <c r="C10" s="136">
        <v>18</v>
      </c>
      <c r="D10" s="136" t="s">
        <v>310</v>
      </c>
    </row>
    <row r="11" spans="1:5" x14ac:dyDescent="0.25">
      <c r="A11" s="133" t="s">
        <v>318</v>
      </c>
      <c r="B11" s="134" t="s">
        <v>310</v>
      </c>
      <c r="C11" s="134">
        <v>5</v>
      </c>
      <c r="D11" s="134" t="s">
        <v>35</v>
      </c>
    </row>
    <row r="12" spans="1:5" ht="28.5" x14ac:dyDescent="0.25">
      <c r="A12" s="135" t="s">
        <v>319</v>
      </c>
      <c r="B12" s="136">
        <v>356</v>
      </c>
      <c r="C12" s="136">
        <v>8</v>
      </c>
      <c r="D12" s="136" t="s">
        <v>320</v>
      </c>
    </row>
    <row r="13" spans="1:5" x14ac:dyDescent="0.25">
      <c r="A13" s="133" t="s">
        <v>321</v>
      </c>
      <c r="B13" s="134">
        <v>7</v>
      </c>
      <c r="C13" s="134">
        <v>30</v>
      </c>
      <c r="D13" s="134" t="s">
        <v>322</v>
      </c>
    </row>
    <row r="14" spans="1:5" x14ac:dyDescent="0.25">
      <c r="A14" s="135" t="s">
        <v>323</v>
      </c>
      <c r="B14" s="136">
        <v>7</v>
      </c>
      <c r="C14" s="136">
        <v>25</v>
      </c>
      <c r="D14" s="136" t="s">
        <v>310</v>
      </c>
    </row>
    <row r="15" spans="1:5" ht="28.5" x14ac:dyDescent="0.25">
      <c r="A15" s="133" t="s">
        <v>324</v>
      </c>
      <c r="B15" s="134">
        <v>635</v>
      </c>
      <c r="C15" s="134">
        <v>83</v>
      </c>
      <c r="D15" s="134" t="s">
        <v>325</v>
      </c>
    </row>
    <row r="16" spans="1:5" x14ac:dyDescent="0.25">
      <c r="A16" s="135" t="s">
        <v>326</v>
      </c>
      <c r="B16" s="136"/>
      <c r="C16" s="136">
        <v>4</v>
      </c>
      <c r="D16" s="136" t="s">
        <v>381</v>
      </c>
    </row>
    <row r="17" spans="1:4" x14ac:dyDescent="0.25">
      <c r="A17" s="137" t="s">
        <v>327</v>
      </c>
      <c r="B17" s="138">
        <f>SUM(B4:B14)</f>
        <v>752</v>
      </c>
      <c r="C17" s="138">
        <f>SUM(C4:C14)</f>
        <v>179</v>
      </c>
      <c r="D17" s="134" t="s">
        <v>328</v>
      </c>
    </row>
    <row r="18" spans="1:4" ht="28.5" x14ac:dyDescent="0.25">
      <c r="A18" s="139" t="s">
        <v>329</v>
      </c>
      <c r="B18" s="140">
        <f>SUM(B15:B16)</f>
        <v>635</v>
      </c>
      <c r="C18" s="140">
        <f>SUM(C15:C16)</f>
        <v>87</v>
      </c>
      <c r="D18" s="136" t="s">
        <v>330</v>
      </c>
    </row>
    <row r="19" spans="1:4" x14ac:dyDescent="0.25">
      <c r="A19" s="137" t="s">
        <v>331</v>
      </c>
      <c r="B19" s="144">
        <f>SUM(B17:C18)</f>
        <v>1653</v>
      </c>
      <c r="C19" s="138"/>
      <c r="D19" s="137"/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A4060-7EE2-4848-82A2-815B6C004A70}">
  <dimension ref="A1:H170"/>
  <sheetViews>
    <sheetView workbookViewId="0">
      <selection activeCell="C7" sqref="C7"/>
    </sheetView>
  </sheetViews>
  <sheetFormatPr defaultRowHeight="15" x14ac:dyDescent="0.25"/>
  <cols>
    <col min="1" max="1" width="17.7109375" bestFit="1" customWidth="1"/>
    <col min="2" max="2" width="15.7109375" customWidth="1"/>
    <col min="3" max="3" width="24.28515625" bestFit="1" customWidth="1"/>
    <col min="4" max="4" width="22.5703125" bestFit="1" customWidth="1"/>
    <col min="5" max="5" width="20.28515625" customWidth="1"/>
    <col min="6" max="6" width="14.42578125" customWidth="1"/>
    <col min="7" max="7" width="17" bestFit="1" customWidth="1"/>
    <col min="8" max="8" width="14.140625" bestFit="1" customWidth="1"/>
  </cols>
  <sheetData>
    <row r="1" spans="1:8" x14ac:dyDescent="0.25">
      <c r="A1" s="145" t="s">
        <v>462</v>
      </c>
      <c r="B1" s="145"/>
      <c r="C1" s="145"/>
      <c r="D1" s="145"/>
      <c r="E1" s="145"/>
      <c r="F1" s="145"/>
      <c r="G1" s="145"/>
      <c r="H1" s="145"/>
    </row>
    <row r="2" spans="1:8" x14ac:dyDescent="0.25">
      <c r="A2" s="2"/>
      <c r="B2" s="2"/>
      <c r="C2" s="2"/>
      <c r="D2" s="2"/>
      <c r="E2" s="2"/>
      <c r="F2" s="9"/>
      <c r="G2" s="9"/>
      <c r="H2" s="2"/>
    </row>
    <row r="3" spans="1:8" ht="15.75" x14ac:dyDescent="0.25">
      <c r="A3" s="59" t="s">
        <v>0</v>
      </c>
      <c r="B3" s="59" t="s">
        <v>197</v>
      </c>
      <c r="C3" s="59" t="s">
        <v>198</v>
      </c>
      <c r="D3" s="59" t="s">
        <v>199</v>
      </c>
      <c r="E3" s="59" t="s">
        <v>200</v>
      </c>
      <c r="F3" s="60" t="s">
        <v>201</v>
      </c>
      <c r="G3" s="59" t="s">
        <v>5</v>
      </c>
      <c r="H3" s="61" t="s">
        <v>1</v>
      </c>
    </row>
    <row r="4" spans="1:8" x14ac:dyDescent="0.25">
      <c r="A4" s="62" t="s">
        <v>56</v>
      </c>
      <c r="B4" s="62">
        <v>20238803513</v>
      </c>
      <c r="C4" s="62" t="s">
        <v>202</v>
      </c>
      <c r="D4" s="62" t="s">
        <v>203</v>
      </c>
      <c r="E4" s="23">
        <v>71</v>
      </c>
      <c r="F4" s="63">
        <v>74018.06</v>
      </c>
      <c r="G4" s="63">
        <f t="shared" ref="G4:G35" si="0">E4*F4</f>
        <v>5255282.26</v>
      </c>
      <c r="H4" s="33" t="s">
        <v>204</v>
      </c>
    </row>
    <row r="5" spans="1:8" x14ac:dyDescent="0.25">
      <c r="A5" s="64" t="s">
        <v>56</v>
      </c>
      <c r="B5" s="64">
        <v>20232355532</v>
      </c>
      <c r="C5" s="64" t="s">
        <v>205</v>
      </c>
      <c r="D5" s="64" t="s">
        <v>206</v>
      </c>
      <c r="E5" s="28">
        <v>1</v>
      </c>
      <c r="F5" s="65">
        <v>163350</v>
      </c>
      <c r="G5" s="65">
        <f t="shared" si="0"/>
        <v>163350</v>
      </c>
      <c r="H5" s="32" t="s">
        <v>27</v>
      </c>
    </row>
    <row r="6" spans="1:8" x14ac:dyDescent="0.25">
      <c r="A6" s="62" t="s">
        <v>56</v>
      </c>
      <c r="B6" s="62">
        <v>20232355562</v>
      </c>
      <c r="C6" s="62" t="s">
        <v>205</v>
      </c>
      <c r="D6" s="62" t="s">
        <v>206</v>
      </c>
      <c r="E6" s="23">
        <v>2</v>
      </c>
      <c r="F6" s="63">
        <v>163350</v>
      </c>
      <c r="G6" s="63">
        <f t="shared" si="0"/>
        <v>326700</v>
      </c>
      <c r="H6" s="33" t="s">
        <v>35</v>
      </c>
    </row>
    <row r="7" spans="1:8" x14ac:dyDescent="0.25">
      <c r="A7" s="64" t="s">
        <v>56</v>
      </c>
      <c r="B7" s="64">
        <v>20232323066</v>
      </c>
      <c r="C7" s="64" t="s">
        <v>207</v>
      </c>
      <c r="D7" s="64" t="s">
        <v>208</v>
      </c>
      <c r="E7" s="28">
        <v>5</v>
      </c>
      <c r="F7" s="65">
        <v>1632.93</v>
      </c>
      <c r="G7" s="65">
        <f t="shared" si="0"/>
        <v>8164.6500000000005</v>
      </c>
      <c r="H7" s="32" t="s">
        <v>24</v>
      </c>
    </row>
    <row r="8" spans="1:8" x14ac:dyDescent="0.25">
      <c r="A8" s="62" t="s">
        <v>56</v>
      </c>
      <c r="B8" s="62">
        <v>20232323066</v>
      </c>
      <c r="C8" s="62" t="s">
        <v>207</v>
      </c>
      <c r="D8" s="62" t="s">
        <v>208</v>
      </c>
      <c r="E8" s="23">
        <v>5</v>
      </c>
      <c r="F8" s="63">
        <v>3429.51</v>
      </c>
      <c r="G8" s="63">
        <f t="shared" si="0"/>
        <v>17147.550000000003</v>
      </c>
      <c r="H8" s="33" t="s">
        <v>24</v>
      </c>
    </row>
    <row r="9" spans="1:8" x14ac:dyDescent="0.25">
      <c r="A9" s="64" t="s">
        <v>56</v>
      </c>
      <c r="B9" s="64">
        <v>20232323066</v>
      </c>
      <c r="C9" s="64" t="s">
        <v>207</v>
      </c>
      <c r="D9" s="64" t="s">
        <v>208</v>
      </c>
      <c r="E9" s="28">
        <v>30</v>
      </c>
      <c r="F9" s="65">
        <v>2693.1200000000003</v>
      </c>
      <c r="G9" s="65">
        <f t="shared" si="0"/>
        <v>80793.600000000006</v>
      </c>
      <c r="H9" s="32" t="s">
        <v>24</v>
      </c>
    </row>
    <row r="10" spans="1:8" x14ac:dyDescent="0.25">
      <c r="A10" s="62" t="s">
        <v>56</v>
      </c>
      <c r="B10" s="62">
        <v>20232323066</v>
      </c>
      <c r="C10" s="62" t="s">
        <v>207</v>
      </c>
      <c r="D10" s="62" t="s">
        <v>208</v>
      </c>
      <c r="E10" s="23">
        <v>20</v>
      </c>
      <c r="F10" s="63">
        <v>4302.68</v>
      </c>
      <c r="G10" s="63">
        <f t="shared" si="0"/>
        <v>86053.6</v>
      </c>
      <c r="H10" s="33" t="s">
        <v>24</v>
      </c>
    </row>
    <row r="11" spans="1:8" x14ac:dyDescent="0.25">
      <c r="A11" s="64" t="s">
        <v>56</v>
      </c>
      <c r="B11" s="64">
        <v>20232323066</v>
      </c>
      <c r="C11" s="64" t="s">
        <v>207</v>
      </c>
      <c r="D11" s="64" t="s">
        <v>209</v>
      </c>
      <c r="E11" s="28">
        <v>10</v>
      </c>
      <c r="F11" s="65">
        <v>18936</v>
      </c>
      <c r="G11" s="65">
        <f t="shared" si="0"/>
        <v>189360</v>
      </c>
      <c r="H11" s="32" t="s">
        <v>204</v>
      </c>
    </row>
    <row r="12" spans="1:8" x14ac:dyDescent="0.25">
      <c r="A12" s="62" t="s">
        <v>56</v>
      </c>
      <c r="B12" s="62">
        <v>20232322757</v>
      </c>
      <c r="C12" s="62" t="s">
        <v>210</v>
      </c>
      <c r="D12" s="62" t="s">
        <v>211</v>
      </c>
      <c r="E12" s="23">
        <v>3</v>
      </c>
      <c r="F12" s="63">
        <v>2278</v>
      </c>
      <c r="G12" s="63">
        <f t="shared" si="0"/>
        <v>6834</v>
      </c>
      <c r="H12" s="33" t="s">
        <v>164</v>
      </c>
    </row>
    <row r="13" spans="1:8" x14ac:dyDescent="0.25">
      <c r="A13" s="64" t="s">
        <v>56</v>
      </c>
      <c r="B13" s="64">
        <v>20232323842</v>
      </c>
      <c r="C13" s="64" t="s">
        <v>210</v>
      </c>
      <c r="D13" s="64" t="s">
        <v>211</v>
      </c>
      <c r="E13" s="28">
        <v>18</v>
      </c>
      <c r="F13" s="65">
        <v>6347</v>
      </c>
      <c r="G13" s="65">
        <f t="shared" si="0"/>
        <v>114246</v>
      </c>
      <c r="H13" s="32" t="s">
        <v>16</v>
      </c>
    </row>
    <row r="14" spans="1:8" x14ac:dyDescent="0.25">
      <c r="A14" s="62" t="s">
        <v>56</v>
      </c>
      <c r="B14" s="62">
        <v>20232323843</v>
      </c>
      <c r="C14" s="62" t="s">
        <v>210</v>
      </c>
      <c r="D14" s="62" t="s">
        <v>211</v>
      </c>
      <c r="E14" s="23">
        <v>8</v>
      </c>
      <c r="F14" s="63">
        <v>6296</v>
      </c>
      <c r="G14" s="63">
        <f t="shared" si="0"/>
        <v>50368</v>
      </c>
      <c r="H14" s="33" t="s">
        <v>212</v>
      </c>
    </row>
    <row r="15" spans="1:8" x14ac:dyDescent="0.25">
      <c r="A15" s="64" t="s">
        <v>56</v>
      </c>
      <c r="B15" s="64">
        <v>20232323844</v>
      </c>
      <c r="C15" s="64" t="s">
        <v>210</v>
      </c>
      <c r="D15" s="64" t="s">
        <v>211</v>
      </c>
      <c r="E15" s="28">
        <v>50</v>
      </c>
      <c r="F15" s="65">
        <v>2278</v>
      </c>
      <c r="G15" s="65">
        <f t="shared" si="0"/>
        <v>113900</v>
      </c>
      <c r="H15" s="32" t="s">
        <v>101</v>
      </c>
    </row>
    <row r="16" spans="1:8" x14ac:dyDescent="0.25">
      <c r="A16" s="62" t="s">
        <v>56</v>
      </c>
      <c r="B16" s="62">
        <v>20232323845</v>
      </c>
      <c r="C16" s="62" t="s">
        <v>210</v>
      </c>
      <c r="D16" s="62" t="s">
        <v>211</v>
      </c>
      <c r="E16" s="23">
        <v>2</v>
      </c>
      <c r="F16" s="63">
        <v>2278</v>
      </c>
      <c r="G16" s="63">
        <f t="shared" si="0"/>
        <v>4556</v>
      </c>
      <c r="H16" s="33" t="s">
        <v>173</v>
      </c>
    </row>
    <row r="17" spans="1:8" x14ac:dyDescent="0.25">
      <c r="A17" s="64" t="s">
        <v>56</v>
      </c>
      <c r="B17" s="64">
        <v>20232323845</v>
      </c>
      <c r="C17" s="64" t="s">
        <v>210</v>
      </c>
      <c r="D17" s="64" t="s">
        <v>211</v>
      </c>
      <c r="E17" s="28">
        <v>8</v>
      </c>
      <c r="F17" s="65">
        <v>6296</v>
      </c>
      <c r="G17" s="65">
        <f t="shared" si="0"/>
        <v>50368</v>
      </c>
      <c r="H17" s="32" t="s">
        <v>173</v>
      </c>
    </row>
    <row r="18" spans="1:8" x14ac:dyDescent="0.25">
      <c r="A18" s="62" t="s">
        <v>56</v>
      </c>
      <c r="B18" s="62">
        <v>20232323933</v>
      </c>
      <c r="C18" s="62" t="s">
        <v>210</v>
      </c>
      <c r="D18" s="62" t="s">
        <v>211</v>
      </c>
      <c r="E18" s="23">
        <v>50</v>
      </c>
      <c r="F18" s="63">
        <v>6296</v>
      </c>
      <c r="G18" s="63">
        <f t="shared" si="0"/>
        <v>314800</v>
      </c>
      <c r="H18" s="33" t="s">
        <v>53</v>
      </c>
    </row>
    <row r="19" spans="1:8" x14ac:dyDescent="0.25">
      <c r="A19" s="64" t="s">
        <v>56</v>
      </c>
      <c r="B19" s="64">
        <v>20232323945</v>
      </c>
      <c r="C19" s="64" t="s">
        <v>210</v>
      </c>
      <c r="D19" s="64" t="s">
        <v>206</v>
      </c>
      <c r="E19" s="28">
        <v>1</v>
      </c>
      <c r="F19" s="65">
        <v>37680</v>
      </c>
      <c r="G19" s="65">
        <f t="shared" si="0"/>
        <v>37680</v>
      </c>
      <c r="H19" s="32" t="s">
        <v>35</v>
      </c>
    </row>
    <row r="20" spans="1:8" x14ac:dyDescent="0.25">
      <c r="A20" s="62" t="s">
        <v>56</v>
      </c>
      <c r="B20" s="62">
        <v>20232324310</v>
      </c>
      <c r="C20" s="62" t="s">
        <v>210</v>
      </c>
      <c r="D20" s="62" t="s">
        <v>206</v>
      </c>
      <c r="E20" s="23">
        <v>7</v>
      </c>
      <c r="F20" s="63">
        <v>37680</v>
      </c>
      <c r="G20" s="63">
        <f t="shared" si="0"/>
        <v>263760</v>
      </c>
      <c r="H20" s="33" t="s">
        <v>35</v>
      </c>
    </row>
    <row r="21" spans="1:8" x14ac:dyDescent="0.25">
      <c r="A21" s="64" t="s">
        <v>56</v>
      </c>
      <c r="B21" s="64">
        <v>20232324918</v>
      </c>
      <c r="C21" s="64" t="s">
        <v>210</v>
      </c>
      <c r="D21" s="64" t="s">
        <v>211</v>
      </c>
      <c r="E21" s="28">
        <v>8</v>
      </c>
      <c r="F21" s="65">
        <v>2278</v>
      </c>
      <c r="G21" s="65">
        <f t="shared" si="0"/>
        <v>18224</v>
      </c>
      <c r="H21" s="32" t="s">
        <v>173</v>
      </c>
    </row>
    <row r="22" spans="1:8" x14ac:dyDescent="0.25">
      <c r="A22" s="62" t="s">
        <v>56</v>
      </c>
      <c r="B22" s="62">
        <v>20232324918</v>
      </c>
      <c r="C22" s="62" t="s">
        <v>210</v>
      </c>
      <c r="D22" s="62" t="s">
        <v>211</v>
      </c>
      <c r="E22" s="23">
        <v>4</v>
      </c>
      <c r="F22" s="63">
        <v>6296</v>
      </c>
      <c r="G22" s="63">
        <f t="shared" si="0"/>
        <v>25184</v>
      </c>
      <c r="H22" s="33" t="s">
        <v>173</v>
      </c>
    </row>
    <row r="23" spans="1:8" x14ac:dyDescent="0.25">
      <c r="A23" s="64" t="s">
        <v>56</v>
      </c>
      <c r="B23" s="64">
        <v>20232325549</v>
      </c>
      <c r="C23" s="64" t="s">
        <v>210</v>
      </c>
      <c r="D23" s="64" t="s">
        <v>211</v>
      </c>
      <c r="E23" s="28">
        <v>5</v>
      </c>
      <c r="F23" s="65">
        <v>2278</v>
      </c>
      <c r="G23" s="65">
        <f t="shared" si="0"/>
        <v>11390</v>
      </c>
      <c r="H23" s="32" t="s">
        <v>204</v>
      </c>
    </row>
    <row r="24" spans="1:8" x14ac:dyDescent="0.25">
      <c r="A24" s="62" t="s">
        <v>56</v>
      </c>
      <c r="B24" s="62">
        <v>20232325549</v>
      </c>
      <c r="C24" s="62" t="s">
        <v>210</v>
      </c>
      <c r="D24" s="62" t="s">
        <v>211</v>
      </c>
      <c r="E24" s="23">
        <v>17</v>
      </c>
      <c r="F24" s="63">
        <v>6296</v>
      </c>
      <c r="G24" s="63">
        <f t="shared" si="0"/>
        <v>107032</v>
      </c>
      <c r="H24" s="33" t="s">
        <v>204</v>
      </c>
    </row>
    <row r="25" spans="1:8" x14ac:dyDescent="0.25">
      <c r="A25" s="64" t="s">
        <v>56</v>
      </c>
      <c r="B25" s="64">
        <v>20232325549</v>
      </c>
      <c r="C25" s="64" t="s">
        <v>210</v>
      </c>
      <c r="D25" s="64" t="s">
        <v>211</v>
      </c>
      <c r="E25" s="28">
        <v>5</v>
      </c>
      <c r="F25" s="65">
        <v>6347</v>
      </c>
      <c r="G25" s="65">
        <f t="shared" si="0"/>
        <v>31735</v>
      </c>
      <c r="H25" s="32" t="s">
        <v>204</v>
      </c>
    </row>
    <row r="26" spans="1:8" x14ac:dyDescent="0.25">
      <c r="A26" s="62" t="s">
        <v>56</v>
      </c>
      <c r="B26" s="62">
        <v>20232355370</v>
      </c>
      <c r="C26" s="62" t="s">
        <v>210</v>
      </c>
      <c r="D26" s="62" t="s">
        <v>206</v>
      </c>
      <c r="E26" s="23">
        <v>2</v>
      </c>
      <c r="F26" s="63">
        <v>37680</v>
      </c>
      <c r="G26" s="63">
        <f t="shared" si="0"/>
        <v>75360</v>
      </c>
      <c r="H26" s="33" t="s">
        <v>101</v>
      </c>
    </row>
    <row r="27" spans="1:8" x14ac:dyDescent="0.25">
      <c r="A27" s="64" t="s">
        <v>56</v>
      </c>
      <c r="B27" s="64">
        <v>20232355371</v>
      </c>
      <c r="C27" s="64" t="s">
        <v>210</v>
      </c>
      <c r="D27" s="64" t="s">
        <v>206</v>
      </c>
      <c r="E27" s="28">
        <v>3</v>
      </c>
      <c r="F27" s="65">
        <v>37680</v>
      </c>
      <c r="G27" s="65">
        <f t="shared" si="0"/>
        <v>113040</v>
      </c>
      <c r="H27" s="32" t="s">
        <v>21</v>
      </c>
    </row>
    <row r="28" spans="1:8" x14ac:dyDescent="0.25">
      <c r="A28" s="62" t="s">
        <v>56</v>
      </c>
      <c r="B28" s="62">
        <v>20232355375</v>
      </c>
      <c r="C28" s="62" t="s">
        <v>210</v>
      </c>
      <c r="D28" s="62" t="s">
        <v>206</v>
      </c>
      <c r="E28" s="23">
        <v>1</v>
      </c>
      <c r="F28" s="63">
        <v>37680</v>
      </c>
      <c r="G28" s="63">
        <f t="shared" si="0"/>
        <v>37680</v>
      </c>
      <c r="H28" s="33" t="s">
        <v>35</v>
      </c>
    </row>
    <row r="29" spans="1:8" x14ac:dyDescent="0.25">
      <c r="A29" s="64" t="s">
        <v>56</v>
      </c>
      <c r="B29" s="64">
        <v>20232355376</v>
      </c>
      <c r="C29" s="64" t="s">
        <v>210</v>
      </c>
      <c r="D29" s="64" t="s">
        <v>206</v>
      </c>
      <c r="E29" s="28">
        <v>6</v>
      </c>
      <c r="F29" s="65">
        <v>37680</v>
      </c>
      <c r="G29" s="65">
        <f t="shared" si="0"/>
        <v>226080</v>
      </c>
      <c r="H29" s="32" t="s">
        <v>33</v>
      </c>
    </row>
    <row r="30" spans="1:8" x14ac:dyDescent="0.25">
      <c r="A30" s="62" t="s">
        <v>56</v>
      </c>
      <c r="B30" s="62">
        <v>20232355382</v>
      </c>
      <c r="C30" s="62" t="s">
        <v>210</v>
      </c>
      <c r="D30" s="62" t="s">
        <v>206</v>
      </c>
      <c r="E30" s="23">
        <v>10</v>
      </c>
      <c r="F30" s="63">
        <v>37680</v>
      </c>
      <c r="G30" s="63">
        <f t="shared" si="0"/>
        <v>376800</v>
      </c>
      <c r="H30" s="33" t="s">
        <v>35</v>
      </c>
    </row>
    <row r="31" spans="1:8" x14ac:dyDescent="0.25">
      <c r="A31" s="64" t="s">
        <v>56</v>
      </c>
      <c r="B31" s="64">
        <v>20232355393</v>
      </c>
      <c r="C31" s="64" t="s">
        <v>210</v>
      </c>
      <c r="D31" s="64" t="s">
        <v>206</v>
      </c>
      <c r="E31" s="28">
        <v>2</v>
      </c>
      <c r="F31" s="65">
        <v>37680</v>
      </c>
      <c r="G31" s="65">
        <f t="shared" si="0"/>
        <v>75360</v>
      </c>
      <c r="H31" s="32" t="s">
        <v>101</v>
      </c>
    </row>
    <row r="32" spans="1:8" x14ac:dyDescent="0.25">
      <c r="A32" s="62" t="s">
        <v>56</v>
      </c>
      <c r="B32" s="62">
        <v>20232355416</v>
      </c>
      <c r="C32" s="62" t="s">
        <v>210</v>
      </c>
      <c r="D32" s="62" t="s">
        <v>206</v>
      </c>
      <c r="E32" s="23">
        <v>2</v>
      </c>
      <c r="F32" s="63">
        <v>37680</v>
      </c>
      <c r="G32" s="63">
        <f t="shared" si="0"/>
        <v>75360</v>
      </c>
      <c r="H32" s="33" t="s">
        <v>213</v>
      </c>
    </row>
    <row r="33" spans="1:8" x14ac:dyDescent="0.25">
      <c r="A33" s="64" t="s">
        <v>56</v>
      </c>
      <c r="B33" s="64">
        <v>20232355417</v>
      </c>
      <c r="C33" s="64" t="s">
        <v>210</v>
      </c>
      <c r="D33" s="64" t="s">
        <v>206</v>
      </c>
      <c r="E33" s="28">
        <v>4</v>
      </c>
      <c r="F33" s="65">
        <v>37680</v>
      </c>
      <c r="G33" s="65">
        <f t="shared" si="0"/>
        <v>150720</v>
      </c>
      <c r="H33" s="32" t="s">
        <v>24</v>
      </c>
    </row>
    <row r="34" spans="1:8" x14ac:dyDescent="0.25">
      <c r="A34" s="62" t="s">
        <v>56</v>
      </c>
      <c r="B34" s="62">
        <v>20232355423</v>
      </c>
      <c r="C34" s="62" t="s">
        <v>210</v>
      </c>
      <c r="D34" s="62" t="s">
        <v>206</v>
      </c>
      <c r="E34" s="23">
        <v>4</v>
      </c>
      <c r="F34" s="63">
        <v>37680</v>
      </c>
      <c r="G34" s="63">
        <f t="shared" si="0"/>
        <v>150720</v>
      </c>
      <c r="H34" s="33" t="s">
        <v>24</v>
      </c>
    </row>
    <row r="35" spans="1:8" x14ac:dyDescent="0.25">
      <c r="A35" s="64" t="s">
        <v>56</v>
      </c>
      <c r="B35" s="64">
        <v>20232355424</v>
      </c>
      <c r="C35" s="64" t="s">
        <v>210</v>
      </c>
      <c r="D35" s="64" t="s">
        <v>206</v>
      </c>
      <c r="E35" s="28">
        <v>3</v>
      </c>
      <c r="F35" s="65">
        <v>37680</v>
      </c>
      <c r="G35" s="65">
        <f t="shared" si="0"/>
        <v>113040</v>
      </c>
      <c r="H35" s="32" t="s">
        <v>24</v>
      </c>
    </row>
    <row r="36" spans="1:8" x14ac:dyDescent="0.25">
      <c r="A36" s="62" t="s">
        <v>56</v>
      </c>
      <c r="B36" s="62">
        <v>20232355452</v>
      </c>
      <c r="C36" s="62" t="s">
        <v>210</v>
      </c>
      <c r="D36" s="62" t="s">
        <v>206</v>
      </c>
      <c r="E36" s="23">
        <v>2</v>
      </c>
      <c r="F36" s="63">
        <v>37680</v>
      </c>
      <c r="G36" s="63">
        <f t="shared" ref="G36:G67" si="1">E36*F36</f>
        <v>75360</v>
      </c>
      <c r="H36" s="33" t="s">
        <v>27</v>
      </c>
    </row>
    <row r="37" spans="1:8" x14ac:dyDescent="0.25">
      <c r="A37" s="64" t="s">
        <v>56</v>
      </c>
      <c r="B37" s="64">
        <v>20232355453</v>
      </c>
      <c r="C37" s="64" t="s">
        <v>210</v>
      </c>
      <c r="D37" s="64" t="s">
        <v>206</v>
      </c>
      <c r="E37" s="28">
        <v>4</v>
      </c>
      <c r="F37" s="65">
        <v>37680</v>
      </c>
      <c r="G37" s="65">
        <f t="shared" si="1"/>
        <v>150720</v>
      </c>
      <c r="H37" s="32" t="s">
        <v>164</v>
      </c>
    </row>
    <row r="38" spans="1:8" x14ac:dyDescent="0.25">
      <c r="A38" s="62" t="s">
        <v>56</v>
      </c>
      <c r="B38" s="62">
        <v>20232355454</v>
      </c>
      <c r="C38" s="62" t="s">
        <v>210</v>
      </c>
      <c r="D38" s="62" t="s">
        <v>206</v>
      </c>
      <c r="E38" s="23">
        <v>4</v>
      </c>
      <c r="F38" s="63">
        <v>37680</v>
      </c>
      <c r="G38" s="63">
        <f t="shared" si="1"/>
        <v>150720</v>
      </c>
      <c r="H38" s="33" t="s">
        <v>24</v>
      </c>
    </row>
    <row r="39" spans="1:8" x14ac:dyDescent="0.25">
      <c r="A39" s="64" t="s">
        <v>56</v>
      </c>
      <c r="B39" s="64">
        <v>20232355475</v>
      </c>
      <c r="C39" s="64" t="s">
        <v>210</v>
      </c>
      <c r="D39" s="64" t="s">
        <v>206</v>
      </c>
      <c r="E39" s="28">
        <v>7</v>
      </c>
      <c r="F39" s="65">
        <v>37680</v>
      </c>
      <c r="G39" s="65">
        <f t="shared" si="1"/>
        <v>263760</v>
      </c>
      <c r="H39" s="32" t="s">
        <v>24</v>
      </c>
    </row>
    <row r="40" spans="1:8" x14ac:dyDescent="0.25">
      <c r="A40" s="62" t="s">
        <v>56</v>
      </c>
      <c r="B40" s="62">
        <v>20232355485</v>
      </c>
      <c r="C40" s="62" t="s">
        <v>210</v>
      </c>
      <c r="D40" s="62" t="s">
        <v>206</v>
      </c>
      <c r="E40" s="23">
        <v>6</v>
      </c>
      <c r="F40" s="63">
        <v>37680</v>
      </c>
      <c r="G40" s="63">
        <f t="shared" si="1"/>
        <v>226080</v>
      </c>
      <c r="H40" s="33" t="s">
        <v>16</v>
      </c>
    </row>
    <row r="41" spans="1:8" x14ac:dyDescent="0.25">
      <c r="A41" s="64" t="s">
        <v>56</v>
      </c>
      <c r="B41" s="64">
        <v>20232355491</v>
      </c>
      <c r="C41" s="64" t="s">
        <v>210</v>
      </c>
      <c r="D41" s="64" t="s">
        <v>206</v>
      </c>
      <c r="E41" s="28">
        <v>2</v>
      </c>
      <c r="F41" s="65">
        <v>37680</v>
      </c>
      <c r="G41" s="65">
        <f t="shared" si="1"/>
        <v>75360</v>
      </c>
      <c r="H41" s="32" t="s">
        <v>35</v>
      </c>
    </row>
    <row r="42" spans="1:8" x14ac:dyDescent="0.25">
      <c r="A42" s="62" t="s">
        <v>56</v>
      </c>
      <c r="B42" s="62">
        <v>20232355492</v>
      </c>
      <c r="C42" s="62" t="s">
        <v>210</v>
      </c>
      <c r="D42" s="62" t="s">
        <v>206</v>
      </c>
      <c r="E42" s="23">
        <v>2</v>
      </c>
      <c r="F42" s="63">
        <v>37680</v>
      </c>
      <c r="G42" s="63">
        <f t="shared" si="1"/>
        <v>75360</v>
      </c>
      <c r="H42" s="33" t="s">
        <v>35</v>
      </c>
    </row>
    <row r="43" spans="1:8" x14ac:dyDescent="0.25">
      <c r="A43" s="64" t="s">
        <v>56</v>
      </c>
      <c r="B43" s="64">
        <v>20232355493</v>
      </c>
      <c r="C43" s="64" t="s">
        <v>210</v>
      </c>
      <c r="D43" s="64" t="s">
        <v>206</v>
      </c>
      <c r="E43" s="28">
        <v>4</v>
      </c>
      <c r="F43" s="65">
        <v>37680</v>
      </c>
      <c r="G43" s="65">
        <f t="shared" si="1"/>
        <v>150720</v>
      </c>
      <c r="H43" s="32" t="s">
        <v>27</v>
      </c>
    </row>
    <row r="44" spans="1:8" x14ac:dyDescent="0.25">
      <c r="A44" s="62" t="s">
        <v>56</v>
      </c>
      <c r="B44" s="62">
        <v>20232355494</v>
      </c>
      <c r="C44" s="62" t="s">
        <v>210</v>
      </c>
      <c r="D44" s="62" t="s">
        <v>206</v>
      </c>
      <c r="E44" s="23">
        <v>1</v>
      </c>
      <c r="F44" s="63">
        <v>37680</v>
      </c>
      <c r="G44" s="63">
        <f t="shared" si="1"/>
        <v>37680</v>
      </c>
      <c r="H44" s="33" t="s">
        <v>101</v>
      </c>
    </row>
    <row r="45" spans="1:8" x14ac:dyDescent="0.25">
      <c r="A45" s="64" t="s">
        <v>56</v>
      </c>
      <c r="B45" s="64">
        <v>20232355499</v>
      </c>
      <c r="C45" s="64" t="s">
        <v>210</v>
      </c>
      <c r="D45" s="64" t="s">
        <v>206</v>
      </c>
      <c r="E45" s="28">
        <v>7</v>
      </c>
      <c r="F45" s="65">
        <v>37680</v>
      </c>
      <c r="G45" s="65">
        <f t="shared" si="1"/>
        <v>263760</v>
      </c>
      <c r="H45" s="32" t="s">
        <v>24</v>
      </c>
    </row>
    <row r="46" spans="1:8" x14ac:dyDescent="0.25">
      <c r="A46" s="62" t="s">
        <v>56</v>
      </c>
      <c r="B46" s="62">
        <v>20232355500</v>
      </c>
      <c r="C46" s="62" t="s">
        <v>210</v>
      </c>
      <c r="D46" s="62" t="s">
        <v>206</v>
      </c>
      <c r="E46" s="23">
        <v>4</v>
      </c>
      <c r="F46" s="63">
        <v>37680</v>
      </c>
      <c r="G46" s="63">
        <f t="shared" si="1"/>
        <v>150720</v>
      </c>
      <c r="H46" s="33" t="s">
        <v>35</v>
      </c>
    </row>
    <row r="47" spans="1:8" x14ac:dyDescent="0.25">
      <c r="A47" s="64" t="s">
        <v>56</v>
      </c>
      <c r="B47" s="64">
        <v>20232355501</v>
      </c>
      <c r="C47" s="64" t="s">
        <v>210</v>
      </c>
      <c r="D47" s="64" t="s">
        <v>206</v>
      </c>
      <c r="E47" s="28">
        <v>2</v>
      </c>
      <c r="F47" s="65">
        <v>37680</v>
      </c>
      <c r="G47" s="65">
        <f t="shared" si="1"/>
        <v>75360</v>
      </c>
      <c r="H47" s="32" t="s">
        <v>35</v>
      </c>
    </row>
    <row r="48" spans="1:8" x14ac:dyDescent="0.25">
      <c r="A48" s="62" t="s">
        <v>56</v>
      </c>
      <c r="B48" s="62">
        <v>20232355502</v>
      </c>
      <c r="C48" s="62" t="s">
        <v>210</v>
      </c>
      <c r="D48" s="62" t="s">
        <v>206</v>
      </c>
      <c r="E48" s="23">
        <v>6</v>
      </c>
      <c r="F48" s="63">
        <v>37680</v>
      </c>
      <c r="G48" s="63">
        <f t="shared" si="1"/>
        <v>226080</v>
      </c>
      <c r="H48" s="33" t="s">
        <v>35</v>
      </c>
    </row>
    <row r="49" spans="1:8" x14ac:dyDescent="0.25">
      <c r="A49" s="64" t="s">
        <v>56</v>
      </c>
      <c r="B49" s="64">
        <v>20232355503</v>
      </c>
      <c r="C49" s="64" t="s">
        <v>210</v>
      </c>
      <c r="D49" s="64" t="s">
        <v>206</v>
      </c>
      <c r="E49" s="28">
        <v>6</v>
      </c>
      <c r="F49" s="65">
        <v>37680</v>
      </c>
      <c r="G49" s="65">
        <f t="shared" si="1"/>
        <v>226080</v>
      </c>
      <c r="H49" s="32" t="s">
        <v>35</v>
      </c>
    </row>
    <row r="50" spans="1:8" x14ac:dyDescent="0.25">
      <c r="A50" s="62" t="s">
        <v>56</v>
      </c>
      <c r="B50" s="62">
        <v>20232355504</v>
      </c>
      <c r="C50" s="62" t="s">
        <v>210</v>
      </c>
      <c r="D50" s="62" t="s">
        <v>206</v>
      </c>
      <c r="E50" s="23">
        <v>1</v>
      </c>
      <c r="F50" s="63">
        <v>37680</v>
      </c>
      <c r="G50" s="63">
        <f t="shared" si="1"/>
        <v>37680</v>
      </c>
      <c r="H50" s="33" t="s">
        <v>35</v>
      </c>
    </row>
    <row r="51" spans="1:8" x14ac:dyDescent="0.25">
      <c r="A51" s="64" t="s">
        <v>56</v>
      </c>
      <c r="B51" s="64">
        <v>20232355505</v>
      </c>
      <c r="C51" s="64" t="s">
        <v>210</v>
      </c>
      <c r="D51" s="64" t="s">
        <v>206</v>
      </c>
      <c r="E51" s="28">
        <v>6</v>
      </c>
      <c r="F51" s="65">
        <v>37680</v>
      </c>
      <c r="G51" s="65">
        <f t="shared" si="1"/>
        <v>226080</v>
      </c>
      <c r="H51" s="32" t="s">
        <v>35</v>
      </c>
    </row>
    <row r="52" spans="1:8" x14ac:dyDescent="0.25">
      <c r="A52" s="62" t="s">
        <v>56</v>
      </c>
      <c r="B52" s="62">
        <v>20232355565</v>
      </c>
      <c r="C52" s="62" t="s">
        <v>210</v>
      </c>
      <c r="D52" s="62" t="s">
        <v>206</v>
      </c>
      <c r="E52" s="23">
        <v>1</v>
      </c>
      <c r="F52" s="63">
        <v>37680</v>
      </c>
      <c r="G52" s="63">
        <f t="shared" si="1"/>
        <v>37680</v>
      </c>
      <c r="H52" s="33" t="s">
        <v>35</v>
      </c>
    </row>
    <row r="53" spans="1:8" x14ac:dyDescent="0.25">
      <c r="A53" s="64" t="s">
        <v>56</v>
      </c>
      <c r="B53" s="64">
        <v>20232355587</v>
      </c>
      <c r="C53" s="64" t="s">
        <v>210</v>
      </c>
      <c r="D53" s="64" t="s">
        <v>206</v>
      </c>
      <c r="E53" s="28">
        <v>3</v>
      </c>
      <c r="F53" s="65">
        <v>37680</v>
      </c>
      <c r="G53" s="65">
        <f t="shared" si="1"/>
        <v>113040</v>
      </c>
      <c r="H53" s="32" t="s">
        <v>35</v>
      </c>
    </row>
    <row r="54" spans="1:8" x14ac:dyDescent="0.25">
      <c r="A54" s="62" t="s">
        <v>56</v>
      </c>
      <c r="B54" s="62">
        <v>20232355592</v>
      </c>
      <c r="C54" s="62" t="s">
        <v>210</v>
      </c>
      <c r="D54" s="62" t="s">
        <v>206</v>
      </c>
      <c r="E54" s="23">
        <v>2</v>
      </c>
      <c r="F54" s="63">
        <v>37680</v>
      </c>
      <c r="G54" s="63">
        <f t="shared" si="1"/>
        <v>75360</v>
      </c>
      <c r="H54" s="33" t="s">
        <v>214</v>
      </c>
    </row>
    <row r="55" spans="1:8" x14ac:dyDescent="0.25">
      <c r="A55" s="64" t="s">
        <v>56</v>
      </c>
      <c r="B55" s="64">
        <v>20232355596</v>
      </c>
      <c r="C55" s="64" t="s">
        <v>210</v>
      </c>
      <c r="D55" s="64" t="s">
        <v>206</v>
      </c>
      <c r="E55" s="28">
        <v>6</v>
      </c>
      <c r="F55" s="65">
        <v>37680</v>
      </c>
      <c r="G55" s="65">
        <f t="shared" si="1"/>
        <v>226080</v>
      </c>
      <c r="H55" s="32" t="s">
        <v>24</v>
      </c>
    </row>
    <row r="56" spans="1:8" x14ac:dyDescent="0.25">
      <c r="A56" s="62" t="s">
        <v>8</v>
      </c>
      <c r="B56" s="62">
        <v>20242455607</v>
      </c>
      <c r="C56" s="62" t="s">
        <v>205</v>
      </c>
      <c r="D56" s="62" t="s">
        <v>206</v>
      </c>
      <c r="E56" s="23">
        <v>1</v>
      </c>
      <c r="F56" s="63">
        <v>163350</v>
      </c>
      <c r="G56" s="63">
        <f t="shared" si="1"/>
        <v>163350</v>
      </c>
      <c r="H56" s="33" t="s">
        <v>27</v>
      </c>
    </row>
    <row r="57" spans="1:8" x14ac:dyDescent="0.25">
      <c r="A57" s="64" t="s">
        <v>8</v>
      </c>
      <c r="B57" s="64">
        <v>20242423544</v>
      </c>
      <c r="C57" s="64" t="s">
        <v>210</v>
      </c>
      <c r="D57" s="64" t="s">
        <v>211</v>
      </c>
      <c r="E57" s="28">
        <v>8</v>
      </c>
      <c r="F57" s="65">
        <v>2278</v>
      </c>
      <c r="G57" s="65">
        <f t="shared" si="1"/>
        <v>18224</v>
      </c>
      <c r="H57" s="32" t="s">
        <v>173</v>
      </c>
    </row>
    <row r="58" spans="1:8" x14ac:dyDescent="0.25">
      <c r="A58" s="62" t="s">
        <v>8</v>
      </c>
      <c r="B58" s="62">
        <v>20242423983</v>
      </c>
      <c r="C58" s="62" t="s">
        <v>210</v>
      </c>
      <c r="D58" s="62" t="s">
        <v>211</v>
      </c>
      <c r="E58" s="23">
        <v>36</v>
      </c>
      <c r="F58" s="63">
        <v>6296</v>
      </c>
      <c r="G58" s="63">
        <f t="shared" si="1"/>
        <v>226656</v>
      </c>
      <c r="H58" s="33" t="s">
        <v>53</v>
      </c>
    </row>
    <row r="59" spans="1:8" x14ac:dyDescent="0.25">
      <c r="A59" s="64" t="s">
        <v>8</v>
      </c>
      <c r="B59" s="64">
        <v>20242423983</v>
      </c>
      <c r="C59" s="64" t="s">
        <v>210</v>
      </c>
      <c r="D59" s="64" t="s">
        <v>211</v>
      </c>
      <c r="E59" s="28">
        <v>24</v>
      </c>
      <c r="F59" s="65">
        <v>6347</v>
      </c>
      <c r="G59" s="65">
        <f t="shared" si="1"/>
        <v>152328</v>
      </c>
      <c r="H59" s="32" t="s">
        <v>53</v>
      </c>
    </row>
    <row r="60" spans="1:8" x14ac:dyDescent="0.25">
      <c r="A60" s="62" t="s">
        <v>8</v>
      </c>
      <c r="B60" s="62">
        <v>20242424136</v>
      </c>
      <c r="C60" s="62" t="s">
        <v>210</v>
      </c>
      <c r="D60" s="62" t="s">
        <v>206</v>
      </c>
      <c r="E60" s="23">
        <v>6</v>
      </c>
      <c r="F60" s="63">
        <v>37680</v>
      </c>
      <c r="G60" s="63">
        <f t="shared" si="1"/>
        <v>226080</v>
      </c>
      <c r="H60" s="33" t="s">
        <v>35</v>
      </c>
    </row>
    <row r="61" spans="1:8" x14ac:dyDescent="0.25">
      <c r="A61" s="64" t="s">
        <v>8</v>
      </c>
      <c r="B61" s="64">
        <v>20242424136</v>
      </c>
      <c r="C61" s="64" t="s">
        <v>210</v>
      </c>
      <c r="D61" s="64" t="s">
        <v>206</v>
      </c>
      <c r="E61" s="28">
        <v>5</v>
      </c>
      <c r="F61" s="65">
        <v>37680</v>
      </c>
      <c r="G61" s="65">
        <f t="shared" si="1"/>
        <v>188400</v>
      </c>
      <c r="H61" s="32" t="s">
        <v>35</v>
      </c>
    </row>
    <row r="62" spans="1:8" x14ac:dyDescent="0.25">
      <c r="A62" s="62" t="s">
        <v>8</v>
      </c>
      <c r="B62" s="62">
        <v>20242424734</v>
      </c>
      <c r="C62" s="62" t="s">
        <v>210</v>
      </c>
      <c r="D62" s="62" t="s">
        <v>211</v>
      </c>
      <c r="E62" s="23">
        <v>6</v>
      </c>
      <c r="F62" s="63">
        <v>6347</v>
      </c>
      <c r="G62" s="63">
        <f t="shared" si="1"/>
        <v>38082</v>
      </c>
      <c r="H62" s="33" t="s">
        <v>35</v>
      </c>
    </row>
    <row r="63" spans="1:8" x14ac:dyDescent="0.25">
      <c r="A63" s="64" t="s">
        <v>8</v>
      </c>
      <c r="B63" s="64">
        <v>20242424870</v>
      </c>
      <c r="C63" s="64" t="s">
        <v>210</v>
      </c>
      <c r="D63" s="64" t="s">
        <v>211</v>
      </c>
      <c r="E63" s="28">
        <v>5</v>
      </c>
      <c r="F63" s="65">
        <v>2278</v>
      </c>
      <c r="G63" s="65">
        <f t="shared" si="1"/>
        <v>11390</v>
      </c>
      <c r="H63" s="32" t="s">
        <v>173</v>
      </c>
    </row>
    <row r="64" spans="1:8" x14ac:dyDescent="0.25">
      <c r="A64" s="62" t="s">
        <v>8</v>
      </c>
      <c r="B64" s="62">
        <v>20242424870</v>
      </c>
      <c r="C64" s="62" t="s">
        <v>210</v>
      </c>
      <c r="D64" s="62" t="s">
        <v>211</v>
      </c>
      <c r="E64" s="23">
        <v>15</v>
      </c>
      <c r="F64" s="63">
        <v>6347</v>
      </c>
      <c r="G64" s="63">
        <f t="shared" si="1"/>
        <v>95205</v>
      </c>
      <c r="H64" s="33" t="s">
        <v>173</v>
      </c>
    </row>
    <row r="65" spans="1:8" x14ac:dyDescent="0.25">
      <c r="A65" s="64" t="s">
        <v>8</v>
      </c>
      <c r="B65" s="64">
        <v>20242424871</v>
      </c>
      <c r="C65" s="64" t="s">
        <v>210</v>
      </c>
      <c r="D65" s="64" t="s">
        <v>211</v>
      </c>
      <c r="E65" s="28">
        <v>10</v>
      </c>
      <c r="F65" s="65">
        <v>6296</v>
      </c>
      <c r="G65" s="65">
        <f t="shared" si="1"/>
        <v>62960</v>
      </c>
      <c r="H65" s="32" t="s">
        <v>27</v>
      </c>
    </row>
    <row r="66" spans="1:8" x14ac:dyDescent="0.25">
      <c r="A66" s="62" t="s">
        <v>8</v>
      </c>
      <c r="B66" s="62">
        <v>20242424871</v>
      </c>
      <c r="C66" s="62" t="s">
        <v>210</v>
      </c>
      <c r="D66" s="62" t="s">
        <v>211</v>
      </c>
      <c r="E66" s="23">
        <v>11</v>
      </c>
      <c r="F66" s="63">
        <v>6347</v>
      </c>
      <c r="G66" s="63">
        <f t="shared" si="1"/>
        <v>69817</v>
      </c>
      <c r="H66" s="33" t="s">
        <v>27</v>
      </c>
    </row>
    <row r="67" spans="1:8" x14ac:dyDescent="0.25">
      <c r="A67" s="64" t="s">
        <v>8</v>
      </c>
      <c r="B67" s="64">
        <v>20242455523</v>
      </c>
      <c r="C67" s="64" t="s">
        <v>210</v>
      </c>
      <c r="D67" s="64" t="s">
        <v>206</v>
      </c>
      <c r="E67" s="28">
        <v>8</v>
      </c>
      <c r="F67" s="65">
        <v>37680</v>
      </c>
      <c r="G67" s="65">
        <f t="shared" si="1"/>
        <v>301440</v>
      </c>
      <c r="H67" s="32" t="s">
        <v>35</v>
      </c>
    </row>
    <row r="68" spans="1:8" x14ac:dyDescent="0.25">
      <c r="A68" s="62" t="s">
        <v>8</v>
      </c>
      <c r="B68" s="62">
        <v>20242455528</v>
      </c>
      <c r="C68" s="62" t="s">
        <v>210</v>
      </c>
      <c r="D68" s="62" t="s">
        <v>206</v>
      </c>
      <c r="E68" s="23">
        <v>6</v>
      </c>
      <c r="F68" s="63">
        <v>37680</v>
      </c>
      <c r="G68" s="63">
        <f t="shared" ref="G68:G99" si="2">E68*F68</f>
        <v>226080</v>
      </c>
      <c r="H68" s="33" t="s">
        <v>35</v>
      </c>
    </row>
    <row r="69" spans="1:8" x14ac:dyDescent="0.25">
      <c r="A69" s="64" t="s">
        <v>8</v>
      </c>
      <c r="B69" s="64">
        <v>20242455529</v>
      </c>
      <c r="C69" s="64" t="s">
        <v>210</v>
      </c>
      <c r="D69" s="64" t="s">
        <v>206</v>
      </c>
      <c r="E69" s="28">
        <v>2</v>
      </c>
      <c r="F69" s="65">
        <v>37680</v>
      </c>
      <c r="G69" s="65">
        <f t="shared" si="2"/>
        <v>75360</v>
      </c>
      <c r="H69" s="32" t="s">
        <v>53</v>
      </c>
    </row>
    <row r="70" spans="1:8" x14ac:dyDescent="0.25">
      <c r="A70" s="62" t="s">
        <v>8</v>
      </c>
      <c r="B70" s="62">
        <v>20242455545</v>
      </c>
      <c r="C70" s="62" t="s">
        <v>210</v>
      </c>
      <c r="D70" s="62" t="s">
        <v>206</v>
      </c>
      <c r="E70" s="23">
        <v>2</v>
      </c>
      <c r="F70" s="63">
        <v>37680</v>
      </c>
      <c r="G70" s="63">
        <f t="shared" si="2"/>
        <v>75360</v>
      </c>
      <c r="H70" s="33" t="s">
        <v>187</v>
      </c>
    </row>
    <row r="71" spans="1:8" x14ac:dyDescent="0.25">
      <c r="A71" s="64" t="s">
        <v>8</v>
      </c>
      <c r="B71" s="64">
        <v>20242455547</v>
      </c>
      <c r="C71" s="64" t="s">
        <v>210</v>
      </c>
      <c r="D71" s="64" t="s">
        <v>206</v>
      </c>
      <c r="E71" s="28">
        <v>6</v>
      </c>
      <c r="F71" s="65">
        <v>37680</v>
      </c>
      <c r="G71" s="65">
        <f t="shared" si="2"/>
        <v>226080</v>
      </c>
      <c r="H71" s="32" t="s">
        <v>35</v>
      </c>
    </row>
    <row r="72" spans="1:8" x14ac:dyDescent="0.25">
      <c r="A72" s="62" t="s">
        <v>8</v>
      </c>
      <c r="B72" s="62">
        <v>20242455590</v>
      </c>
      <c r="C72" s="62" t="s">
        <v>210</v>
      </c>
      <c r="D72" s="62" t="s">
        <v>206</v>
      </c>
      <c r="E72" s="23">
        <v>4</v>
      </c>
      <c r="F72" s="63">
        <v>37680</v>
      </c>
      <c r="G72" s="63">
        <f t="shared" si="2"/>
        <v>150720</v>
      </c>
      <c r="H72" s="33" t="s">
        <v>53</v>
      </c>
    </row>
    <row r="73" spans="1:8" x14ac:dyDescent="0.25">
      <c r="A73" s="64" t="s">
        <v>8</v>
      </c>
      <c r="B73" s="64">
        <v>20242455605</v>
      </c>
      <c r="C73" s="64" t="s">
        <v>210</v>
      </c>
      <c r="D73" s="64" t="s">
        <v>206</v>
      </c>
      <c r="E73" s="28">
        <v>2</v>
      </c>
      <c r="F73" s="65">
        <v>37680</v>
      </c>
      <c r="G73" s="65">
        <f t="shared" si="2"/>
        <v>75360</v>
      </c>
      <c r="H73" s="32" t="s">
        <v>24</v>
      </c>
    </row>
    <row r="74" spans="1:8" x14ac:dyDescent="0.25">
      <c r="A74" s="62" t="s">
        <v>8</v>
      </c>
      <c r="B74" s="62">
        <v>20242455606</v>
      </c>
      <c r="C74" s="62" t="s">
        <v>210</v>
      </c>
      <c r="D74" s="62" t="s">
        <v>206</v>
      </c>
      <c r="E74" s="23">
        <v>1</v>
      </c>
      <c r="F74" s="63">
        <v>37680</v>
      </c>
      <c r="G74" s="63">
        <f t="shared" si="2"/>
        <v>37680</v>
      </c>
      <c r="H74" s="33" t="s">
        <v>166</v>
      </c>
    </row>
    <row r="75" spans="1:8" x14ac:dyDescent="0.25">
      <c r="A75" s="64" t="s">
        <v>8</v>
      </c>
      <c r="B75" s="64">
        <v>20242455608</v>
      </c>
      <c r="C75" s="64" t="s">
        <v>210</v>
      </c>
      <c r="D75" s="64" t="s">
        <v>206</v>
      </c>
      <c r="E75" s="28">
        <v>4</v>
      </c>
      <c r="F75" s="65">
        <v>37680</v>
      </c>
      <c r="G75" s="65">
        <f t="shared" si="2"/>
        <v>150720</v>
      </c>
      <c r="H75" s="32" t="s">
        <v>101</v>
      </c>
    </row>
    <row r="76" spans="1:8" x14ac:dyDescent="0.25">
      <c r="A76" s="62" t="s">
        <v>8</v>
      </c>
      <c r="B76" s="62">
        <v>20242455609</v>
      </c>
      <c r="C76" s="62" t="s">
        <v>210</v>
      </c>
      <c r="D76" s="62" t="s">
        <v>206</v>
      </c>
      <c r="E76" s="23">
        <v>6</v>
      </c>
      <c r="F76" s="63">
        <v>37680</v>
      </c>
      <c r="G76" s="63">
        <f t="shared" si="2"/>
        <v>226080</v>
      </c>
      <c r="H76" s="33" t="s">
        <v>35</v>
      </c>
    </row>
    <row r="77" spans="1:8" x14ac:dyDescent="0.25">
      <c r="A77" s="64" t="s">
        <v>8</v>
      </c>
      <c r="B77" s="64">
        <v>20242455644</v>
      </c>
      <c r="C77" s="64" t="s">
        <v>210</v>
      </c>
      <c r="D77" s="64" t="s">
        <v>206</v>
      </c>
      <c r="E77" s="28">
        <v>1</v>
      </c>
      <c r="F77" s="65">
        <v>37680</v>
      </c>
      <c r="G77" s="65">
        <f t="shared" si="2"/>
        <v>37680</v>
      </c>
      <c r="H77" s="32" t="s">
        <v>101</v>
      </c>
    </row>
    <row r="78" spans="1:8" x14ac:dyDescent="0.25">
      <c r="A78" s="62" t="s">
        <v>8</v>
      </c>
      <c r="B78" s="62">
        <v>20242455645</v>
      </c>
      <c r="C78" s="62" t="s">
        <v>210</v>
      </c>
      <c r="D78" s="62" t="s">
        <v>206</v>
      </c>
      <c r="E78" s="23">
        <v>3</v>
      </c>
      <c r="F78" s="63">
        <v>37680</v>
      </c>
      <c r="G78" s="63">
        <f t="shared" si="2"/>
        <v>113040</v>
      </c>
      <c r="H78" s="33" t="s">
        <v>35</v>
      </c>
    </row>
    <row r="79" spans="1:8" x14ac:dyDescent="0.25">
      <c r="A79" s="64" t="s">
        <v>8</v>
      </c>
      <c r="B79" s="64">
        <v>20242455646</v>
      </c>
      <c r="C79" s="64" t="s">
        <v>210</v>
      </c>
      <c r="D79" s="64" t="s">
        <v>206</v>
      </c>
      <c r="E79" s="28">
        <v>2</v>
      </c>
      <c r="F79" s="65">
        <v>37680</v>
      </c>
      <c r="G79" s="65">
        <f t="shared" si="2"/>
        <v>75360</v>
      </c>
      <c r="H79" s="32" t="s">
        <v>101</v>
      </c>
    </row>
    <row r="80" spans="1:8" x14ac:dyDescent="0.25">
      <c r="A80" s="62" t="s">
        <v>8</v>
      </c>
      <c r="B80" s="62">
        <v>20242455649</v>
      </c>
      <c r="C80" s="62" t="s">
        <v>210</v>
      </c>
      <c r="D80" s="62" t="s">
        <v>206</v>
      </c>
      <c r="E80" s="23">
        <v>5</v>
      </c>
      <c r="F80" s="63">
        <v>37680</v>
      </c>
      <c r="G80" s="63">
        <f t="shared" si="2"/>
        <v>188400</v>
      </c>
      <c r="H80" s="33" t="s">
        <v>35</v>
      </c>
    </row>
    <row r="81" spans="1:8" x14ac:dyDescent="0.25">
      <c r="A81" s="64" t="s">
        <v>8</v>
      </c>
      <c r="B81" s="64">
        <v>20242455651</v>
      </c>
      <c r="C81" s="64" t="s">
        <v>210</v>
      </c>
      <c r="D81" s="64" t="s">
        <v>206</v>
      </c>
      <c r="E81" s="28">
        <v>4</v>
      </c>
      <c r="F81" s="65">
        <v>37680</v>
      </c>
      <c r="G81" s="65">
        <f t="shared" si="2"/>
        <v>150720</v>
      </c>
      <c r="H81" s="32" t="s">
        <v>173</v>
      </c>
    </row>
    <row r="82" spans="1:8" x14ac:dyDescent="0.25">
      <c r="A82" s="62" t="s">
        <v>8</v>
      </c>
      <c r="B82" s="62">
        <v>20242455652</v>
      </c>
      <c r="C82" s="62" t="s">
        <v>210</v>
      </c>
      <c r="D82" s="62" t="s">
        <v>206</v>
      </c>
      <c r="E82" s="23">
        <v>2</v>
      </c>
      <c r="F82" s="63">
        <v>37680</v>
      </c>
      <c r="G82" s="63">
        <f t="shared" si="2"/>
        <v>75360</v>
      </c>
      <c r="H82" s="33" t="s">
        <v>101</v>
      </c>
    </row>
    <row r="83" spans="1:8" x14ac:dyDescent="0.25">
      <c r="A83" s="64" t="s">
        <v>8</v>
      </c>
      <c r="B83" s="64">
        <v>20242455653</v>
      </c>
      <c r="C83" s="64" t="s">
        <v>210</v>
      </c>
      <c r="D83" s="64" t="s">
        <v>206</v>
      </c>
      <c r="E83" s="28">
        <v>1</v>
      </c>
      <c r="F83" s="65">
        <v>37680</v>
      </c>
      <c r="G83" s="65">
        <f t="shared" si="2"/>
        <v>37680</v>
      </c>
      <c r="H83" s="32" t="s">
        <v>21</v>
      </c>
    </row>
    <row r="84" spans="1:8" x14ac:dyDescent="0.25">
      <c r="A84" s="62" t="s">
        <v>8</v>
      </c>
      <c r="B84" s="62">
        <v>20242455654</v>
      </c>
      <c r="C84" s="62" t="s">
        <v>210</v>
      </c>
      <c r="D84" s="62" t="s">
        <v>206</v>
      </c>
      <c r="E84" s="23">
        <v>2</v>
      </c>
      <c r="F84" s="63">
        <v>37680</v>
      </c>
      <c r="G84" s="63">
        <f t="shared" si="2"/>
        <v>75360</v>
      </c>
      <c r="H84" s="33" t="s">
        <v>101</v>
      </c>
    </row>
    <row r="85" spans="1:8" x14ac:dyDescent="0.25">
      <c r="A85" s="64" t="s">
        <v>8</v>
      </c>
      <c r="B85" s="64">
        <v>20242455706</v>
      </c>
      <c r="C85" s="64" t="s">
        <v>210</v>
      </c>
      <c r="D85" s="64" t="s">
        <v>206</v>
      </c>
      <c r="E85" s="28">
        <v>1</v>
      </c>
      <c r="F85" s="65">
        <v>37680</v>
      </c>
      <c r="G85" s="65">
        <f t="shared" si="2"/>
        <v>37680</v>
      </c>
      <c r="H85" s="32" t="s">
        <v>53</v>
      </c>
    </row>
    <row r="86" spans="1:8" x14ac:dyDescent="0.25">
      <c r="A86" s="62" t="s">
        <v>8</v>
      </c>
      <c r="B86" s="62">
        <v>20242455728</v>
      </c>
      <c r="C86" s="62" t="s">
        <v>210</v>
      </c>
      <c r="D86" s="62" t="s">
        <v>206</v>
      </c>
      <c r="E86" s="23">
        <v>2</v>
      </c>
      <c r="F86" s="63">
        <v>37680</v>
      </c>
      <c r="G86" s="63">
        <f t="shared" si="2"/>
        <v>75360</v>
      </c>
      <c r="H86" s="33" t="s">
        <v>53</v>
      </c>
    </row>
    <row r="87" spans="1:8" x14ac:dyDescent="0.25">
      <c r="A87" s="64" t="s">
        <v>8</v>
      </c>
      <c r="B87" s="64">
        <v>20242455738</v>
      </c>
      <c r="C87" s="64" t="s">
        <v>210</v>
      </c>
      <c r="D87" s="64" t="s">
        <v>206</v>
      </c>
      <c r="E87" s="28">
        <v>6</v>
      </c>
      <c r="F87" s="65">
        <v>37680</v>
      </c>
      <c r="G87" s="65">
        <f t="shared" si="2"/>
        <v>226080</v>
      </c>
      <c r="H87" s="32" t="s">
        <v>35</v>
      </c>
    </row>
    <row r="88" spans="1:8" x14ac:dyDescent="0.25">
      <c r="A88" s="62" t="s">
        <v>8</v>
      </c>
      <c r="B88" s="62">
        <v>20242455776</v>
      </c>
      <c r="C88" s="62" t="s">
        <v>210</v>
      </c>
      <c r="D88" s="62" t="s">
        <v>206</v>
      </c>
      <c r="E88" s="23">
        <v>1</v>
      </c>
      <c r="F88" s="63">
        <v>37680</v>
      </c>
      <c r="G88" s="63">
        <f t="shared" si="2"/>
        <v>37680</v>
      </c>
      <c r="H88" s="33" t="s">
        <v>35</v>
      </c>
    </row>
    <row r="89" spans="1:8" x14ac:dyDescent="0.25">
      <c r="A89" s="64" t="s">
        <v>8</v>
      </c>
      <c r="B89" s="64">
        <v>20242455782</v>
      </c>
      <c r="C89" s="64" t="s">
        <v>210</v>
      </c>
      <c r="D89" s="64" t="s">
        <v>206</v>
      </c>
      <c r="E89" s="28">
        <v>2</v>
      </c>
      <c r="F89" s="65">
        <v>37680</v>
      </c>
      <c r="G89" s="65">
        <f t="shared" si="2"/>
        <v>75360</v>
      </c>
      <c r="H89" s="32" t="s">
        <v>35</v>
      </c>
    </row>
    <row r="90" spans="1:8" x14ac:dyDescent="0.25">
      <c r="A90" s="62" t="s">
        <v>8</v>
      </c>
      <c r="B90" s="62">
        <v>20242455783</v>
      </c>
      <c r="C90" s="62" t="s">
        <v>210</v>
      </c>
      <c r="D90" s="62" t="s">
        <v>206</v>
      </c>
      <c r="E90" s="23">
        <v>4</v>
      </c>
      <c r="F90" s="63">
        <v>37680</v>
      </c>
      <c r="G90" s="63">
        <f t="shared" si="2"/>
        <v>150720</v>
      </c>
      <c r="H90" s="33" t="s">
        <v>24</v>
      </c>
    </row>
    <row r="91" spans="1:8" x14ac:dyDescent="0.25">
      <c r="A91" s="64" t="s">
        <v>345</v>
      </c>
      <c r="B91" s="64">
        <v>20252523594</v>
      </c>
      <c r="C91" s="64" t="s">
        <v>210</v>
      </c>
      <c r="D91" s="64" t="s">
        <v>211</v>
      </c>
      <c r="E91" s="28">
        <v>3</v>
      </c>
      <c r="F91" s="65">
        <v>2278</v>
      </c>
      <c r="G91" s="65">
        <f t="shared" si="2"/>
        <v>6834</v>
      </c>
      <c r="H91" s="32" t="s">
        <v>9</v>
      </c>
    </row>
    <row r="92" spans="1:8" x14ac:dyDescent="0.25">
      <c r="A92" s="62" t="s">
        <v>345</v>
      </c>
      <c r="B92" s="62">
        <v>20252523853</v>
      </c>
      <c r="C92" s="62" t="s">
        <v>210</v>
      </c>
      <c r="D92" s="62" t="s">
        <v>211</v>
      </c>
      <c r="E92" s="23">
        <v>2</v>
      </c>
      <c r="F92" s="63">
        <v>2278</v>
      </c>
      <c r="G92" s="63">
        <f t="shared" si="2"/>
        <v>4556</v>
      </c>
      <c r="H92" s="33" t="s">
        <v>212</v>
      </c>
    </row>
    <row r="93" spans="1:8" x14ac:dyDescent="0.25">
      <c r="A93" s="64" t="s">
        <v>345</v>
      </c>
      <c r="B93" s="64">
        <v>20252523854</v>
      </c>
      <c r="C93" s="64" t="s">
        <v>210</v>
      </c>
      <c r="D93" s="64" t="s">
        <v>211</v>
      </c>
      <c r="E93" s="28">
        <v>1</v>
      </c>
      <c r="F93" s="65">
        <v>6347</v>
      </c>
      <c r="G93" s="65">
        <f t="shared" si="2"/>
        <v>6347</v>
      </c>
      <c r="H93" s="32" t="s">
        <v>9</v>
      </c>
    </row>
    <row r="94" spans="1:8" x14ac:dyDescent="0.25">
      <c r="A94" s="62" t="s">
        <v>345</v>
      </c>
      <c r="B94" s="62">
        <v>20252524698</v>
      </c>
      <c r="C94" s="62" t="s">
        <v>210</v>
      </c>
      <c r="D94" s="62" t="s">
        <v>211</v>
      </c>
      <c r="E94" s="23">
        <v>8</v>
      </c>
      <c r="F94" s="63">
        <v>6296</v>
      </c>
      <c r="G94" s="63">
        <f t="shared" si="2"/>
        <v>50368</v>
      </c>
      <c r="H94" s="33" t="s">
        <v>27</v>
      </c>
    </row>
    <row r="95" spans="1:8" x14ac:dyDescent="0.25">
      <c r="A95" s="64" t="s">
        <v>345</v>
      </c>
      <c r="B95" s="64">
        <v>20252524698</v>
      </c>
      <c r="C95" s="64" t="s">
        <v>210</v>
      </c>
      <c r="D95" s="64" t="s">
        <v>211</v>
      </c>
      <c r="E95" s="28">
        <v>4</v>
      </c>
      <c r="F95" s="65">
        <v>6347</v>
      </c>
      <c r="G95" s="65">
        <f t="shared" si="2"/>
        <v>25388</v>
      </c>
      <c r="H95" s="32" t="s">
        <v>27</v>
      </c>
    </row>
    <row r="96" spans="1:8" x14ac:dyDescent="0.25">
      <c r="A96" s="62" t="s">
        <v>345</v>
      </c>
      <c r="B96" s="62">
        <v>20252524699</v>
      </c>
      <c r="C96" s="62" t="s">
        <v>210</v>
      </c>
      <c r="D96" s="62" t="s">
        <v>211</v>
      </c>
      <c r="E96" s="23">
        <v>4</v>
      </c>
      <c r="F96" s="63">
        <v>6347</v>
      </c>
      <c r="G96" s="63">
        <f t="shared" si="2"/>
        <v>25388</v>
      </c>
      <c r="H96" s="33" t="s">
        <v>35</v>
      </c>
    </row>
    <row r="97" spans="1:8" x14ac:dyDescent="0.25">
      <c r="A97" s="64" t="s">
        <v>345</v>
      </c>
      <c r="B97" s="64">
        <v>20252555345</v>
      </c>
      <c r="C97" s="64" t="s">
        <v>210</v>
      </c>
      <c r="D97" s="64" t="s">
        <v>206</v>
      </c>
      <c r="E97" s="28">
        <v>3</v>
      </c>
      <c r="F97" s="65">
        <v>37680</v>
      </c>
      <c r="G97" s="65">
        <f t="shared" si="2"/>
        <v>113040</v>
      </c>
      <c r="H97" s="32" t="s">
        <v>35</v>
      </c>
    </row>
    <row r="98" spans="1:8" x14ac:dyDescent="0.25">
      <c r="A98" s="62" t="s">
        <v>345</v>
      </c>
      <c r="B98" s="62">
        <v>20252555346</v>
      </c>
      <c r="C98" s="62" t="s">
        <v>210</v>
      </c>
      <c r="D98" s="62" t="s">
        <v>206</v>
      </c>
      <c r="E98" s="23">
        <v>3</v>
      </c>
      <c r="F98" s="63">
        <v>37680</v>
      </c>
      <c r="G98" s="63">
        <f t="shared" si="2"/>
        <v>113040</v>
      </c>
      <c r="H98" s="33" t="s">
        <v>21</v>
      </c>
    </row>
    <row r="99" spans="1:8" x14ac:dyDescent="0.25">
      <c r="A99" s="64" t="s">
        <v>345</v>
      </c>
      <c r="B99" s="64">
        <v>20252555347</v>
      </c>
      <c r="C99" s="64" t="s">
        <v>210</v>
      </c>
      <c r="D99" s="64" t="s">
        <v>206</v>
      </c>
      <c r="E99" s="28">
        <v>6</v>
      </c>
      <c r="F99" s="65">
        <v>37680</v>
      </c>
      <c r="G99" s="65">
        <f t="shared" si="2"/>
        <v>226080</v>
      </c>
      <c r="H99" s="32" t="s">
        <v>35</v>
      </c>
    </row>
    <row r="100" spans="1:8" x14ac:dyDescent="0.25">
      <c r="A100" s="62" t="s">
        <v>345</v>
      </c>
      <c r="B100" s="62">
        <v>20252555348</v>
      </c>
      <c r="C100" s="62" t="s">
        <v>210</v>
      </c>
      <c r="D100" s="62" t="s">
        <v>206</v>
      </c>
      <c r="E100" s="23">
        <v>4</v>
      </c>
      <c r="F100" s="63">
        <v>37680</v>
      </c>
      <c r="G100" s="63">
        <f t="shared" ref="G100:G131" si="3">E100*F100</f>
        <v>150720</v>
      </c>
      <c r="H100" s="33" t="s">
        <v>212</v>
      </c>
    </row>
    <row r="101" spans="1:8" x14ac:dyDescent="0.25">
      <c r="A101" s="64" t="s">
        <v>345</v>
      </c>
      <c r="B101" s="64">
        <v>20252555358</v>
      </c>
      <c r="C101" s="64" t="s">
        <v>210</v>
      </c>
      <c r="D101" s="64" t="s">
        <v>206</v>
      </c>
      <c r="E101" s="28">
        <v>1</v>
      </c>
      <c r="F101" s="65">
        <v>37680</v>
      </c>
      <c r="G101" s="65">
        <f t="shared" si="3"/>
        <v>37680</v>
      </c>
      <c r="H101" s="32" t="s">
        <v>27</v>
      </c>
    </row>
    <row r="102" spans="1:8" x14ac:dyDescent="0.25">
      <c r="A102" s="62" t="s">
        <v>345</v>
      </c>
      <c r="B102" s="62">
        <v>20252555375</v>
      </c>
      <c r="C102" s="62" t="s">
        <v>210</v>
      </c>
      <c r="D102" s="62" t="s">
        <v>206</v>
      </c>
      <c r="E102" s="23">
        <v>4</v>
      </c>
      <c r="F102" s="63">
        <v>37680</v>
      </c>
      <c r="G102" s="63">
        <f t="shared" si="3"/>
        <v>150720</v>
      </c>
      <c r="H102" s="33" t="s">
        <v>35</v>
      </c>
    </row>
    <row r="103" spans="1:8" x14ac:dyDescent="0.25">
      <c r="A103" s="64" t="s">
        <v>345</v>
      </c>
      <c r="B103" s="64">
        <v>20252555376</v>
      </c>
      <c r="C103" s="64" t="s">
        <v>210</v>
      </c>
      <c r="D103" s="64" t="s">
        <v>206</v>
      </c>
      <c r="E103" s="28">
        <v>1</v>
      </c>
      <c r="F103" s="65">
        <v>37680</v>
      </c>
      <c r="G103" s="65">
        <f t="shared" si="3"/>
        <v>37680</v>
      </c>
      <c r="H103" s="32" t="s">
        <v>16</v>
      </c>
    </row>
    <row r="104" spans="1:8" x14ac:dyDescent="0.25">
      <c r="A104" s="62" t="s">
        <v>345</v>
      </c>
      <c r="B104" s="62">
        <v>20252555395</v>
      </c>
      <c r="C104" s="62" t="s">
        <v>210</v>
      </c>
      <c r="D104" s="62" t="s">
        <v>206</v>
      </c>
      <c r="E104" s="23">
        <v>2</v>
      </c>
      <c r="F104" s="63">
        <v>37680</v>
      </c>
      <c r="G104" s="63">
        <f t="shared" si="3"/>
        <v>75360</v>
      </c>
      <c r="H104" s="33" t="s">
        <v>101</v>
      </c>
    </row>
    <row r="105" spans="1:8" x14ac:dyDescent="0.25">
      <c r="A105" s="64" t="s">
        <v>345</v>
      </c>
      <c r="B105" s="64">
        <v>20252555424</v>
      </c>
      <c r="C105" s="64" t="s">
        <v>210</v>
      </c>
      <c r="D105" s="64" t="s">
        <v>206</v>
      </c>
      <c r="E105" s="28">
        <v>2</v>
      </c>
      <c r="F105" s="65">
        <v>37680</v>
      </c>
      <c r="G105" s="65">
        <f t="shared" si="3"/>
        <v>75360</v>
      </c>
      <c r="H105" s="32" t="s">
        <v>101</v>
      </c>
    </row>
    <row r="106" spans="1:8" x14ac:dyDescent="0.25">
      <c r="A106" s="62" t="s">
        <v>345</v>
      </c>
      <c r="B106" s="62">
        <v>20252555433</v>
      </c>
      <c r="C106" s="62" t="s">
        <v>210</v>
      </c>
      <c r="D106" s="62" t="s">
        <v>206</v>
      </c>
      <c r="E106" s="23">
        <v>10</v>
      </c>
      <c r="F106" s="63">
        <v>37680</v>
      </c>
      <c r="G106" s="63">
        <f t="shared" si="3"/>
        <v>376800</v>
      </c>
      <c r="H106" s="33" t="s">
        <v>21</v>
      </c>
    </row>
    <row r="107" spans="1:8" x14ac:dyDescent="0.25">
      <c r="A107" s="64" t="s">
        <v>345</v>
      </c>
      <c r="B107" s="64">
        <v>20252555441</v>
      </c>
      <c r="C107" s="64" t="s">
        <v>210</v>
      </c>
      <c r="D107" s="64" t="s">
        <v>206</v>
      </c>
      <c r="E107" s="28">
        <v>2</v>
      </c>
      <c r="F107" s="65">
        <v>37680</v>
      </c>
      <c r="G107" s="65">
        <f t="shared" si="3"/>
        <v>75360</v>
      </c>
      <c r="H107" s="32" t="s">
        <v>24</v>
      </c>
    </row>
    <row r="108" spans="1:8" x14ac:dyDescent="0.25">
      <c r="A108" s="62" t="s">
        <v>345</v>
      </c>
      <c r="B108" s="62">
        <v>20252555450</v>
      </c>
      <c r="C108" s="62" t="s">
        <v>210</v>
      </c>
      <c r="D108" s="62" t="s">
        <v>206</v>
      </c>
      <c r="E108" s="23">
        <v>8</v>
      </c>
      <c r="F108" s="63">
        <v>37680</v>
      </c>
      <c r="G108" s="63">
        <f t="shared" si="3"/>
        <v>301440</v>
      </c>
      <c r="H108" s="33" t="s">
        <v>101</v>
      </c>
    </row>
    <row r="109" spans="1:8" x14ac:dyDescent="0.25">
      <c r="A109" s="64" t="s">
        <v>345</v>
      </c>
      <c r="B109" s="64">
        <v>20252555454</v>
      </c>
      <c r="C109" s="64" t="s">
        <v>210</v>
      </c>
      <c r="D109" s="64" t="s">
        <v>206</v>
      </c>
      <c r="E109" s="28">
        <v>1</v>
      </c>
      <c r="F109" s="65">
        <v>37680</v>
      </c>
      <c r="G109" s="65">
        <f t="shared" si="3"/>
        <v>37680</v>
      </c>
      <c r="H109" s="32" t="s">
        <v>27</v>
      </c>
    </row>
    <row r="110" spans="1:8" x14ac:dyDescent="0.25">
      <c r="A110" s="62" t="s">
        <v>345</v>
      </c>
      <c r="B110" s="62">
        <v>20252555455</v>
      </c>
      <c r="C110" s="62" t="s">
        <v>210</v>
      </c>
      <c r="D110" s="62" t="s">
        <v>206</v>
      </c>
      <c r="E110" s="23">
        <v>15</v>
      </c>
      <c r="F110" s="63">
        <v>37680</v>
      </c>
      <c r="G110" s="63">
        <f t="shared" si="3"/>
        <v>565200</v>
      </c>
      <c r="H110" s="33" t="s">
        <v>24</v>
      </c>
    </row>
    <row r="111" spans="1:8" x14ac:dyDescent="0.25">
      <c r="A111" s="64" t="s">
        <v>345</v>
      </c>
      <c r="B111" s="64">
        <v>20252555477</v>
      </c>
      <c r="C111" s="64" t="s">
        <v>210</v>
      </c>
      <c r="D111" s="64" t="s">
        <v>206</v>
      </c>
      <c r="E111" s="28">
        <v>1</v>
      </c>
      <c r="F111" s="65">
        <v>37680</v>
      </c>
      <c r="G111" s="65">
        <f t="shared" si="3"/>
        <v>37680</v>
      </c>
      <c r="H111" s="32" t="s">
        <v>173</v>
      </c>
    </row>
    <row r="112" spans="1:8" x14ac:dyDescent="0.25">
      <c r="A112" s="62" t="s">
        <v>345</v>
      </c>
      <c r="B112" s="62">
        <v>20252555492</v>
      </c>
      <c r="C112" s="62" t="s">
        <v>210</v>
      </c>
      <c r="D112" s="62" t="s">
        <v>206</v>
      </c>
      <c r="E112" s="23">
        <v>4</v>
      </c>
      <c r="F112" s="63">
        <v>37680</v>
      </c>
      <c r="G112" s="63">
        <f t="shared" si="3"/>
        <v>150720</v>
      </c>
      <c r="H112" s="33" t="s">
        <v>21</v>
      </c>
    </row>
    <row r="113" spans="1:8" x14ac:dyDescent="0.25">
      <c r="A113" s="64" t="s">
        <v>345</v>
      </c>
      <c r="B113" s="64">
        <v>20252555498</v>
      </c>
      <c r="C113" s="64" t="s">
        <v>210</v>
      </c>
      <c r="D113" s="64" t="s">
        <v>206</v>
      </c>
      <c r="E113" s="28">
        <v>2</v>
      </c>
      <c r="F113" s="65">
        <v>37680</v>
      </c>
      <c r="G113" s="65">
        <f t="shared" si="3"/>
        <v>75360</v>
      </c>
      <c r="H113" s="32" t="s">
        <v>35</v>
      </c>
    </row>
    <row r="114" spans="1:8" x14ac:dyDescent="0.25">
      <c r="A114" s="62" t="s">
        <v>345</v>
      </c>
      <c r="B114" s="62">
        <v>20252555502</v>
      </c>
      <c r="C114" s="62" t="s">
        <v>210</v>
      </c>
      <c r="D114" s="62" t="s">
        <v>206</v>
      </c>
      <c r="E114" s="23">
        <v>2</v>
      </c>
      <c r="F114" s="63">
        <v>37680</v>
      </c>
      <c r="G114" s="63">
        <f t="shared" si="3"/>
        <v>75360</v>
      </c>
      <c r="H114" s="33" t="s">
        <v>101</v>
      </c>
    </row>
    <row r="115" spans="1:8" x14ac:dyDescent="0.25">
      <c r="A115" s="64" t="s">
        <v>345</v>
      </c>
      <c r="B115" s="64">
        <v>20252555515</v>
      </c>
      <c r="C115" s="64" t="s">
        <v>210</v>
      </c>
      <c r="D115" s="64" t="s">
        <v>206</v>
      </c>
      <c r="E115" s="28">
        <v>2</v>
      </c>
      <c r="F115" s="65">
        <v>37680</v>
      </c>
      <c r="G115" s="65">
        <f t="shared" si="3"/>
        <v>75360</v>
      </c>
      <c r="H115" s="32" t="s">
        <v>101</v>
      </c>
    </row>
    <row r="116" spans="1:8" x14ac:dyDescent="0.25">
      <c r="A116" s="62" t="s">
        <v>345</v>
      </c>
      <c r="B116" s="62">
        <v>20252555516</v>
      </c>
      <c r="C116" s="62" t="s">
        <v>210</v>
      </c>
      <c r="D116" s="62" t="s">
        <v>206</v>
      </c>
      <c r="E116" s="23">
        <v>1</v>
      </c>
      <c r="F116" s="63">
        <v>37680</v>
      </c>
      <c r="G116" s="63">
        <f t="shared" si="3"/>
        <v>37680</v>
      </c>
      <c r="H116" s="33" t="s">
        <v>27</v>
      </c>
    </row>
    <row r="117" spans="1:8" x14ac:dyDescent="0.25">
      <c r="A117" s="64" t="s">
        <v>345</v>
      </c>
      <c r="B117" s="64">
        <v>20252555517</v>
      </c>
      <c r="C117" s="64" t="s">
        <v>210</v>
      </c>
      <c r="D117" s="64" t="s">
        <v>206</v>
      </c>
      <c r="E117" s="28">
        <v>1</v>
      </c>
      <c r="F117" s="65">
        <v>37680</v>
      </c>
      <c r="G117" s="65">
        <f t="shared" si="3"/>
        <v>37680</v>
      </c>
      <c r="H117" s="32" t="s">
        <v>382</v>
      </c>
    </row>
    <row r="118" spans="1:8" x14ac:dyDescent="0.25">
      <c r="A118" s="62" t="s">
        <v>345</v>
      </c>
      <c r="B118" s="62">
        <v>20252555518</v>
      </c>
      <c r="C118" s="62" t="s">
        <v>210</v>
      </c>
      <c r="D118" s="62" t="s">
        <v>206</v>
      </c>
      <c r="E118" s="23">
        <v>12</v>
      </c>
      <c r="F118" s="63">
        <v>37680</v>
      </c>
      <c r="G118" s="63">
        <f t="shared" si="3"/>
        <v>452160</v>
      </c>
      <c r="H118" s="33" t="s">
        <v>24</v>
      </c>
    </row>
    <row r="119" spans="1:8" x14ac:dyDescent="0.25">
      <c r="A119" s="64" t="s">
        <v>345</v>
      </c>
      <c r="B119" s="64">
        <v>20252555519</v>
      </c>
      <c r="C119" s="64" t="s">
        <v>210</v>
      </c>
      <c r="D119" s="64" t="s">
        <v>206</v>
      </c>
      <c r="E119" s="28">
        <v>1</v>
      </c>
      <c r="F119" s="65">
        <v>37680</v>
      </c>
      <c r="G119" s="65">
        <f t="shared" si="3"/>
        <v>37680</v>
      </c>
      <c r="H119" s="32" t="s">
        <v>24</v>
      </c>
    </row>
    <row r="120" spans="1:8" x14ac:dyDescent="0.25">
      <c r="A120" s="62" t="s">
        <v>345</v>
      </c>
      <c r="B120" s="62">
        <v>20252555547</v>
      </c>
      <c r="C120" s="62" t="s">
        <v>210</v>
      </c>
      <c r="D120" s="62" t="s">
        <v>206</v>
      </c>
      <c r="E120" s="23">
        <v>2</v>
      </c>
      <c r="F120" s="63">
        <v>37680</v>
      </c>
      <c r="G120" s="63">
        <f t="shared" si="3"/>
        <v>75360</v>
      </c>
      <c r="H120" s="33" t="s">
        <v>53</v>
      </c>
    </row>
    <row r="121" spans="1:8" x14ac:dyDescent="0.25">
      <c r="A121" s="64" t="s">
        <v>345</v>
      </c>
      <c r="B121" s="64">
        <v>20252555548</v>
      </c>
      <c r="C121" s="64" t="s">
        <v>210</v>
      </c>
      <c r="D121" s="64" t="s">
        <v>206</v>
      </c>
      <c r="E121" s="28">
        <v>2</v>
      </c>
      <c r="F121" s="65">
        <v>37680</v>
      </c>
      <c r="G121" s="65">
        <f t="shared" si="3"/>
        <v>75360</v>
      </c>
      <c r="H121" s="32" t="s">
        <v>27</v>
      </c>
    </row>
    <row r="122" spans="1:8" x14ac:dyDescent="0.25">
      <c r="A122" s="62" t="s">
        <v>345</v>
      </c>
      <c r="B122" s="62">
        <v>20252555549</v>
      </c>
      <c r="C122" s="62" t="s">
        <v>210</v>
      </c>
      <c r="D122" s="62" t="s">
        <v>206</v>
      </c>
      <c r="E122" s="23">
        <v>2</v>
      </c>
      <c r="F122" s="63">
        <v>37680</v>
      </c>
      <c r="G122" s="63">
        <f t="shared" si="3"/>
        <v>75360</v>
      </c>
      <c r="H122" s="33" t="s">
        <v>212</v>
      </c>
    </row>
    <row r="123" spans="1:8" x14ac:dyDescent="0.25">
      <c r="A123" s="64" t="s">
        <v>345</v>
      </c>
      <c r="B123" s="64">
        <v>20252555569</v>
      </c>
      <c r="C123" s="64" t="s">
        <v>210</v>
      </c>
      <c r="D123" s="64" t="s">
        <v>206</v>
      </c>
      <c r="E123" s="28">
        <v>1</v>
      </c>
      <c r="F123" s="65">
        <v>37680</v>
      </c>
      <c r="G123" s="65">
        <f t="shared" si="3"/>
        <v>37680</v>
      </c>
      <c r="H123" s="32" t="s">
        <v>9</v>
      </c>
    </row>
    <row r="124" spans="1:8" x14ac:dyDescent="0.25">
      <c r="A124" s="62" t="s">
        <v>345</v>
      </c>
      <c r="B124" s="62">
        <v>20252555620</v>
      </c>
      <c r="C124" s="62" t="s">
        <v>210</v>
      </c>
      <c r="D124" s="62" t="s">
        <v>206</v>
      </c>
      <c r="E124" s="23">
        <v>6</v>
      </c>
      <c r="F124" s="63">
        <v>37680</v>
      </c>
      <c r="G124" s="63">
        <f t="shared" si="3"/>
        <v>226080</v>
      </c>
      <c r="H124" s="33" t="s">
        <v>27</v>
      </c>
    </row>
    <row r="125" spans="1:8" x14ac:dyDescent="0.25">
      <c r="A125" s="64" t="s">
        <v>366</v>
      </c>
      <c r="B125" s="64">
        <v>20262622225</v>
      </c>
      <c r="C125" s="64" t="s">
        <v>210</v>
      </c>
      <c r="D125" s="64" t="s">
        <v>211</v>
      </c>
      <c r="E125" s="28">
        <v>1</v>
      </c>
      <c r="F125" s="65">
        <v>6347</v>
      </c>
      <c r="G125" s="65">
        <f t="shared" si="3"/>
        <v>6347</v>
      </c>
      <c r="H125" s="32" t="s">
        <v>27</v>
      </c>
    </row>
    <row r="126" spans="1:8" x14ac:dyDescent="0.25">
      <c r="A126" s="62" t="s">
        <v>366</v>
      </c>
      <c r="B126" s="62">
        <v>20262622226</v>
      </c>
      <c r="C126" s="62" t="s">
        <v>210</v>
      </c>
      <c r="D126" s="62" t="s">
        <v>211</v>
      </c>
      <c r="E126" s="23">
        <v>1</v>
      </c>
      <c r="F126" s="63">
        <v>2278</v>
      </c>
      <c r="G126" s="63">
        <f t="shared" si="3"/>
        <v>2278</v>
      </c>
      <c r="H126" s="33" t="s">
        <v>101</v>
      </c>
    </row>
    <row r="127" spans="1:8" x14ac:dyDescent="0.25">
      <c r="A127" s="64" t="s">
        <v>366</v>
      </c>
      <c r="B127" s="64">
        <v>20262622234</v>
      </c>
      <c r="C127" s="64" t="s">
        <v>210</v>
      </c>
      <c r="D127" s="64" t="s">
        <v>211</v>
      </c>
      <c r="E127" s="28">
        <v>2</v>
      </c>
      <c r="F127" s="65">
        <v>6296</v>
      </c>
      <c r="G127" s="65">
        <f t="shared" si="3"/>
        <v>12592</v>
      </c>
      <c r="H127" s="32" t="s">
        <v>9</v>
      </c>
    </row>
    <row r="128" spans="1:8" x14ac:dyDescent="0.25">
      <c r="A128" s="62" t="s">
        <v>366</v>
      </c>
      <c r="B128" s="62">
        <v>20262622234</v>
      </c>
      <c r="C128" s="62" t="s">
        <v>210</v>
      </c>
      <c r="D128" s="62" t="s">
        <v>211</v>
      </c>
      <c r="E128" s="23">
        <v>5</v>
      </c>
      <c r="F128" s="63">
        <v>6347</v>
      </c>
      <c r="G128" s="63">
        <f t="shared" si="3"/>
        <v>31735</v>
      </c>
      <c r="H128" s="33" t="s">
        <v>9</v>
      </c>
    </row>
    <row r="129" spans="1:8" x14ac:dyDescent="0.25">
      <c r="A129" s="64" t="s">
        <v>366</v>
      </c>
      <c r="B129" s="64">
        <v>20262624157</v>
      </c>
      <c r="C129" s="64" t="s">
        <v>210</v>
      </c>
      <c r="D129" s="64" t="s">
        <v>211</v>
      </c>
      <c r="E129" s="28">
        <v>20</v>
      </c>
      <c r="F129" s="65">
        <v>2278</v>
      </c>
      <c r="G129" s="65">
        <f t="shared" si="3"/>
        <v>45560</v>
      </c>
      <c r="H129" s="32" t="s">
        <v>24</v>
      </c>
    </row>
    <row r="130" spans="1:8" x14ac:dyDescent="0.25">
      <c r="A130" s="62" t="s">
        <v>366</v>
      </c>
      <c r="B130" s="62">
        <v>20262624157</v>
      </c>
      <c r="C130" s="62" t="s">
        <v>210</v>
      </c>
      <c r="D130" s="62" t="s">
        <v>211</v>
      </c>
      <c r="E130" s="23">
        <v>20</v>
      </c>
      <c r="F130" s="63">
        <v>6296</v>
      </c>
      <c r="G130" s="63">
        <f t="shared" si="3"/>
        <v>125920</v>
      </c>
      <c r="H130" s="33" t="s">
        <v>24</v>
      </c>
    </row>
    <row r="131" spans="1:8" x14ac:dyDescent="0.25">
      <c r="A131" s="64" t="s">
        <v>366</v>
      </c>
      <c r="B131" s="64">
        <v>20262624158</v>
      </c>
      <c r="C131" s="64" t="s">
        <v>210</v>
      </c>
      <c r="D131" s="64" t="s">
        <v>211</v>
      </c>
      <c r="E131" s="28">
        <v>10</v>
      </c>
      <c r="F131" s="65">
        <v>2278</v>
      </c>
      <c r="G131" s="65">
        <f t="shared" si="3"/>
        <v>22780</v>
      </c>
      <c r="H131" s="32" t="s">
        <v>27</v>
      </c>
    </row>
    <row r="132" spans="1:8" x14ac:dyDescent="0.25">
      <c r="A132" s="62" t="s">
        <v>366</v>
      </c>
      <c r="B132" s="62">
        <v>20262624158</v>
      </c>
      <c r="C132" s="62" t="s">
        <v>210</v>
      </c>
      <c r="D132" s="62" t="s">
        <v>211</v>
      </c>
      <c r="E132" s="23">
        <v>30</v>
      </c>
      <c r="F132" s="63">
        <v>6296</v>
      </c>
      <c r="G132" s="63">
        <f t="shared" ref="G132:G163" si="4">E132*F132</f>
        <v>188880</v>
      </c>
      <c r="H132" s="33" t="s">
        <v>27</v>
      </c>
    </row>
    <row r="133" spans="1:8" x14ac:dyDescent="0.25">
      <c r="A133" s="64" t="s">
        <v>366</v>
      </c>
      <c r="B133" s="64">
        <v>20262624158</v>
      </c>
      <c r="C133" s="64" t="s">
        <v>210</v>
      </c>
      <c r="D133" s="64" t="s">
        <v>211</v>
      </c>
      <c r="E133" s="28">
        <v>30</v>
      </c>
      <c r="F133" s="65">
        <v>6347</v>
      </c>
      <c r="G133" s="65">
        <f t="shared" si="4"/>
        <v>190410</v>
      </c>
      <c r="H133" s="32" t="s">
        <v>27</v>
      </c>
    </row>
    <row r="134" spans="1:8" x14ac:dyDescent="0.25">
      <c r="A134" s="62" t="s">
        <v>366</v>
      </c>
      <c r="B134" s="62">
        <v>20262624159</v>
      </c>
      <c r="C134" s="62" t="s">
        <v>210</v>
      </c>
      <c r="D134" s="62" t="s">
        <v>211</v>
      </c>
      <c r="E134" s="23">
        <v>5</v>
      </c>
      <c r="F134" s="63">
        <v>4700</v>
      </c>
      <c r="G134" s="63">
        <f t="shared" si="4"/>
        <v>23500</v>
      </c>
      <c r="H134" s="33" t="s">
        <v>21</v>
      </c>
    </row>
    <row r="135" spans="1:8" x14ac:dyDescent="0.25">
      <c r="A135" s="64" t="s">
        <v>366</v>
      </c>
      <c r="B135" s="64">
        <v>20262624159</v>
      </c>
      <c r="C135" s="64" t="s">
        <v>210</v>
      </c>
      <c r="D135" s="64" t="s">
        <v>211</v>
      </c>
      <c r="E135" s="28">
        <v>10</v>
      </c>
      <c r="F135" s="65">
        <v>6296</v>
      </c>
      <c r="G135" s="65">
        <f t="shared" si="4"/>
        <v>62960</v>
      </c>
      <c r="H135" s="32" t="s">
        <v>21</v>
      </c>
    </row>
    <row r="136" spans="1:8" x14ac:dyDescent="0.25">
      <c r="A136" s="62" t="s">
        <v>366</v>
      </c>
      <c r="B136" s="62">
        <v>20262624159</v>
      </c>
      <c r="C136" s="62" t="s">
        <v>210</v>
      </c>
      <c r="D136" s="62" t="s">
        <v>211</v>
      </c>
      <c r="E136" s="23">
        <v>10</v>
      </c>
      <c r="F136" s="63">
        <v>6347</v>
      </c>
      <c r="G136" s="63">
        <f t="shared" si="4"/>
        <v>63470</v>
      </c>
      <c r="H136" s="33" t="s">
        <v>21</v>
      </c>
    </row>
    <row r="137" spans="1:8" x14ac:dyDescent="0.25">
      <c r="A137" s="64" t="s">
        <v>366</v>
      </c>
      <c r="B137" s="64">
        <v>20262624159</v>
      </c>
      <c r="C137" s="64" t="s">
        <v>210</v>
      </c>
      <c r="D137" s="64" t="s">
        <v>211</v>
      </c>
      <c r="E137" s="28">
        <v>33</v>
      </c>
      <c r="F137" s="65">
        <v>4700</v>
      </c>
      <c r="G137" s="65">
        <f t="shared" si="4"/>
        <v>155100</v>
      </c>
      <c r="H137" s="32" t="s">
        <v>21</v>
      </c>
    </row>
    <row r="138" spans="1:8" x14ac:dyDescent="0.25">
      <c r="A138" s="62" t="s">
        <v>366</v>
      </c>
      <c r="B138" s="62">
        <v>20262624160</v>
      </c>
      <c r="C138" s="62" t="s">
        <v>210</v>
      </c>
      <c r="D138" s="62" t="s">
        <v>211</v>
      </c>
      <c r="E138" s="23">
        <v>8</v>
      </c>
      <c r="F138" s="63">
        <v>6347</v>
      </c>
      <c r="G138" s="63">
        <f t="shared" si="4"/>
        <v>50776</v>
      </c>
      <c r="H138" s="33" t="s">
        <v>9</v>
      </c>
    </row>
    <row r="139" spans="1:8" x14ac:dyDescent="0.25">
      <c r="A139" s="64" t="s">
        <v>366</v>
      </c>
      <c r="B139" s="64">
        <v>20262655362</v>
      </c>
      <c r="C139" s="64" t="s">
        <v>210</v>
      </c>
      <c r="D139" s="64" t="s">
        <v>206</v>
      </c>
      <c r="E139" s="28">
        <v>2</v>
      </c>
      <c r="F139" s="65">
        <v>37680</v>
      </c>
      <c r="G139" s="65">
        <f t="shared" si="4"/>
        <v>75360</v>
      </c>
      <c r="H139" s="32" t="s">
        <v>27</v>
      </c>
    </row>
    <row r="140" spans="1:8" x14ac:dyDescent="0.25">
      <c r="A140" s="62" t="s">
        <v>366</v>
      </c>
      <c r="B140" s="62">
        <v>20262655363</v>
      </c>
      <c r="C140" s="62" t="s">
        <v>210</v>
      </c>
      <c r="D140" s="62" t="s">
        <v>206</v>
      </c>
      <c r="E140" s="23">
        <v>1</v>
      </c>
      <c r="F140" s="63">
        <v>37680</v>
      </c>
      <c r="G140" s="63">
        <f t="shared" si="4"/>
        <v>37680</v>
      </c>
      <c r="H140" s="33" t="s">
        <v>9</v>
      </c>
    </row>
    <row r="141" spans="1:8" x14ac:dyDescent="0.25">
      <c r="A141" s="64" t="s">
        <v>366</v>
      </c>
      <c r="B141" s="64">
        <v>20262655364</v>
      </c>
      <c r="C141" s="64" t="s">
        <v>210</v>
      </c>
      <c r="D141" s="64" t="s">
        <v>206</v>
      </c>
      <c r="E141" s="28">
        <v>1</v>
      </c>
      <c r="F141" s="65">
        <v>37680</v>
      </c>
      <c r="G141" s="65">
        <f t="shared" si="4"/>
        <v>37680</v>
      </c>
      <c r="H141" s="32" t="s">
        <v>9</v>
      </c>
    </row>
    <row r="142" spans="1:8" x14ac:dyDescent="0.25">
      <c r="A142" s="62" t="s">
        <v>366</v>
      </c>
      <c r="B142" s="62">
        <v>20262655365</v>
      </c>
      <c r="C142" s="62" t="s">
        <v>210</v>
      </c>
      <c r="D142" s="62" t="s">
        <v>206</v>
      </c>
      <c r="E142" s="23">
        <v>1</v>
      </c>
      <c r="F142" s="63">
        <v>37680</v>
      </c>
      <c r="G142" s="63">
        <f t="shared" si="4"/>
        <v>37680</v>
      </c>
      <c r="H142" s="33" t="s">
        <v>24</v>
      </c>
    </row>
    <row r="143" spans="1:8" x14ac:dyDescent="0.25">
      <c r="A143" s="64" t="s">
        <v>366</v>
      </c>
      <c r="B143" s="64">
        <v>20262655381</v>
      </c>
      <c r="C143" s="64" t="s">
        <v>210</v>
      </c>
      <c r="D143" s="64" t="s">
        <v>206</v>
      </c>
      <c r="E143" s="28">
        <v>2</v>
      </c>
      <c r="F143" s="65">
        <v>37680</v>
      </c>
      <c r="G143" s="65">
        <f t="shared" si="4"/>
        <v>75360</v>
      </c>
      <c r="H143" s="32" t="s">
        <v>101</v>
      </c>
    </row>
    <row r="144" spans="1:8" x14ac:dyDescent="0.25">
      <c r="A144" s="62" t="s">
        <v>366</v>
      </c>
      <c r="B144" s="62">
        <v>20262655392</v>
      </c>
      <c r="C144" s="62" t="s">
        <v>210</v>
      </c>
      <c r="D144" s="62" t="s">
        <v>206</v>
      </c>
      <c r="E144" s="23">
        <v>1</v>
      </c>
      <c r="F144" s="63">
        <v>37680</v>
      </c>
      <c r="G144" s="63">
        <f t="shared" si="4"/>
        <v>37680</v>
      </c>
      <c r="H144" s="33" t="s">
        <v>27</v>
      </c>
    </row>
    <row r="145" spans="1:8" x14ac:dyDescent="0.25">
      <c r="A145" s="64" t="s">
        <v>366</v>
      </c>
      <c r="B145" s="64">
        <v>20262655393</v>
      </c>
      <c r="C145" s="64" t="s">
        <v>210</v>
      </c>
      <c r="D145" s="64" t="s">
        <v>206</v>
      </c>
      <c r="E145" s="28">
        <v>1</v>
      </c>
      <c r="F145" s="65">
        <v>37680</v>
      </c>
      <c r="G145" s="65">
        <f t="shared" si="4"/>
        <v>37680</v>
      </c>
      <c r="H145" s="32" t="s">
        <v>101</v>
      </c>
    </row>
    <row r="146" spans="1:8" x14ac:dyDescent="0.25">
      <c r="A146" s="62" t="s">
        <v>366</v>
      </c>
      <c r="B146" s="62">
        <v>20262655403</v>
      </c>
      <c r="C146" s="62" t="s">
        <v>210</v>
      </c>
      <c r="D146" s="62" t="s">
        <v>206</v>
      </c>
      <c r="E146" s="23">
        <v>2</v>
      </c>
      <c r="F146" s="63">
        <v>37680</v>
      </c>
      <c r="G146" s="63">
        <f t="shared" si="4"/>
        <v>75360</v>
      </c>
      <c r="H146" s="33" t="s">
        <v>27</v>
      </c>
    </row>
    <row r="147" spans="1:8" x14ac:dyDescent="0.25">
      <c r="A147" s="64" t="s">
        <v>366</v>
      </c>
      <c r="B147" s="64">
        <v>20262655404</v>
      </c>
      <c r="C147" s="64" t="s">
        <v>210</v>
      </c>
      <c r="D147" s="64" t="s">
        <v>206</v>
      </c>
      <c r="E147" s="28">
        <v>2</v>
      </c>
      <c r="F147" s="65">
        <v>37680</v>
      </c>
      <c r="G147" s="65">
        <f t="shared" si="4"/>
        <v>75360</v>
      </c>
      <c r="H147" s="32" t="s">
        <v>27</v>
      </c>
    </row>
    <row r="148" spans="1:8" x14ac:dyDescent="0.25">
      <c r="A148" s="62" t="s">
        <v>366</v>
      </c>
      <c r="B148" s="62">
        <v>20262655405</v>
      </c>
      <c r="C148" s="62" t="s">
        <v>210</v>
      </c>
      <c r="D148" s="62" t="s">
        <v>206</v>
      </c>
      <c r="E148" s="23">
        <v>1</v>
      </c>
      <c r="F148" s="63">
        <v>37680</v>
      </c>
      <c r="G148" s="63">
        <f t="shared" si="4"/>
        <v>37680</v>
      </c>
      <c r="H148" s="33" t="s">
        <v>101</v>
      </c>
    </row>
    <row r="149" spans="1:8" x14ac:dyDescent="0.25">
      <c r="A149" s="64" t="s">
        <v>366</v>
      </c>
      <c r="B149" s="64">
        <v>20262655415</v>
      </c>
      <c r="C149" s="64" t="s">
        <v>210</v>
      </c>
      <c r="D149" s="64" t="s">
        <v>206</v>
      </c>
      <c r="E149" s="28">
        <v>1</v>
      </c>
      <c r="F149" s="65">
        <v>37680</v>
      </c>
      <c r="G149" s="65">
        <f t="shared" si="4"/>
        <v>37680</v>
      </c>
      <c r="H149" s="32" t="s">
        <v>35</v>
      </c>
    </row>
    <row r="150" spans="1:8" x14ac:dyDescent="0.25">
      <c r="A150" s="62" t="s">
        <v>366</v>
      </c>
      <c r="B150" s="62">
        <v>20262655416</v>
      </c>
      <c r="C150" s="62" t="s">
        <v>210</v>
      </c>
      <c r="D150" s="62" t="s">
        <v>206</v>
      </c>
      <c r="E150" s="23">
        <v>10</v>
      </c>
      <c r="F150" s="63">
        <v>37680</v>
      </c>
      <c r="G150" s="63">
        <f t="shared" si="4"/>
        <v>376800</v>
      </c>
      <c r="H150" s="33" t="s">
        <v>53</v>
      </c>
    </row>
    <row r="151" spans="1:8" x14ac:dyDescent="0.25">
      <c r="A151" s="64" t="s">
        <v>366</v>
      </c>
      <c r="B151" s="64">
        <v>20262655454</v>
      </c>
      <c r="C151" s="64" t="s">
        <v>210</v>
      </c>
      <c r="D151" s="64" t="s">
        <v>206</v>
      </c>
      <c r="E151" s="28">
        <v>2</v>
      </c>
      <c r="F151" s="65">
        <v>37680</v>
      </c>
      <c r="G151" s="65">
        <f t="shared" si="4"/>
        <v>75360</v>
      </c>
      <c r="H151" s="32" t="s">
        <v>21</v>
      </c>
    </row>
    <row r="152" spans="1:8" x14ac:dyDescent="0.25">
      <c r="A152" s="62" t="s">
        <v>366</v>
      </c>
      <c r="B152" s="62">
        <v>20262655470</v>
      </c>
      <c r="C152" s="62" t="s">
        <v>210</v>
      </c>
      <c r="D152" s="62" t="s">
        <v>206</v>
      </c>
      <c r="E152" s="23">
        <v>2</v>
      </c>
      <c r="F152" s="63">
        <v>37680</v>
      </c>
      <c r="G152" s="63">
        <f t="shared" si="4"/>
        <v>75360</v>
      </c>
      <c r="H152" s="33" t="s">
        <v>383</v>
      </c>
    </row>
    <row r="153" spans="1:8" x14ac:dyDescent="0.25">
      <c r="A153" s="64" t="s">
        <v>366</v>
      </c>
      <c r="B153" s="64">
        <v>20262655472</v>
      </c>
      <c r="C153" s="64" t="s">
        <v>210</v>
      </c>
      <c r="D153" s="64" t="s">
        <v>206</v>
      </c>
      <c r="E153" s="28">
        <v>2</v>
      </c>
      <c r="F153" s="65">
        <v>37680</v>
      </c>
      <c r="G153" s="65">
        <f t="shared" si="4"/>
        <v>75360</v>
      </c>
      <c r="H153" s="32" t="s">
        <v>384</v>
      </c>
    </row>
    <row r="154" spans="1:8" x14ac:dyDescent="0.25">
      <c r="A154" s="62" t="s">
        <v>366</v>
      </c>
      <c r="B154" s="62">
        <v>20262655482</v>
      </c>
      <c r="C154" s="62" t="s">
        <v>210</v>
      </c>
      <c r="D154" s="62" t="s">
        <v>206</v>
      </c>
      <c r="E154" s="23">
        <v>2</v>
      </c>
      <c r="F154" s="63">
        <v>37680</v>
      </c>
      <c r="G154" s="63">
        <f t="shared" si="4"/>
        <v>75360</v>
      </c>
      <c r="H154" s="33" t="s">
        <v>53</v>
      </c>
    </row>
    <row r="155" spans="1:8" x14ac:dyDescent="0.25">
      <c r="A155" s="64" t="s">
        <v>366</v>
      </c>
      <c r="B155" s="64">
        <v>20262655495</v>
      </c>
      <c r="C155" s="64" t="s">
        <v>210</v>
      </c>
      <c r="D155" s="64" t="s">
        <v>206</v>
      </c>
      <c r="E155" s="28">
        <v>2</v>
      </c>
      <c r="F155" s="65">
        <v>37680</v>
      </c>
      <c r="G155" s="65">
        <f t="shared" si="4"/>
        <v>75360</v>
      </c>
      <c r="H155" s="32" t="s">
        <v>27</v>
      </c>
    </row>
    <row r="156" spans="1:8" x14ac:dyDescent="0.25">
      <c r="A156" s="62" t="s">
        <v>366</v>
      </c>
      <c r="B156" s="62">
        <v>20262655514</v>
      </c>
      <c r="C156" s="62" t="s">
        <v>210</v>
      </c>
      <c r="D156" s="62" t="s">
        <v>206</v>
      </c>
      <c r="E156" s="23">
        <v>1</v>
      </c>
      <c r="F156" s="63">
        <v>37680</v>
      </c>
      <c r="G156" s="63">
        <f t="shared" si="4"/>
        <v>37680</v>
      </c>
      <c r="H156" s="33" t="s">
        <v>24</v>
      </c>
    </row>
    <row r="157" spans="1:8" x14ac:dyDescent="0.25">
      <c r="A157" s="64" t="s">
        <v>366</v>
      </c>
      <c r="B157" s="64">
        <v>20262655527</v>
      </c>
      <c r="C157" s="64" t="s">
        <v>210</v>
      </c>
      <c r="D157" s="64" t="s">
        <v>206</v>
      </c>
      <c r="E157" s="28">
        <v>2</v>
      </c>
      <c r="F157" s="65">
        <v>37680</v>
      </c>
      <c r="G157" s="65">
        <f t="shared" si="4"/>
        <v>75360</v>
      </c>
      <c r="H157" s="32" t="s">
        <v>33</v>
      </c>
    </row>
    <row r="158" spans="1:8" x14ac:dyDescent="0.25">
      <c r="A158" s="62" t="s">
        <v>366</v>
      </c>
      <c r="B158" s="62">
        <v>20262655528</v>
      </c>
      <c r="C158" s="62" t="s">
        <v>210</v>
      </c>
      <c r="D158" s="62" t="s">
        <v>206</v>
      </c>
      <c r="E158" s="23">
        <v>2</v>
      </c>
      <c r="F158" s="63">
        <v>37680</v>
      </c>
      <c r="G158" s="63">
        <f t="shared" si="4"/>
        <v>75360</v>
      </c>
      <c r="H158" s="33" t="s">
        <v>101</v>
      </c>
    </row>
    <row r="159" spans="1:8" x14ac:dyDescent="0.25">
      <c r="A159" s="64" t="s">
        <v>366</v>
      </c>
      <c r="B159" s="64">
        <v>20262655546</v>
      </c>
      <c r="C159" s="64" t="s">
        <v>210</v>
      </c>
      <c r="D159" s="64" t="s">
        <v>206</v>
      </c>
      <c r="E159" s="28">
        <v>1</v>
      </c>
      <c r="F159" s="65">
        <v>37680</v>
      </c>
      <c r="G159" s="65">
        <f t="shared" si="4"/>
        <v>37680</v>
      </c>
      <c r="H159" s="32" t="s">
        <v>9</v>
      </c>
    </row>
    <row r="160" spans="1:8" x14ac:dyDescent="0.25">
      <c r="A160" s="62" t="s">
        <v>366</v>
      </c>
      <c r="B160" s="62">
        <v>20262655547</v>
      </c>
      <c r="C160" s="62" t="s">
        <v>210</v>
      </c>
      <c r="D160" s="62" t="s">
        <v>206</v>
      </c>
      <c r="E160" s="23">
        <v>4</v>
      </c>
      <c r="F160" s="63">
        <v>37680</v>
      </c>
      <c r="G160" s="63">
        <f t="shared" si="4"/>
        <v>150720</v>
      </c>
      <c r="H160" s="33" t="s">
        <v>24</v>
      </c>
    </row>
    <row r="161" spans="1:8" x14ac:dyDescent="0.25">
      <c r="A161" s="64" t="s">
        <v>366</v>
      </c>
      <c r="B161" s="64">
        <v>20262655564</v>
      </c>
      <c r="C161" s="64" t="s">
        <v>210</v>
      </c>
      <c r="D161" s="64" t="s">
        <v>206</v>
      </c>
      <c r="E161" s="28">
        <v>4</v>
      </c>
      <c r="F161" s="65">
        <v>37680</v>
      </c>
      <c r="G161" s="65">
        <f t="shared" si="4"/>
        <v>150720</v>
      </c>
      <c r="H161" s="32" t="s">
        <v>24</v>
      </c>
    </row>
    <row r="162" spans="1:8" x14ac:dyDescent="0.25">
      <c r="A162" s="62" t="s">
        <v>366</v>
      </c>
      <c r="B162" s="62">
        <v>20262655569</v>
      </c>
      <c r="C162" s="62" t="s">
        <v>210</v>
      </c>
      <c r="D162" s="62" t="s">
        <v>206</v>
      </c>
      <c r="E162" s="23">
        <v>6</v>
      </c>
      <c r="F162" s="63">
        <v>37680</v>
      </c>
      <c r="G162" s="63">
        <f t="shared" si="4"/>
        <v>226080</v>
      </c>
      <c r="H162" s="33" t="s">
        <v>24</v>
      </c>
    </row>
    <row r="163" spans="1:8" x14ac:dyDescent="0.25">
      <c r="A163" s="64" t="s">
        <v>366</v>
      </c>
      <c r="B163" s="64">
        <v>20262655570</v>
      </c>
      <c r="C163" s="64" t="s">
        <v>210</v>
      </c>
      <c r="D163" s="64" t="s">
        <v>206</v>
      </c>
      <c r="E163" s="28">
        <v>1</v>
      </c>
      <c r="F163" s="65">
        <v>37680</v>
      </c>
      <c r="G163" s="65">
        <f t="shared" si="4"/>
        <v>37680</v>
      </c>
      <c r="H163" s="32" t="s">
        <v>9</v>
      </c>
    </row>
    <row r="164" spans="1:8" x14ac:dyDescent="0.25">
      <c r="A164" s="62" t="s">
        <v>366</v>
      </c>
      <c r="B164" s="62">
        <v>20262655571</v>
      </c>
      <c r="C164" s="62" t="s">
        <v>210</v>
      </c>
      <c r="D164" s="62" t="s">
        <v>206</v>
      </c>
      <c r="E164" s="23">
        <v>1</v>
      </c>
      <c r="F164" s="63">
        <v>37680</v>
      </c>
      <c r="G164" s="63">
        <f t="shared" ref="G164:G169" si="5">E164*F164</f>
        <v>37680</v>
      </c>
      <c r="H164" s="33" t="s">
        <v>9</v>
      </c>
    </row>
    <row r="165" spans="1:8" x14ac:dyDescent="0.25">
      <c r="A165" s="64" t="s">
        <v>366</v>
      </c>
      <c r="B165" s="64">
        <v>20262655577</v>
      </c>
      <c r="C165" s="64" t="s">
        <v>210</v>
      </c>
      <c r="D165" s="64" t="s">
        <v>206</v>
      </c>
      <c r="E165" s="28">
        <v>4</v>
      </c>
      <c r="F165" s="65">
        <v>37680</v>
      </c>
      <c r="G165" s="65">
        <f t="shared" si="5"/>
        <v>150720</v>
      </c>
      <c r="H165" s="32" t="s">
        <v>9</v>
      </c>
    </row>
    <row r="166" spans="1:8" x14ac:dyDescent="0.25">
      <c r="A166" s="62" t="s">
        <v>366</v>
      </c>
      <c r="B166" s="62">
        <v>20262655448</v>
      </c>
      <c r="C166" s="62" t="s">
        <v>385</v>
      </c>
      <c r="D166" s="62" t="s">
        <v>203</v>
      </c>
      <c r="E166" s="23">
        <v>1</v>
      </c>
      <c r="F166" s="63">
        <v>227800</v>
      </c>
      <c r="G166" s="63">
        <f t="shared" si="5"/>
        <v>227800</v>
      </c>
      <c r="H166" s="33" t="s">
        <v>386</v>
      </c>
    </row>
    <row r="167" spans="1:8" x14ac:dyDescent="0.25">
      <c r="A167" s="64" t="s">
        <v>366</v>
      </c>
      <c r="B167" s="64">
        <v>20262655479</v>
      </c>
      <c r="C167" s="64" t="s">
        <v>385</v>
      </c>
      <c r="D167" s="64" t="s">
        <v>203</v>
      </c>
      <c r="E167" s="28">
        <v>1</v>
      </c>
      <c r="F167" s="65">
        <v>227800</v>
      </c>
      <c r="G167" s="65">
        <f t="shared" si="5"/>
        <v>227800</v>
      </c>
      <c r="H167" s="32" t="s">
        <v>101</v>
      </c>
    </row>
    <row r="168" spans="1:8" x14ac:dyDescent="0.25">
      <c r="A168" s="62" t="s">
        <v>366</v>
      </c>
      <c r="B168" s="62">
        <v>20262655586</v>
      </c>
      <c r="C168" s="62" t="s">
        <v>385</v>
      </c>
      <c r="D168" s="62" t="s">
        <v>203</v>
      </c>
      <c r="E168" s="23">
        <v>1</v>
      </c>
      <c r="F168" s="63">
        <v>227800</v>
      </c>
      <c r="G168" s="63">
        <f t="shared" si="5"/>
        <v>227800</v>
      </c>
      <c r="H168" s="33" t="s">
        <v>101</v>
      </c>
    </row>
    <row r="169" spans="1:8" x14ac:dyDescent="0.25">
      <c r="A169" s="64" t="s">
        <v>366</v>
      </c>
      <c r="B169" s="64">
        <v>20262655587</v>
      </c>
      <c r="C169" s="64" t="s">
        <v>385</v>
      </c>
      <c r="D169" s="64" t="s">
        <v>203</v>
      </c>
      <c r="E169" s="28">
        <v>1</v>
      </c>
      <c r="F169" s="65">
        <v>336700</v>
      </c>
      <c r="G169" s="65">
        <f t="shared" si="5"/>
        <v>336700</v>
      </c>
      <c r="H169" s="32" t="s">
        <v>386</v>
      </c>
    </row>
    <row r="170" spans="1:8" x14ac:dyDescent="0.25">
      <c r="A170" s="66"/>
      <c r="B170" s="66"/>
      <c r="C170" s="66"/>
      <c r="D170" s="141" t="s">
        <v>215</v>
      </c>
      <c r="E170" s="143">
        <f>SUBTOTAL(109,E4:E169)</f>
        <v>1020</v>
      </c>
      <c r="F170" s="142"/>
      <c r="G170" s="142">
        <f>SUBTOTAL(109,G4:G169)</f>
        <v>23914069.66</v>
      </c>
      <c r="H170" s="67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0670A-7A12-4560-9CCE-A8D0C9AEBCA2}">
  <dimension ref="A1:F60"/>
  <sheetViews>
    <sheetView workbookViewId="0">
      <selection activeCell="D12" sqref="D12"/>
    </sheetView>
  </sheetViews>
  <sheetFormatPr defaultRowHeight="15" x14ac:dyDescent="0.25"/>
  <cols>
    <col min="1" max="4" width="17.5703125" customWidth="1"/>
    <col min="5" max="5" width="26.42578125" customWidth="1"/>
    <col min="6" max="6" width="17.5703125" style="3" customWidth="1"/>
  </cols>
  <sheetData>
    <row r="1" spans="1:6" ht="19.5" customHeight="1" x14ac:dyDescent="0.25">
      <c r="A1" s="146" t="s">
        <v>344</v>
      </c>
      <c r="B1" s="146"/>
      <c r="C1" s="146"/>
      <c r="D1" s="146"/>
      <c r="E1" s="146"/>
      <c r="F1" s="146"/>
    </row>
    <row r="2" spans="1:6" x14ac:dyDescent="0.25">
      <c r="A2" s="7"/>
      <c r="B2" s="7"/>
      <c r="C2" s="7"/>
      <c r="D2" s="7"/>
      <c r="E2" s="7"/>
      <c r="F2" s="7"/>
    </row>
    <row r="3" spans="1:6" ht="31.5" x14ac:dyDescent="0.25">
      <c r="A3" s="10" t="s">
        <v>216</v>
      </c>
      <c r="B3" s="10" t="s">
        <v>339</v>
      </c>
      <c r="C3" s="10" t="s">
        <v>217</v>
      </c>
      <c r="D3" s="10" t="s">
        <v>340</v>
      </c>
      <c r="E3" s="10" t="s">
        <v>218</v>
      </c>
      <c r="F3" s="10" t="s">
        <v>341</v>
      </c>
    </row>
    <row r="4" spans="1:6" hidden="1" x14ac:dyDescent="0.25">
      <c r="A4" s="81" t="s">
        <v>332</v>
      </c>
      <c r="B4" s="82" t="s">
        <v>333</v>
      </c>
      <c r="C4" s="81" t="s">
        <v>334</v>
      </c>
      <c r="D4" s="83" t="s">
        <v>335</v>
      </c>
      <c r="E4" s="83" t="s">
        <v>336</v>
      </c>
      <c r="F4" s="84" t="s">
        <v>337</v>
      </c>
    </row>
    <row r="5" spans="1:6" x14ac:dyDescent="0.25">
      <c r="A5" s="69">
        <v>1</v>
      </c>
      <c r="B5" s="70">
        <v>45658</v>
      </c>
      <c r="C5" s="69"/>
      <c r="D5" s="71"/>
      <c r="E5" s="71"/>
      <c r="F5" s="72"/>
    </row>
    <row r="6" spans="1:6" x14ac:dyDescent="0.25">
      <c r="A6" s="73">
        <v>2</v>
      </c>
      <c r="B6" s="74">
        <v>45665</v>
      </c>
      <c r="C6" s="73"/>
      <c r="D6" s="75"/>
      <c r="E6" s="75"/>
      <c r="F6" s="76"/>
    </row>
    <row r="7" spans="1:6" x14ac:dyDescent="0.25">
      <c r="A7" s="69">
        <v>3</v>
      </c>
      <c r="B7" s="70">
        <v>45672</v>
      </c>
      <c r="C7" s="69" t="s">
        <v>219</v>
      </c>
      <c r="D7" s="71" t="s">
        <v>220</v>
      </c>
      <c r="E7" s="71" t="s">
        <v>221</v>
      </c>
      <c r="F7" s="72">
        <v>3</v>
      </c>
    </row>
    <row r="8" spans="1:6" x14ac:dyDescent="0.25">
      <c r="A8" s="73">
        <v>4</v>
      </c>
      <c r="B8" s="74">
        <v>45679</v>
      </c>
      <c r="C8" s="73"/>
      <c r="D8" s="75"/>
      <c r="E8" s="75"/>
      <c r="F8" s="76"/>
    </row>
    <row r="9" spans="1:6" x14ac:dyDescent="0.25">
      <c r="A9" s="69">
        <v>5</v>
      </c>
      <c r="B9" s="70">
        <v>45686</v>
      </c>
      <c r="C9" s="69"/>
      <c r="D9" s="71"/>
      <c r="E9" s="71"/>
      <c r="F9" s="72"/>
    </row>
    <row r="10" spans="1:6" x14ac:dyDescent="0.25">
      <c r="A10" s="73">
        <v>6</v>
      </c>
      <c r="B10" s="74">
        <v>45693</v>
      </c>
      <c r="C10" s="73"/>
      <c r="D10" s="75"/>
      <c r="E10" s="75"/>
      <c r="F10" s="76"/>
    </row>
    <row r="11" spans="1:6" x14ac:dyDescent="0.25">
      <c r="A11" s="69">
        <v>7</v>
      </c>
      <c r="B11" s="70">
        <v>45700</v>
      </c>
      <c r="C11" s="69"/>
      <c r="D11" s="71"/>
      <c r="E11" s="71"/>
      <c r="F11" s="72"/>
    </row>
    <row r="12" spans="1:6" x14ac:dyDescent="0.25">
      <c r="A12" s="73">
        <v>8</v>
      </c>
      <c r="B12" s="74">
        <v>45707</v>
      </c>
      <c r="C12" s="73"/>
      <c r="D12" s="75"/>
      <c r="E12" s="75"/>
      <c r="F12" s="76"/>
    </row>
    <row r="13" spans="1:6" ht="29.25" x14ac:dyDescent="0.25">
      <c r="A13" s="69">
        <v>9</v>
      </c>
      <c r="B13" s="70">
        <v>45714</v>
      </c>
      <c r="C13" s="69" t="s">
        <v>222</v>
      </c>
      <c r="D13" s="71" t="s">
        <v>223</v>
      </c>
      <c r="E13" s="71" t="s">
        <v>224</v>
      </c>
      <c r="F13" s="72">
        <v>2</v>
      </c>
    </row>
    <row r="14" spans="1:6" x14ac:dyDescent="0.25">
      <c r="A14" s="73">
        <v>10</v>
      </c>
      <c r="B14" s="74">
        <v>45721</v>
      </c>
      <c r="C14" s="73"/>
      <c r="D14" s="75"/>
      <c r="E14" s="75"/>
      <c r="F14" s="76"/>
    </row>
    <row r="15" spans="1:6" x14ac:dyDescent="0.25">
      <c r="A15" s="69">
        <v>11</v>
      </c>
      <c r="B15" s="70">
        <v>45728</v>
      </c>
      <c r="C15" s="69" t="s">
        <v>225</v>
      </c>
      <c r="D15" s="71" t="s">
        <v>226</v>
      </c>
      <c r="E15" s="71" t="s">
        <v>227</v>
      </c>
      <c r="F15" s="72">
        <v>2</v>
      </c>
    </row>
    <row r="16" spans="1:6" x14ac:dyDescent="0.25">
      <c r="A16" s="73">
        <v>12</v>
      </c>
      <c r="B16" s="74">
        <v>45735</v>
      </c>
      <c r="C16" s="73" t="s">
        <v>228</v>
      </c>
      <c r="D16" s="75" t="s">
        <v>223</v>
      </c>
      <c r="E16" s="75" t="s">
        <v>229</v>
      </c>
      <c r="F16" s="76">
        <v>2</v>
      </c>
    </row>
    <row r="17" spans="1:6" ht="29.25" x14ac:dyDescent="0.25">
      <c r="A17" s="69">
        <v>13</v>
      </c>
      <c r="B17" s="70">
        <v>45742</v>
      </c>
      <c r="C17" s="69" t="s">
        <v>230</v>
      </c>
      <c r="D17" s="71" t="s">
        <v>231</v>
      </c>
      <c r="E17" s="71" t="s">
        <v>232</v>
      </c>
      <c r="F17" s="72">
        <v>3</v>
      </c>
    </row>
    <row r="18" spans="1:6" x14ac:dyDescent="0.25">
      <c r="A18" s="73">
        <v>14</v>
      </c>
      <c r="B18" s="74">
        <v>45749</v>
      </c>
      <c r="C18" s="73"/>
      <c r="D18" s="75"/>
      <c r="E18" s="75"/>
      <c r="F18" s="76"/>
    </row>
    <row r="19" spans="1:6" x14ac:dyDescent="0.25">
      <c r="A19" s="69">
        <v>15</v>
      </c>
      <c r="B19" s="70">
        <v>45756</v>
      </c>
      <c r="C19" s="69" t="s">
        <v>233</v>
      </c>
      <c r="D19" s="71" t="s">
        <v>234</v>
      </c>
      <c r="E19" s="71"/>
      <c r="F19" s="72">
        <v>2</v>
      </c>
    </row>
    <row r="20" spans="1:6" x14ac:dyDescent="0.25">
      <c r="A20" s="73">
        <v>16</v>
      </c>
      <c r="B20" s="74">
        <v>45763</v>
      </c>
      <c r="C20" s="73" t="s">
        <v>235</v>
      </c>
      <c r="D20" s="75" t="s">
        <v>236</v>
      </c>
      <c r="E20" s="75" t="s">
        <v>237</v>
      </c>
      <c r="F20" s="76">
        <v>1</v>
      </c>
    </row>
    <row r="21" spans="1:6" ht="29.25" x14ac:dyDescent="0.25">
      <c r="A21" s="69">
        <v>17</v>
      </c>
      <c r="B21" s="70">
        <v>45770</v>
      </c>
      <c r="C21" s="69" t="s">
        <v>238</v>
      </c>
      <c r="D21" s="71" t="s">
        <v>223</v>
      </c>
      <c r="E21" s="71" t="s">
        <v>239</v>
      </c>
      <c r="F21" s="72">
        <v>3</v>
      </c>
    </row>
    <row r="22" spans="1:6" x14ac:dyDescent="0.25">
      <c r="A22" s="73">
        <v>18</v>
      </c>
      <c r="B22" s="74">
        <v>45777</v>
      </c>
      <c r="C22" s="73" t="s">
        <v>240</v>
      </c>
      <c r="D22" s="75" t="s">
        <v>241</v>
      </c>
      <c r="E22" s="75" t="s">
        <v>237</v>
      </c>
      <c r="F22" s="76">
        <v>3</v>
      </c>
    </row>
    <row r="23" spans="1:6" x14ac:dyDescent="0.25">
      <c r="A23" s="69">
        <v>19</v>
      </c>
      <c r="B23" s="70">
        <v>45784</v>
      </c>
      <c r="C23" s="69" t="s">
        <v>242</v>
      </c>
      <c r="D23" s="71" t="s">
        <v>220</v>
      </c>
      <c r="E23" s="71" t="s">
        <v>243</v>
      </c>
      <c r="F23" s="72">
        <v>3</v>
      </c>
    </row>
    <row r="24" spans="1:6" ht="29.25" x14ac:dyDescent="0.25">
      <c r="A24" s="73">
        <v>20</v>
      </c>
      <c r="B24" s="74">
        <v>45791</v>
      </c>
      <c r="C24" s="73" t="s">
        <v>244</v>
      </c>
      <c r="D24" s="75" t="s">
        <v>231</v>
      </c>
      <c r="E24" s="75" t="s">
        <v>232</v>
      </c>
      <c r="F24" s="76">
        <v>3</v>
      </c>
    </row>
    <row r="25" spans="1:6" ht="29.25" x14ac:dyDescent="0.25">
      <c r="A25" s="69">
        <v>21</v>
      </c>
      <c r="B25" s="70">
        <v>45798</v>
      </c>
      <c r="C25" s="69" t="s">
        <v>245</v>
      </c>
      <c r="D25" s="71" t="s">
        <v>231</v>
      </c>
      <c r="E25" s="71" t="s">
        <v>232</v>
      </c>
      <c r="F25" s="72">
        <v>3</v>
      </c>
    </row>
    <row r="26" spans="1:6" ht="29.25" x14ac:dyDescent="0.25">
      <c r="A26" s="73">
        <v>22</v>
      </c>
      <c r="B26" s="74">
        <v>45805</v>
      </c>
      <c r="C26" s="73" t="s">
        <v>246</v>
      </c>
      <c r="D26" s="75" t="s">
        <v>247</v>
      </c>
      <c r="E26" s="75" t="s">
        <v>248</v>
      </c>
      <c r="F26" s="76">
        <v>2</v>
      </c>
    </row>
    <row r="27" spans="1:6" x14ac:dyDescent="0.25">
      <c r="A27" s="69">
        <v>23</v>
      </c>
      <c r="B27" s="70">
        <v>45812</v>
      </c>
      <c r="C27" s="69" t="s">
        <v>249</v>
      </c>
      <c r="D27" s="71" t="s">
        <v>247</v>
      </c>
      <c r="E27" s="71" t="s">
        <v>250</v>
      </c>
      <c r="F27" s="72">
        <v>2</v>
      </c>
    </row>
    <row r="28" spans="1:6" x14ac:dyDescent="0.25">
      <c r="A28" s="73">
        <v>24</v>
      </c>
      <c r="B28" s="74">
        <v>45819</v>
      </c>
      <c r="C28" s="73" t="s">
        <v>251</v>
      </c>
      <c r="D28" s="75" t="s">
        <v>226</v>
      </c>
      <c r="E28" s="75" t="s">
        <v>227</v>
      </c>
      <c r="F28" s="76">
        <v>2</v>
      </c>
    </row>
    <row r="29" spans="1:6" ht="29.25" x14ac:dyDescent="0.25">
      <c r="A29" s="69">
        <v>25</v>
      </c>
      <c r="B29" s="70">
        <v>45826</v>
      </c>
      <c r="C29" s="69" t="s">
        <v>252</v>
      </c>
      <c r="D29" s="71" t="s">
        <v>220</v>
      </c>
      <c r="E29" s="71" t="s">
        <v>253</v>
      </c>
      <c r="F29" s="72">
        <v>2</v>
      </c>
    </row>
    <row r="30" spans="1:6" x14ac:dyDescent="0.25">
      <c r="A30" s="73">
        <v>26</v>
      </c>
      <c r="B30" s="74">
        <v>45833</v>
      </c>
      <c r="C30" s="73" t="s">
        <v>254</v>
      </c>
      <c r="D30" s="75" t="s">
        <v>247</v>
      </c>
      <c r="E30" s="75" t="s">
        <v>250</v>
      </c>
      <c r="F30" s="76">
        <v>2</v>
      </c>
    </row>
    <row r="31" spans="1:6" x14ac:dyDescent="0.25">
      <c r="A31" s="69"/>
      <c r="B31" s="69"/>
      <c r="C31" s="69"/>
      <c r="D31" s="71"/>
      <c r="E31" s="71"/>
      <c r="F31" s="72"/>
    </row>
    <row r="32" spans="1:6" x14ac:dyDescent="0.25">
      <c r="A32" s="73">
        <v>27</v>
      </c>
      <c r="B32" s="74">
        <v>45840</v>
      </c>
      <c r="C32" s="73"/>
      <c r="D32" s="75"/>
      <c r="E32" s="75"/>
      <c r="F32" s="76"/>
    </row>
    <row r="33" spans="1:6" x14ac:dyDescent="0.25">
      <c r="A33" s="69">
        <v>28</v>
      </c>
      <c r="B33" s="70">
        <v>45847</v>
      </c>
      <c r="C33" s="69"/>
      <c r="D33" s="71"/>
      <c r="E33" s="71"/>
      <c r="F33" s="72"/>
    </row>
    <row r="34" spans="1:6" x14ac:dyDescent="0.25">
      <c r="A34" s="73">
        <v>29</v>
      </c>
      <c r="B34" s="74">
        <v>45854</v>
      </c>
      <c r="C34" s="73"/>
      <c r="D34" s="75"/>
      <c r="E34" s="75"/>
      <c r="F34" s="76"/>
    </row>
    <row r="35" spans="1:6" x14ac:dyDescent="0.25">
      <c r="A35" s="69">
        <v>30</v>
      </c>
      <c r="B35" s="70">
        <v>45861</v>
      </c>
      <c r="C35" s="69"/>
      <c r="D35" s="71"/>
      <c r="E35" s="71"/>
      <c r="F35" s="72"/>
    </row>
    <row r="36" spans="1:6" x14ac:dyDescent="0.25">
      <c r="A36" s="73">
        <v>31</v>
      </c>
      <c r="B36" s="74">
        <v>45868</v>
      </c>
      <c r="C36" s="73"/>
      <c r="D36" s="75"/>
      <c r="E36" s="75"/>
      <c r="F36" s="76"/>
    </row>
    <row r="37" spans="1:6" x14ac:dyDescent="0.25">
      <c r="A37" s="69">
        <v>32</v>
      </c>
      <c r="B37" s="70">
        <v>45875</v>
      </c>
      <c r="C37" s="69"/>
      <c r="D37" s="71"/>
      <c r="E37" s="71"/>
      <c r="F37" s="72"/>
    </row>
    <row r="38" spans="1:6" x14ac:dyDescent="0.25">
      <c r="A38" s="73">
        <v>33</v>
      </c>
      <c r="B38" s="74">
        <v>45882</v>
      </c>
      <c r="C38" s="73"/>
      <c r="D38" s="75"/>
      <c r="E38" s="75"/>
      <c r="F38" s="76"/>
    </row>
    <row r="39" spans="1:6" x14ac:dyDescent="0.25">
      <c r="A39" s="69">
        <v>34</v>
      </c>
      <c r="B39" s="70">
        <v>45889</v>
      </c>
      <c r="C39" s="69"/>
      <c r="D39" s="71"/>
      <c r="E39" s="71"/>
      <c r="F39" s="72"/>
    </row>
    <row r="40" spans="1:6" x14ac:dyDescent="0.25">
      <c r="A40" s="73">
        <v>35</v>
      </c>
      <c r="B40" s="74">
        <v>45896</v>
      </c>
      <c r="C40" s="73" t="s">
        <v>255</v>
      </c>
      <c r="D40" s="75" t="s">
        <v>223</v>
      </c>
      <c r="E40" s="75" t="s">
        <v>229</v>
      </c>
      <c r="F40" s="76">
        <v>2</v>
      </c>
    </row>
    <row r="41" spans="1:6" x14ac:dyDescent="0.25">
      <c r="A41" s="69">
        <v>36</v>
      </c>
      <c r="B41" s="70">
        <v>45903</v>
      </c>
      <c r="C41" s="69"/>
      <c r="D41" s="71"/>
      <c r="E41" s="71"/>
      <c r="F41" s="72"/>
    </row>
    <row r="42" spans="1:6" x14ac:dyDescent="0.25">
      <c r="A42" s="73">
        <v>37</v>
      </c>
      <c r="B42" s="74">
        <v>45910</v>
      </c>
      <c r="C42" s="73" t="s">
        <v>256</v>
      </c>
      <c r="D42" s="75" t="s">
        <v>257</v>
      </c>
      <c r="E42" s="75" t="s">
        <v>258</v>
      </c>
      <c r="F42" s="76">
        <v>4</v>
      </c>
    </row>
    <row r="43" spans="1:6" x14ac:dyDescent="0.25">
      <c r="A43" s="69">
        <v>38</v>
      </c>
      <c r="B43" s="70">
        <v>45917</v>
      </c>
      <c r="C43" s="69" t="s">
        <v>259</v>
      </c>
      <c r="D43" s="71" t="s">
        <v>231</v>
      </c>
      <c r="E43" s="71" t="s">
        <v>258</v>
      </c>
      <c r="F43" s="72">
        <v>4</v>
      </c>
    </row>
    <row r="44" spans="1:6" x14ac:dyDescent="0.25">
      <c r="A44" s="73">
        <v>39</v>
      </c>
      <c r="B44" s="74">
        <v>45924</v>
      </c>
      <c r="C44" s="73" t="s">
        <v>260</v>
      </c>
      <c r="D44" s="75" t="s">
        <v>226</v>
      </c>
      <c r="E44" s="75" t="s">
        <v>261</v>
      </c>
      <c r="F44" s="76">
        <v>2</v>
      </c>
    </row>
    <row r="45" spans="1:6" x14ac:dyDescent="0.25">
      <c r="A45" s="69">
        <v>40</v>
      </c>
      <c r="B45" s="70">
        <v>45931</v>
      </c>
      <c r="C45" s="69" t="s">
        <v>262</v>
      </c>
      <c r="D45" s="71" t="s">
        <v>263</v>
      </c>
      <c r="E45" s="71" t="s">
        <v>264</v>
      </c>
      <c r="F45" s="72">
        <v>3</v>
      </c>
    </row>
    <row r="46" spans="1:6" x14ac:dyDescent="0.25">
      <c r="A46" s="73">
        <v>41</v>
      </c>
      <c r="B46" s="74">
        <v>45938</v>
      </c>
      <c r="C46" s="73" t="s">
        <v>265</v>
      </c>
      <c r="D46" s="75" t="s">
        <v>234</v>
      </c>
      <c r="E46" s="75"/>
      <c r="F46" s="76">
        <v>2</v>
      </c>
    </row>
    <row r="47" spans="1:6" x14ac:dyDescent="0.25">
      <c r="A47" s="69">
        <v>42</v>
      </c>
      <c r="B47" s="70">
        <v>45945</v>
      </c>
      <c r="C47" s="69" t="s">
        <v>266</v>
      </c>
      <c r="D47" s="71" t="s">
        <v>267</v>
      </c>
      <c r="E47" s="71"/>
      <c r="F47" s="72">
        <v>2</v>
      </c>
    </row>
    <row r="48" spans="1:6" x14ac:dyDescent="0.25">
      <c r="A48" s="73">
        <v>43</v>
      </c>
      <c r="B48" s="74">
        <v>45952</v>
      </c>
      <c r="C48" s="73" t="s">
        <v>268</v>
      </c>
      <c r="D48" s="75" t="s">
        <v>231</v>
      </c>
      <c r="E48" s="75"/>
      <c r="F48" s="76">
        <v>4</v>
      </c>
    </row>
    <row r="49" spans="1:6" x14ac:dyDescent="0.25">
      <c r="A49" s="69">
        <v>44</v>
      </c>
      <c r="B49" s="70">
        <v>45959</v>
      </c>
      <c r="C49" s="69" t="s">
        <v>269</v>
      </c>
      <c r="D49" s="71" t="s">
        <v>263</v>
      </c>
      <c r="E49" s="71" t="s">
        <v>264</v>
      </c>
      <c r="F49" s="72">
        <v>3</v>
      </c>
    </row>
    <row r="50" spans="1:6" ht="29.25" x14ac:dyDescent="0.25">
      <c r="A50" s="73">
        <v>45</v>
      </c>
      <c r="B50" s="74">
        <v>45966</v>
      </c>
      <c r="C50" s="73" t="s">
        <v>270</v>
      </c>
      <c r="D50" s="75" t="s">
        <v>223</v>
      </c>
      <c r="E50" s="75" t="s">
        <v>224</v>
      </c>
      <c r="F50" s="76">
        <v>2</v>
      </c>
    </row>
    <row r="51" spans="1:6" x14ac:dyDescent="0.25">
      <c r="A51" s="69">
        <v>46</v>
      </c>
      <c r="B51" s="70">
        <v>45973</v>
      </c>
      <c r="C51" s="69" t="s">
        <v>225</v>
      </c>
      <c r="D51" s="71" t="s">
        <v>223</v>
      </c>
      <c r="E51" s="71" t="s">
        <v>271</v>
      </c>
      <c r="F51" s="72">
        <v>2</v>
      </c>
    </row>
    <row r="52" spans="1:6" x14ac:dyDescent="0.25">
      <c r="A52" s="73">
        <v>47</v>
      </c>
      <c r="B52" s="74">
        <v>45980</v>
      </c>
      <c r="C52" s="73"/>
      <c r="D52" s="75"/>
      <c r="E52" s="75"/>
      <c r="F52" s="76"/>
    </row>
    <row r="53" spans="1:6" x14ac:dyDescent="0.25">
      <c r="A53" s="69">
        <v>48</v>
      </c>
      <c r="B53" s="70">
        <v>45987</v>
      </c>
      <c r="C53" s="69" t="s">
        <v>272</v>
      </c>
      <c r="D53" s="71" t="s">
        <v>226</v>
      </c>
      <c r="E53" s="71" t="s">
        <v>261</v>
      </c>
      <c r="F53" s="72">
        <v>2</v>
      </c>
    </row>
    <row r="54" spans="1:6" x14ac:dyDescent="0.25">
      <c r="A54" s="73">
        <v>49</v>
      </c>
      <c r="B54" s="74">
        <v>45994</v>
      </c>
      <c r="C54" s="73"/>
      <c r="D54" s="75"/>
      <c r="E54" s="75"/>
      <c r="F54" s="76"/>
    </row>
    <row r="55" spans="1:6" x14ac:dyDescent="0.25">
      <c r="A55" s="69">
        <v>50</v>
      </c>
      <c r="B55" s="70">
        <v>46001</v>
      </c>
      <c r="C55" s="69"/>
      <c r="D55" s="71"/>
      <c r="E55" s="71"/>
      <c r="F55" s="72"/>
    </row>
    <row r="56" spans="1:6" x14ac:dyDescent="0.25">
      <c r="A56" s="73">
        <v>51</v>
      </c>
      <c r="B56" s="74">
        <v>46008</v>
      </c>
      <c r="C56" s="73"/>
      <c r="D56" s="75"/>
      <c r="E56" s="75"/>
      <c r="F56" s="76"/>
    </row>
    <row r="57" spans="1:6" x14ac:dyDescent="0.25">
      <c r="A57" s="69">
        <v>52</v>
      </c>
      <c r="B57" s="70">
        <v>46015</v>
      </c>
      <c r="C57" s="69"/>
      <c r="D57" s="71"/>
      <c r="E57" s="71"/>
      <c r="F57" s="72"/>
    </row>
    <row r="58" spans="1:6" x14ac:dyDescent="0.25">
      <c r="A58" s="73">
        <v>53</v>
      </c>
      <c r="B58" s="74">
        <v>46022</v>
      </c>
      <c r="C58" s="73"/>
      <c r="D58" s="75"/>
      <c r="E58" s="75"/>
      <c r="F58" s="76"/>
    </row>
    <row r="59" spans="1:6" x14ac:dyDescent="0.25">
      <c r="A59" s="77"/>
      <c r="B59" s="77"/>
      <c r="C59" s="77"/>
      <c r="D59" s="77"/>
      <c r="E59" s="77"/>
      <c r="F59" s="33"/>
    </row>
    <row r="60" spans="1:6" x14ac:dyDescent="0.25">
      <c r="A60" s="78" t="s">
        <v>215</v>
      </c>
      <c r="B60" s="79"/>
      <c r="C60" s="79"/>
      <c r="D60" s="79"/>
      <c r="E60" s="79"/>
      <c r="F60" s="80">
        <v>72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36378-5F25-4692-988B-26E324B90A48}">
  <dimension ref="A1:F60"/>
  <sheetViews>
    <sheetView workbookViewId="0">
      <selection activeCell="D12" sqref="D12"/>
    </sheetView>
  </sheetViews>
  <sheetFormatPr defaultRowHeight="15" x14ac:dyDescent="0.25"/>
  <cols>
    <col min="1" max="6" width="17.5703125" customWidth="1"/>
  </cols>
  <sheetData>
    <row r="1" spans="1:6" x14ac:dyDescent="0.25">
      <c r="A1" s="145" t="s">
        <v>343</v>
      </c>
      <c r="B1" s="145"/>
      <c r="C1" s="145"/>
      <c r="D1" s="145"/>
      <c r="E1" s="145"/>
      <c r="F1" s="145"/>
    </row>
    <row r="2" spans="1:6" x14ac:dyDescent="0.25">
      <c r="A2" s="4"/>
      <c r="B2" s="4"/>
      <c r="C2" s="4"/>
      <c r="D2" s="4"/>
      <c r="E2" s="4"/>
      <c r="F2" s="4"/>
    </row>
    <row r="3" spans="1:6" ht="31.5" x14ac:dyDescent="0.25">
      <c r="A3" s="10" t="s">
        <v>216</v>
      </c>
      <c r="B3" s="11" t="s">
        <v>339</v>
      </c>
      <c r="C3" s="11" t="s">
        <v>217</v>
      </c>
      <c r="D3" s="10" t="s">
        <v>340</v>
      </c>
      <c r="E3" s="12" t="s">
        <v>218</v>
      </c>
      <c r="F3" s="10" t="s">
        <v>341</v>
      </c>
    </row>
    <row r="4" spans="1:6" hidden="1" x14ac:dyDescent="0.25">
      <c r="A4" s="68" t="s">
        <v>332</v>
      </c>
      <c r="B4" s="85" t="s">
        <v>333</v>
      </c>
      <c r="C4" s="68" t="s">
        <v>334</v>
      </c>
      <c r="D4" s="68" t="s">
        <v>336</v>
      </c>
      <c r="E4" s="68" t="s">
        <v>337</v>
      </c>
      <c r="F4" s="86" t="s">
        <v>338</v>
      </c>
    </row>
    <row r="5" spans="1:6" x14ac:dyDescent="0.25">
      <c r="A5" s="87">
        <v>1</v>
      </c>
      <c r="B5" s="88">
        <v>44562</v>
      </c>
      <c r="C5" s="87"/>
      <c r="D5" s="89"/>
      <c r="E5" s="89"/>
      <c r="F5" s="90"/>
    </row>
    <row r="6" spans="1:6" x14ac:dyDescent="0.25">
      <c r="A6" s="91">
        <v>2</v>
      </c>
      <c r="B6" s="92">
        <v>44568</v>
      </c>
      <c r="C6" s="91"/>
      <c r="D6" s="93"/>
      <c r="E6" s="94"/>
      <c r="F6" s="95"/>
    </row>
    <row r="7" spans="1:6" x14ac:dyDescent="0.25">
      <c r="A7" s="87">
        <v>3</v>
      </c>
      <c r="B7" s="88">
        <v>44575</v>
      </c>
      <c r="C7" s="87"/>
      <c r="D7" s="89"/>
      <c r="E7" s="89"/>
      <c r="F7" s="90"/>
    </row>
    <row r="8" spans="1:6" x14ac:dyDescent="0.25">
      <c r="A8" s="91">
        <v>4</v>
      </c>
      <c r="B8" s="92">
        <v>44582</v>
      </c>
      <c r="C8" s="91"/>
      <c r="D8" s="93"/>
      <c r="E8" s="94"/>
      <c r="F8" s="95"/>
    </row>
    <row r="9" spans="1:6" ht="57.75" x14ac:dyDescent="0.25">
      <c r="A9" s="87">
        <v>5</v>
      </c>
      <c r="B9" s="88">
        <v>44589</v>
      </c>
      <c r="C9" s="87" t="s">
        <v>273</v>
      </c>
      <c r="D9" s="96" t="s">
        <v>220</v>
      </c>
      <c r="E9" s="89" t="s">
        <v>274</v>
      </c>
      <c r="F9" s="90">
        <v>3</v>
      </c>
    </row>
    <row r="10" spans="1:6" ht="43.5" x14ac:dyDescent="0.25">
      <c r="A10" s="91">
        <v>6</v>
      </c>
      <c r="B10" s="92">
        <v>44596</v>
      </c>
      <c r="C10" s="91" t="s">
        <v>275</v>
      </c>
      <c r="D10" s="93" t="s">
        <v>220</v>
      </c>
      <c r="E10" s="94" t="s">
        <v>276</v>
      </c>
      <c r="F10" s="95">
        <v>2</v>
      </c>
    </row>
    <row r="11" spans="1:6" x14ac:dyDescent="0.25">
      <c r="A11" s="87">
        <v>7</v>
      </c>
      <c r="B11" s="88">
        <v>44603</v>
      </c>
      <c r="C11" s="87"/>
      <c r="D11" s="96"/>
      <c r="E11" s="89"/>
      <c r="F11" s="90"/>
    </row>
    <row r="12" spans="1:6" x14ac:dyDescent="0.25">
      <c r="A12" s="91">
        <v>8</v>
      </c>
      <c r="B12" s="92">
        <v>44610</v>
      </c>
      <c r="C12" s="91"/>
      <c r="D12" s="94"/>
      <c r="E12" s="94"/>
      <c r="F12" s="95"/>
    </row>
    <row r="13" spans="1:6" ht="57.75" x14ac:dyDescent="0.25">
      <c r="A13" s="87">
        <v>9</v>
      </c>
      <c r="B13" s="88">
        <v>44617</v>
      </c>
      <c r="C13" s="87" t="s">
        <v>254</v>
      </c>
      <c r="D13" s="96" t="s">
        <v>226</v>
      </c>
      <c r="E13" s="89" t="s">
        <v>277</v>
      </c>
      <c r="F13" s="90">
        <v>2</v>
      </c>
    </row>
    <row r="14" spans="1:6" ht="43.5" x14ac:dyDescent="0.25">
      <c r="A14" s="91">
        <v>10</v>
      </c>
      <c r="B14" s="92">
        <v>44623</v>
      </c>
      <c r="C14" s="91" t="s">
        <v>278</v>
      </c>
      <c r="D14" s="93" t="s">
        <v>247</v>
      </c>
      <c r="E14" s="94" t="s">
        <v>279</v>
      </c>
      <c r="F14" s="95">
        <v>3</v>
      </c>
    </row>
    <row r="15" spans="1:6" x14ac:dyDescent="0.25">
      <c r="A15" s="87">
        <v>11</v>
      </c>
      <c r="B15" s="88">
        <v>44630</v>
      </c>
      <c r="C15" s="87" t="s">
        <v>280</v>
      </c>
      <c r="D15" s="96" t="s">
        <v>223</v>
      </c>
      <c r="E15" s="89" t="s">
        <v>281</v>
      </c>
      <c r="F15" s="90">
        <v>2</v>
      </c>
    </row>
    <row r="16" spans="1:6" ht="57.75" x14ac:dyDescent="0.25">
      <c r="A16" s="91">
        <v>12</v>
      </c>
      <c r="B16" s="92">
        <v>44637</v>
      </c>
      <c r="C16" s="91" t="s">
        <v>282</v>
      </c>
      <c r="D16" s="93" t="s">
        <v>220</v>
      </c>
      <c r="E16" s="94" t="s">
        <v>283</v>
      </c>
      <c r="F16" s="95">
        <v>3</v>
      </c>
    </row>
    <row r="17" spans="1:6" ht="29.25" x14ac:dyDescent="0.25">
      <c r="A17" s="87">
        <v>13</v>
      </c>
      <c r="B17" s="88">
        <v>44644</v>
      </c>
      <c r="C17" s="87" t="s">
        <v>284</v>
      </c>
      <c r="D17" s="89" t="s">
        <v>247</v>
      </c>
      <c r="E17" s="89" t="s">
        <v>285</v>
      </c>
      <c r="F17" s="90">
        <v>3</v>
      </c>
    </row>
    <row r="18" spans="1:6" ht="29.25" x14ac:dyDescent="0.25">
      <c r="A18" s="91">
        <v>14</v>
      </c>
      <c r="B18" s="92">
        <v>45016</v>
      </c>
      <c r="C18" s="91" t="s">
        <v>286</v>
      </c>
      <c r="D18" s="94" t="s">
        <v>247</v>
      </c>
      <c r="E18" s="94" t="s">
        <v>285</v>
      </c>
      <c r="F18" s="95">
        <v>3</v>
      </c>
    </row>
    <row r="19" spans="1:6" x14ac:dyDescent="0.25">
      <c r="A19" s="87">
        <v>15</v>
      </c>
      <c r="B19" s="88">
        <v>44658</v>
      </c>
      <c r="C19" s="87" t="s">
        <v>287</v>
      </c>
      <c r="D19" s="96" t="s">
        <v>288</v>
      </c>
      <c r="E19" s="89" t="s">
        <v>289</v>
      </c>
      <c r="F19" s="90">
        <v>4</v>
      </c>
    </row>
    <row r="20" spans="1:6" x14ac:dyDescent="0.25">
      <c r="A20" s="91">
        <v>16</v>
      </c>
      <c r="B20" s="92">
        <v>44665</v>
      </c>
      <c r="C20" s="91" t="s">
        <v>290</v>
      </c>
      <c r="D20" s="93" t="s">
        <v>288</v>
      </c>
      <c r="E20" s="94" t="s">
        <v>289</v>
      </c>
      <c r="F20" s="95">
        <v>4</v>
      </c>
    </row>
    <row r="21" spans="1:6" ht="29.25" x14ac:dyDescent="0.25">
      <c r="A21" s="87">
        <v>17</v>
      </c>
      <c r="B21" s="88">
        <v>44672</v>
      </c>
      <c r="C21" s="87" t="s">
        <v>291</v>
      </c>
      <c r="D21" s="89" t="s">
        <v>247</v>
      </c>
      <c r="E21" s="89" t="s">
        <v>292</v>
      </c>
      <c r="F21" s="90">
        <v>3</v>
      </c>
    </row>
    <row r="22" spans="1:6" x14ac:dyDescent="0.25">
      <c r="A22" s="91">
        <v>18</v>
      </c>
      <c r="B22" s="92">
        <v>44679</v>
      </c>
      <c r="C22" s="91" t="s">
        <v>293</v>
      </c>
      <c r="D22" s="94" t="s">
        <v>223</v>
      </c>
      <c r="E22" s="94" t="s">
        <v>294</v>
      </c>
      <c r="F22" s="95">
        <v>2</v>
      </c>
    </row>
    <row r="23" spans="1:6" ht="72" x14ac:dyDescent="0.25">
      <c r="A23" s="87">
        <v>19</v>
      </c>
      <c r="B23" s="88">
        <v>44686</v>
      </c>
      <c r="C23" s="87" t="s">
        <v>295</v>
      </c>
      <c r="D23" s="89" t="s">
        <v>220</v>
      </c>
      <c r="E23" s="89" t="s">
        <v>296</v>
      </c>
      <c r="F23" s="90">
        <v>3</v>
      </c>
    </row>
    <row r="24" spans="1:6" x14ac:dyDescent="0.25">
      <c r="A24" s="91">
        <v>20</v>
      </c>
      <c r="B24" s="92">
        <v>44693</v>
      </c>
      <c r="C24" s="91" t="s">
        <v>225</v>
      </c>
      <c r="D24" s="94" t="s">
        <v>223</v>
      </c>
      <c r="E24" s="94" t="s">
        <v>297</v>
      </c>
      <c r="F24" s="95">
        <v>2</v>
      </c>
    </row>
    <row r="25" spans="1:6" ht="43.5" x14ac:dyDescent="0.25">
      <c r="A25" s="87">
        <v>21</v>
      </c>
      <c r="B25" s="88">
        <v>44700</v>
      </c>
      <c r="C25" s="87">
        <v>22</v>
      </c>
      <c r="D25" s="89" t="s">
        <v>220</v>
      </c>
      <c r="E25" s="89" t="s">
        <v>276</v>
      </c>
      <c r="F25" s="90">
        <v>1</v>
      </c>
    </row>
    <row r="26" spans="1:6" x14ac:dyDescent="0.25">
      <c r="A26" s="91">
        <v>22</v>
      </c>
      <c r="B26" s="92">
        <v>44707</v>
      </c>
      <c r="C26" s="91"/>
      <c r="D26" s="94"/>
      <c r="E26" s="94"/>
      <c r="F26" s="95"/>
    </row>
    <row r="27" spans="1:6" x14ac:dyDescent="0.25">
      <c r="A27" s="87">
        <v>23</v>
      </c>
      <c r="B27" s="88">
        <v>44714</v>
      </c>
      <c r="C27" s="87"/>
      <c r="D27" s="89"/>
      <c r="E27" s="89"/>
      <c r="F27" s="90"/>
    </row>
    <row r="28" spans="1:6" ht="29.25" x14ac:dyDescent="0.25">
      <c r="A28" s="91">
        <v>24</v>
      </c>
      <c r="B28" s="92">
        <v>44721</v>
      </c>
      <c r="C28" s="91" t="s">
        <v>342</v>
      </c>
      <c r="D28" s="94" t="s">
        <v>298</v>
      </c>
      <c r="E28" s="94" t="s">
        <v>299</v>
      </c>
      <c r="F28" s="95">
        <v>4</v>
      </c>
    </row>
    <row r="29" spans="1:6" x14ac:dyDescent="0.25">
      <c r="A29" s="87">
        <v>25</v>
      </c>
      <c r="B29" s="88">
        <v>44728</v>
      </c>
      <c r="C29" s="87"/>
      <c r="D29" s="89"/>
      <c r="E29" s="89"/>
      <c r="F29" s="90"/>
    </row>
    <row r="30" spans="1:6" x14ac:dyDescent="0.25">
      <c r="A30" s="91">
        <v>26</v>
      </c>
      <c r="B30" s="92">
        <v>44735</v>
      </c>
      <c r="C30" s="91" t="s">
        <v>300</v>
      </c>
      <c r="D30" s="94" t="s">
        <v>231</v>
      </c>
      <c r="E30" s="94" t="s">
        <v>301</v>
      </c>
      <c r="F30" s="95">
        <v>3</v>
      </c>
    </row>
    <row r="31" spans="1:6" x14ac:dyDescent="0.25">
      <c r="A31" s="87"/>
      <c r="B31" s="88"/>
      <c r="C31" s="97"/>
      <c r="D31" s="89"/>
      <c r="E31" s="89"/>
      <c r="F31" s="90"/>
    </row>
    <row r="32" spans="1:6" x14ac:dyDescent="0.25">
      <c r="A32" s="91">
        <v>27</v>
      </c>
      <c r="B32" s="92">
        <v>45107</v>
      </c>
      <c r="C32" s="98"/>
      <c r="D32" s="94"/>
      <c r="E32" s="94"/>
      <c r="F32" s="95"/>
    </row>
    <row r="33" spans="1:6" x14ac:dyDescent="0.25">
      <c r="A33" s="87">
        <v>28</v>
      </c>
      <c r="B33" s="88">
        <v>44749</v>
      </c>
      <c r="C33" s="88"/>
      <c r="D33" s="96"/>
      <c r="E33" s="89"/>
      <c r="F33" s="90"/>
    </row>
    <row r="34" spans="1:6" x14ac:dyDescent="0.25">
      <c r="A34" s="91">
        <v>29</v>
      </c>
      <c r="B34" s="92">
        <v>44756</v>
      </c>
      <c r="C34" s="92"/>
      <c r="D34" s="93"/>
      <c r="E34" s="94"/>
      <c r="F34" s="95"/>
    </row>
    <row r="35" spans="1:6" x14ac:dyDescent="0.25">
      <c r="A35" s="87">
        <v>30</v>
      </c>
      <c r="B35" s="88">
        <v>44763</v>
      </c>
      <c r="C35" s="88"/>
      <c r="D35" s="96"/>
      <c r="E35" s="89"/>
      <c r="F35" s="90"/>
    </row>
    <row r="36" spans="1:6" x14ac:dyDescent="0.25">
      <c r="A36" s="91">
        <v>31</v>
      </c>
      <c r="B36" s="92">
        <v>44770</v>
      </c>
      <c r="C36" s="92"/>
      <c r="D36" s="93"/>
      <c r="E36" s="94"/>
      <c r="F36" s="95"/>
    </row>
    <row r="37" spans="1:6" x14ac:dyDescent="0.25">
      <c r="A37" s="87">
        <v>32</v>
      </c>
      <c r="B37" s="88">
        <v>44777</v>
      </c>
      <c r="C37" s="88"/>
      <c r="D37" s="96"/>
      <c r="E37" s="89"/>
      <c r="F37" s="90"/>
    </row>
    <row r="38" spans="1:6" x14ac:dyDescent="0.25">
      <c r="A38" s="91">
        <v>33</v>
      </c>
      <c r="B38" s="92">
        <v>44784</v>
      </c>
      <c r="C38" s="92"/>
      <c r="D38" s="93"/>
      <c r="E38" s="94"/>
      <c r="F38" s="95"/>
    </row>
    <row r="39" spans="1:6" x14ac:dyDescent="0.25">
      <c r="A39" s="87">
        <v>34</v>
      </c>
      <c r="B39" s="88">
        <v>44791</v>
      </c>
      <c r="C39" s="88"/>
      <c r="D39" s="96"/>
      <c r="E39" s="89"/>
      <c r="F39" s="90"/>
    </row>
    <row r="40" spans="1:6" x14ac:dyDescent="0.25">
      <c r="A40" s="91">
        <v>35</v>
      </c>
      <c r="B40" s="92">
        <v>44798</v>
      </c>
      <c r="C40" s="92"/>
      <c r="D40" s="93"/>
      <c r="E40" s="94"/>
      <c r="F40" s="95"/>
    </row>
    <row r="41" spans="1:6" x14ac:dyDescent="0.25">
      <c r="A41" s="87">
        <v>36</v>
      </c>
      <c r="B41" s="88">
        <v>44805</v>
      </c>
      <c r="C41" s="88"/>
      <c r="D41" s="89"/>
      <c r="E41" s="89"/>
      <c r="F41" s="90"/>
    </row>
    <row r="42" spans="1:6" x14ac:dyDescent="0.25">
      <c r="A42" s="91">
        <v>37</v>
      </c>
      <c r="B42" s="92">
        <v>44812</v>
      </c>
      <c r="C42" s="91" t="s">
        <v>265</v>
      </c>
      <c r="D42" s="94" t="s">
        <v>226</v>
      </c>
      <c r="E42" s="94"/>
      <c r="F42" s="95">
        <v>2</v>
      </c>
    </row>
    <row r="43" spans="1:6" x14ac:dyDescent="0.25">
      <c r="A43" s="87">
        <v>38</v>
      </c>
      <c r="B43" s="88">
        <v>44819</v>
      </c>
      <c r="C43" s="97" t="s">
        <v>244</v>
      </c>
      <c r="D43" s="89" t="s">
        <v>231</v>
      </c>
      <c r="E43" s="89" t="s">
        <v>301</v>
      </c>
      <c r="F43" s="90">
        <v>3</v>
      </c>
    </row>
    <row r="44" spans="1:6" x14ac:dyDescent="0.25">
      <c r="A44" s="91">
        <v>39</v>
      </c>
      <c r="B44" s="92">
        <v>44826</v>
      </c>
      <c r="C44" s="98" t="s">
        <v>291</v>
      </c>
      <c r="D44" s="94" t="s">
        <v>231</v>
      </c>
      <c r="E44" s="94" t="s">
        <v>301</v>
      </c>
      <c r="F44" s="95">
        <v>3</v>
      </c>
    </row>
    <row r="45" spans="1:6" x14ac:dyDescent="0.25">
      <c r="A45" s="87">
        <v>40</v>
      </c>
      <c r="B45" s="88">
        <v>44833</v>
      </c>
      <c r="C45" s="97"/>
      <c r="D45" s="89"/>
      <c r="E45" s="89"/>
      <c r="F45" s="90"/>
    </row>
    <row r="46" spans="1:6" x14ac:dyDescent="0.25">
      <c r="A46" s="91">
        <v>41</v>
      </c>
      <c r="B46" s="92">
        <v>44840</v>
      </c>
      <c r="C46" s="98" t="s">
        <v>270</v>
      </c>
      <c r="D46" s="94" t="s">
        <v>226</v>
      </c>
      <c r="E46" s="94"/>
      <c r="F46" s="95">
        <v>2</v>
      </c>
    </row>
    <row r="47" spans="1:6" x14ac:dyDescent="0.25">
      <c r="A47" s="87">
        <v>42</v>
      </c>
      <c r="B47" s="88">
        <v>44847</v>
      </c>
      <c r="C47" s="87"/>
      <c r="D47" s="89"/>
      <c r="E47" s="89"/>
      <c r="F47" s="90"/>
    </row>
    <row r="48" spans="1:6" x14ac:dyDescent="0.25">
      <c r="A48" s="91">
        <v>43</v>
      </c>
      <c r="B48" s="92">
        <v>44854</v>
      </c>
      <c r="C48" s="98" t="s">
        <v>302</v>
      </c>
      <c r="D48" s="94" t="s">
        <v>231</v>
      </c>
      <c r="E48" s="94" t="s">
        <v>301</v>
      </c>
      <c r="F48" s="95">
        <v>3</v>
      </c>
    </row>
    <row r="49" spans="1:6" x14ac:dyDescent="0.25">
      <c r="A49" s="87">
        <v>44</v>
      </c>
      <c r="B49" s="88">
        <v>44861</v>
      </c>
      <c r="C49" s="97" t="s">
        <v>303</v>
      </c>
      <c r="D49" s="89" t="s">
        <v>231</v>
      </c>
      <c r="E49" s="89" t="s">
        <v>301</v>
      </c>
      <c r="F49" s="90">
        <v>3</v>
      </c>
    </row>
    <row r="50" spans="1:6" x14ac:dyDescent="0.25">
      <c r="A50" s="91">
        <v>45</v>
      </c>
      <c r="B50" s="92">
        <v>44868</v>
      </c>
      <c r="C50" s="98"/>
      <c r="D50" s="94"/>
      <c r="E50" s="94"/>
      <c r="F50" s="95"/>
    </row>
    <row r="51" spans="1:6" x14ac:dyDescent="0.25">
      <c r="A51" s="87">
        <v>46</v>
      </c>
      <c r="B51" s="88">
        <v>44875</v>
      </c>
      <c r="C51" s="87"/>
      <c r="D51" s="89"/>
      <c r="E51" s="89"/>
      <c r="F51" s="90"/>
    </row>
    <row r="52" spans="1:6" x14ac:dyDescent="0.25">
      <c r="A52" s="91">
        <v>47</v>
      </c>
      <c r="B52" s="92">
        <v>44882</v>
      </c>
      <c r="C52" s="98" t="s">
        <v>304</v>
      </c>
      <c r="D52" s="94" t="s">
        <v>226</v>
      </c>
      <c r="E52" s="94"/>
      <c r="F52" s="95">
        <v>2</v>
      </c>
    </row>
    <row r="53" spans="1:6" x14ac:dyDescent="0.25">
      <c r="A53" s="87">
        <v>48</v>
      </c>
      <c r="B53" s="88">
        <v>44889</v>
      </c>
      <c r="C53" s="87"/>
      <c r="D53" s="89"/>
      <c r="E53" s="89"/>
      <c r="F53" s="90"/>
    </row>
    <row r="54" spans="1:6" x14ac:dyDescent="0.25">
      <c r="A54" s="91">
        <v>49</v>
      </c>
      <c r="B54" s="92">
        <v>44896</v>
      </c>
      <c r="C54" s="98"/>
      <c r="D54" s="94"/>
      <c r="E54" s="94"/>
      <c r="F54" s="95"/>
    </row>
    <row r="55" spans="1:6" x14ac:dyDescent="0.25">
      <c r="A55" s="87">
        <v>50</v>
      </c>
      <c r="B55" s="88">
        <v>44903</v>
      </c>
      <c r="C55" s="97"/>
      <c r="D55" s="89"/>
      <c r="E55" s="89"/>
      <c r="F55" s="90"/>
    </row>
    <row r="56" spans="1:6" x14ac:dyDescent="0.25">
      <c r="A56" s="91">
        <v>51</v>
      </c>
      <c r="B56" s="92">
        <v>44910</v>
      </c>
      <c r="C56" s="98"/>
      <c r="D56" s="94"/>
      <c r="E56" s="94"/>
      <c r="F56" s="95"/>
    </row>
    <row r="57" spans="1:6" x14ac:dyDescent="0.25">
      <c r="A57" s="87">
        <v>52</v>
      </c>
      <c r="B57" s="88">
        <v>44917</v>
      </c>
      <c r="C57" s="97"/>
      <c r="D57" s="89"/>
      <c r="E57" s="89"/>
      <c r="F57" s="90"/>
    </row>
    <row r="58" spans="1:6" x14ac:dyDescent="0.25">
      <c r="A58" s="91">
        <v>53</v>
      </c>
      <c r="B58" s="92">
        <v>44924</v>
      </c>
      <c r="C58" s="91"/>
      <c r="D58" s="94"/>
      <c r="E58" s="94"/>
      <c r="F58" s="95"/>
    </row>
    <row r="59" spans="1:6" x14ac:dyDescent="0.25">
      <c r="A59" s="99"/>
      <c r="B59" s="99"/>
      <c r="C59" s="99"/>
      <c r="D59" s="100"/>
      <c r="E59" s="100"/>
      <c r="F59" s="101"/>
    </row>
    <row r="60" spans="1:6" x14ac:dyDescent="0.25">
      <c r="A60" s="102" t="s">
        <v>215</v>
      </c>
      <c r="B60" s="102"/>
      <c r="C60" s="102"/>
      <c r="D60" s="103"/>
      <c r="E60" s="103"/>
      <c r="F60" s="104">
        <v>65</v>
      </c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FC9C2-B25C-434C-8CCE-33AB7943D6AF}">
  <dimension ref="A1:F22"/>
  <sheetViews>
    <sheetView workbookViewId="0">
      <selection activeCell="C8" sqref="C8"/>
    </sheetView>
  </sheetViews>
  <sheetFormatPr defaultRowHeight="15" x14ac:dyDescent="0.25"/>
  <cols>
    <col min="1" max="1" width="29.42578125" bestFit="1" customWidth="1"/>
    <col min="2" max="2" width="19.7109375" bestFit="1" customWidth="1"/>
    <col min="3" max="3" width="65.5703125" bestFit="1" customWidth="1"/>
    <col min="4" max="4" width="15.85546875" bestFit="1" customWidth="1"/>
    <col min="5" max="5" width="22.42578125" bestFit="1" customWidth="1"/>
  </cols>
  <sheetData>
    <row r="1" spans="1:6" x14ac:dyDescent="0.25">
      <c r="A1" s="145" t="s">
        <v>461</v>
      </c>
      <c r="B1" s="145"/>
      <c r="C1" s="145"/>
      <c r="D1" s="145"/>
      <c r="E1" s="145"/>
      <c r="F1" s="145"/>
    </row>
    <row r="3" spans="1:6" x14ac:dyDescent="0.25">
      <c r="A3" s="105" t="s">
        <v>458</v>
      </c>
      <c r="B3" s="106" t="s">
        <v>340</v>
      </c>
      <c r="C3" s="106" t="s">
        <v>218</v>
      </c>
      <c r="D3" s="106" t="s">
        <v>459</v>
      </c>
      <c r="E3" s="107" t="s">
        <v>460</v>
      </c>
    </row>
    <row r="4" spans="1:6" x14ac:dyDescent="0.25">
      <c r="A4" s="99" t="s">
        <v>423</v>
      </c>
      <c r="B4" s="108" t="s">
        <v>223</v>
      </c>
      <c r="C4" s="108" t="s">
        <v>422</v>
      </c>
      <c r="D4" s="109">
        <v>1</v>
      </c>
      <c r="E4" s="110">
        <v>12</v>
      </c>
    </row>
    <row r="5" spans="1:6" x14ac:dyDescent="0.25">
      <c r="A5" s="111" t="s">
        <v>425</v>
      </c>
      <c r="B5" s="112" t="s">
        <v>223</v>
      </c>
      <c r="C5" s="112" t="s">
        <v>424</v>
      </c>
      <c r="D5" s="113">
        <v>1</v>
      </c>
      <c r="E5" s="114">
        <v>10</v>
      </c>
    </row>
    <row r="6" spans="1:6" x14ac:dyDescent="0.25">
      <c r="A6" s="99" t="s">
        <v>427</v>
      </c>
      <c r="B6" s="108" t="s">
        <v>220</v>
      </c>
      <c r="C6" s="108" t="s">
        <v>426</v>
      </c>
      <c r="D6" s="109">
        <v>1</v>
      </c>
      <c r="E6" s="110">
        <v>7</v>
      </c>
    </row>
    <row r="7" spans="1:6" x14ac:dyDescent="0.25">
      <c r="A7" s="111" t="s">
        <v>428</v>
      </c>
      <c r="B7" s="112" t="s">
        <v>220</v>
      </c>
      <c r="C7" s="112" t="s">
        <v>426</v>
      </c>
      <c r="D7" s="113">
        <v>1</v>
      </c>
      <c r="E7" s="114">
        <v>7</v>
      </c>
    </row>
    <row r="8" spans="1:6" x14ac:dyDescent="0.25">
      <c r="A8" s="99" t="s">
        <v>430</v>
      </c>
      <c r="B8" s="108" t="s">
        <v>247</v>
      </c>
      <c r="C8" s="108" t="s">
        <v>429</v>
      </c>
      <c r="D8" s="109">
        <v>1</v>
      </c>
      <c r="E8" s="110">
        <v>9</v>
      </c>
    </row>
    <row r="9" spans="1:6" x14ac:dyDescent="0.25">
      <c r="A9" s="111" t="s">
        <v>432</v>
      </c>
      <c r="B9" s="112" t="s">
        <v>247</v>
      </c>
      <c r="C9" s="112" t="s">
        <v>431</v>
      </c>
      <c r="D9" s="113">
        <v>2</v>
      </c>
      <c r="E9" s="114">
        <v>10</v>
      </c>
    </row>
    <row r="10" spans="1:6" x14ac:dyDescent="0.25">
      <c r="A10" s="99" t="s">
        <v>434</v>
      </c>
      <c r="B10" s="108" t="s">
        <v>220</v>
      </c>
      <c r="C10" s="108" t="s">
        <v>433</v>
      </c>
      <c r="D10" s="109">
        <v>1</v>
      </c>
      <c r="E10" s="110">
        <v>8</v>
      </c>
    </row>
    <row r="11" spans="1:6" x14ac:dyDescent="0.25">
      <c r="A11" s="111" t="s">
        <v>435</v>
      </c>
      <c r="B11" s="112" t="s">
        <v>220</v>
      </c>
      <c r="C11" s="112" t="s">
        <v>433</v>
      </c>
      <c r="D11" s="113">
        <v>1</v>
      </c>
      <c r="E11" s="114">
        <v>6</v>
      </c>
    </row>
    <row r="12" spans="1:6" x14ac:dyDescent="0.25">
      <c r="A12" s="99" t="s">
        <v>437</v>
      </c>
      <c r="B12" s="108" t="s">
        <v>247</v>
      </c>
      <c r="C12" s="108" t="s">
        <v>436</v>
      </c>
      <c r="D12" s="109">
        <v>1</v>
      </c>
      <c r="E12" s="110">
        <v>14</v>
      </c>
    </row>
    <row r="13" spans="1:6" x14ac:dyDescent="0.25">
      <c r="A13" s="111" t="s">
        <v>439</v>
      </c>
      <c r="B13" s="112" t="s">
        <v>247</v>
      </c>
      <c r="C13" s="112" t="s">
        <v>438</v>
      </c>
      <c r="D13" s="113">
        <v>2</v>
      </c>
      <c r="E13" s="114">
        <v>11</v>
      </c>
    </row>
    <row r="14" spans="1:6" x14ac:dyDescent="0.25">
      <c r="A14" s="99" t="s">
        <v>442</v>
      </c>
      <c r="B14" s="108" t="s">
        <v>441</v>
      </c>
      <c r="C14" s="108" t="s">
        <v>440</v>
      </c>
      <c r="D14" s="109">
        <v>1</v>
      </c>
      <c r="E14" s="110">
        <v>11</v>
      </c>
    </row>
    <row r="15" spans="1:6" x14ac:dyDescent="0.25">
      <c r="A15" s="111" t="s">
        <v>444</v>
      </c>
      <c r="B15" s="112" t="s">
        <v>441</v>
      </c>
      <c r="C15" s="112" t="s">
        <v>443</v>
      </c>
      <c r="D15" s="113">
        <v>2</v>
      </c>
      <c r="E15" s="114">
        <v>8</v>
      </c>
    </row>
    <row r="16" spans="1:6" x14ac:dyDescent="0.25">
      <c r="A16" s="99" t="s">
        <v>446</v>
      </c>
      <c r="B16" s="108" t="s">
        <v>226</v>
      </c>
      <c r="C16" s="108" t="s">
        <v>445</v>
      </c>
      <c r="D16" s="109">
        <v>1</v>
      </c>
      <c r="E16" s="110">
        <v>10</v>
      </c>
    </row>
    <row r="17" spans="1:5" x14ac:dyDescent="0.25">
      <c r="A17" s="111" t="s">
        <v>448</v>
      </c>
      <c r="B17" s="112" t="s">
        <v>226</v>
      </c>
      <c r="C17" s="112" t="s">
        <v>447</v>
      </c>
      <c r="D17" s="113">
        <v>1</v>
      </c>
      <c r="E17" s="114">
        <v>10</v>
      </c>
    </row>
    <row r="18" spans="1:5" x14ac:dyDescent="0.25">
      <c r="A18" s="99" t="s">
        <v>450</v>
      </c>
      <c r="B18" s="108" t="s">
        <v>226</v>
      </c>
      <c r="C18" s="108" t="s">
        <v>449</v>
      </c>
      <c r="D18" s="109">
        <v>1</v>
      </c>
      <c r="E18" s="110">
        <v>7</v>
      </c>
    </row>
    <row r="19" spans="1:5" x14ac:dyDescent="0.25">
      <c r="A19" s="111" t="s">
        <v>452</v>
      </c>
      <c r="B19" s="112" t="s">
        <v>226</v>
      </c>
      <c r="C19" s="112" t="s">
        <v>451</v>
      </c>
      <c r="D19" s="113">
        <v>1</v>
      </c>
      <c r="E19" s="114">
        <v>9</v>
      </c>
    </row>
    <row r="20" spans="1:5" x14ac:dyDescent="0.25">
      <c r="A20" s="99" t="s">
        <v>454</v>
      </c>
      <c r="B20" s="108" t="s">
        <v>226</v>
      </c>
      <c r="C20" s="108" t="s">
        <v>453</v>
      </c>
      <c r="D20" s="109">
        <v>1</v>
      </c>
      <c r="E20" s="110">
        <v>8</v>
      </c>
    </row>
    <row r="21" spans="1:5" x14ac:dyDescent="0.25">
      <c r="A21" s="115" t="s">
        <v>456</v>
      </c>
      <c r="B21" s="116" t="s">
        <v>226</v>
      </c>
      <c r="C21" s="116" t="s">
        <v>455</v>
      </c>
      <c r="D21" s="117">
        <v>1</v>
      </c>
      <c r="E21" s="118">
        <v>9</v>
      </c>
    </row>
    <row r="22" spans="1:5" x14ac:dyDescent="0.25">
      <c r="A22" s="1"/>
      <c r="B22" s="1"/>
      <c r="C22" s="1"/>
      <c r="D22" s="8">
        <f>SUM('EV Training CY 2025'!$D$4:$D$21)</f>
        <v>21</v>
      </c>
      <c r="E22" s="8">
        <f>SUM('EV Training CY 2025'!$E$4:$E$21)</f>
        <v>166</v>
      </c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7615B-A8E7-4CB4-8EFC-10D88C809106}">
  <dimension ref="A1:I27"/>
  <sheetViews>
    <sheetView workbookViewId="0">
      <selection activeCell="L15" sqref="L15"/>
    </sheetView>
  </sheetViews>
  <sheetFormatPr defaultRowHeight="15" x14ac:dyDescent="0.25"/>
  <cols>
    <col min="1" max="1" width="12" bestFit="1" customWidth="1"/>
    <col min="2" max="2" width="9.42578125" bestFit="1" customWidth="1"/>
    <col min="3" max="3" width="10.28515625" bestFit="1" customWidth="1"/>
    <col min="4" max="4" width="9.28515625" bestFit="1" customWidth="1"/>
    <col min="5" max="5" width="9.7109375" bestFit="1" customWidth="1"/>
    <col min="6" max="6" width="9" bestFit="1" customWidth="1"/>
    <col min="7" max="7" width="9.42578125" bestFit="1" customWidth="1"/>
    <col min="9" max="9" width="10" bestFit="1" customWidth="1"/>
  </cols>
  <sheetData>
    <row r="1" spans="1:9" x14ac:dyDescent="0.25">
      <c r="A1" s="145" t="s">
        <v>457</v>
      </c>
      <c r="B1" s="145"/>
      <c r="C1" s="145"/>
      <c r="D1" s="145"/>
      <c r="E1" s="145"/>
      <c r="F1" s="145"/>
      <c r="G1" s="145"/>
      <c r="H1" s="145"/>
      <c r="I1" s="145"/>
    </row>
    <row r="2" spans="1:9" x14ac:dyDescent="0.25">
      <c r="B2" s="14"/>
      <c r="C2" s="14"/>
      <c r="D2" s="14"/>
      <c r="E2" s="14"/>
      <c r="F2" s="15"/>
      <c r="G2" s="15"/>
      <c r="H2" s="15"/>
      <c r="I2" s="15"/>
    </row>
    <row r="3" spans="1:9" x14ac:dyDescent="0.25">
      <c r="A3" s="119" t="s">
        <v>1</v>
      </c>
      <c r="B3" s="120" t="s">
        <v>408</v>
      </c>
      <c r="C3" s="120" t="s">
        <v>409</v>
      </c>
      <c r="D3" s="120" t="s">
        <v>410</v>
      </c>
      <c r="E3" s="120" t="s">
        <v>411</v>
      </c>
      <c r="F3" s="121" t="s">
        <v>412</v>
      </c>
      <c r="G3" s="121" t="s">
        <v>413</v>
      </c>
      <c r="H3" s="121" t="s">
        <v>414</v>
      </c>
      <c r="I3" s="122" t="s">
        <v>215</v>
      </c>
    </row>
    <row r="4" spans="1:9" x14ac:dyDescent="0.25">
      <c r="A4" s="123" t="s">
        <v>415</v>
      </c>
      <c r="B4" s="123">
        <v>32</v>
      </c>
      <c r="C4" s="123">
        <v>3</v>
      </c>
      <c r="D4" s="123">
        <v>2</v>
      </c>
      <c r="E4" s="123">
        <v>0</v>
      </c>
      <c r="F4" s="124">
        <v>0</v>
      </c>
      <c r="G4" s="124">
        <v>0</v>
      </c>
      <c r="H4" s="124">
        <v>1</v>
      </c>
      <c r="I4" s="125">
        <f>SUM(B4:H4)</f>
        <v>38</v>
      </c>
    </row>
    <row r="5" spans="1:9" x14ac:dyDescent="0.25">
      <c r="A5" s="126" t="s">
        <v>213</v>
      </c>
      <c r="B5" s="126">
        <v>14</v>
      </c>
      <c r="C5" s="126">
        <v>1</v>
      </c>
      <c r="D5" s="126">
        <v>0</v>
      </c>
      <c r="E5" s="126">
        <v>0</v>
      </c>
      <c r="F5" s="127">
        <v>1</v>
      </c>
      <c r="G5" s="127">
        <v>0</v>
      </c>
      <c r="H5" s="127">
        <v>1</v>
      </c>
      <c r="I5" s="128">
        <f t="shared" ref="I5:I26" si="0">SUM(B5:H5)</f>
        <v>17</v>
      </c>
    </row>
    <row r="6" spans="1:9" x14ac:dyDescent="0.25">
      <c r="A6" s="123" t="s">
        <v>195</v>
      </c>
      <c r="B6" s="123">
        <v>1</v>
      </c>
      <c r="C6" s="123">
        <v>0</v>
      </c>
      <c r="D6" s="123">
        <v>0</v>
      </c>
      <c r="E6" s="123">
        <v>0</v>
      </c>
      <c r="F6" s="124">
        <v>0</v>
      </c>
      <c r="G6" s="124">
        <v>0</v>
      </c>
      <c r="H6" s="124">
        <v>0</v>
      </c>
      <c r="I6" s="125">
        <f t="shared" si="0"/>
        <v>1</v>
      </c>
    </row>
    <row r="7" spans="1:9" x14ac:dyDescent="0.25">
      <c r="A7" s="126" t="s">
        <v>185</v>
      </c>
      <c r="B7" s="126">
        <v>1</v>
      </c>
      <c r="C7" s="126">
        <v>1</v>
      </c>
      <c r="D7" s="126">
        <v>0</v>
      </c>
      <c r="E7" s="126">
        <v>0</v>
      </c>
      <c r="F7" s="127">
        <v>0</v>
      </c>
      <c r="G7" s="127">
        <v>0</v>
      </c>
      <c r="H7" s="127">
        <v>0</v>
      </c>
      <c r="I7" s="128">
        <f t="shared" si="0"/>
        <v>2</v>
      </c>
    </row>
    <row r="8" spans="1:9" x14ac:dyDescent="0.25">
      <c r="A8" s="123" t="s">
        <v>416</v>
      </c>
      <c r="B8" s="123">
        <v>3</v>
      </c>
      <c r="C8" s="123">
        <v>1</v>
      </c>
      <c r="D8" s="123">
        <v>0</v>
      </c>
      <c r="E8" s="123">
        <v>0</v>
      </c>
      <c r="F8" s="124">
        <v>0</v>
      </c>
      <c r="G8" s="124">
        <v>0</v>
      </c>
      <c r="H8" s="124">
        <v>0</v>
      </c>
      <c r="I8" s="125">
        <f t="shared" si="0"/>
        <v>4</v>
      </c>
    </row>
    <row r="9" spans="1:9" x14ac:dyDescent="0.25">
      <c r="A9" s="126" t="s">
        <v>383</v>
      </c>
      <c r="B9" s="126">
        <v>0</v>
      </c>
      <c r="C9" s="126">
        <v>39</v>
      </c>
      <c r="D9" s="126">
        <v>32</v>
      </c>
      <c r="E9" s="126">
        <v>57</v>
      </c>
      <c r="F9" s="127">
        <v>38</v>
      </c>
      <c r="G9" s="127">
        <v>45</v>
      </c>
      <c r="H9" s="127">
        <v>22</v>
      </c>
      <c r="I9" s="128">
        <f t="shared" si="0"/>
        <v>233</v>
      </c>
    </row>
    <row r="10" spans="1:9" x14ac:dyDescent="0.25">
      <c r="A10" s="123" t="s">
        <v>35</v>
      </c>
      <c r="B10" s="123">
        <v>0</v>
      </c>
      <c r="C10" s="123">
        <v>2</v>
      </c>
      <c r="D10" s="123">
        <v>0</v>
      </c>
      <c r="E10" s="123">
        <v>0</v>
      </c>
      <c r="F10" s="124">
        <v>0</v>
      </c>
      <c r="G10" s="124">
        <v>0</v>
      </c>
      <c r="H10" s="124">
        <v>0</v>
      </c>
      <c r="I10" s="125">
        <f t="shared" si="0"/>
        <v>2</v>
      </c>
    </row>
    <row r="11" spans="1:9" x14ac:dyDescent="0.25">
      <c r="A11" s="126" t="s">
        <v>417</v>
      </c>
      <c r="B11" s="126">
        <v>0</v>
      </c>
      <c r="C11" s="126">
        <v>1</v>
      </c>
      <c r="D11" s="126">
        <v>0</v>
      </c>
      <c r="E11" s="126">
        <v>0</v>
      </c>
      <c r="F11" s="127">
        <v>0</v>
      </c>
      <c r="G11" s="127">
        <v>0</v>
      </c>
      <c r="H11" s="127">
        <v>0</v>
      </c>
      <c r="I11" s="128">
        <f t="shared" si="0"/>
        <v>1</v>
      </c>
    </row>
    <row r="12" spans="1:9" x14ac:dyDescent="0.25">
      <c r="A12" s="123" t="s">
        <v>418</v>
      </c>
      <c r="B12" s="123">
        <v>0</v>
      </c>
      <c r="C12" s="123">
        <v>2</v>
      </c>
      <c r="D12" s="123">
        <v>0</v>
      </c>
      <c r="E12" s="123">
        <v>0</v>
      </c>
      <c r="F12" s="124">
        <v>0</v>
      </c>
      <c r="G12" s="124">
        <v>0</v>
      </c>
      <c r="H12" s="124">
        <v>0</v>
      </c>
      <c r="I12" s="125">
        <f t="shared" si="0"/>
        <v>2</v>
      </c>
    </row>
    <row r="13" spans="1:9" x14ac:dyDescent="0.25">
      <c r="A13" s="126" t="s">
        <v>348</v>
      </c>
      <c r="B13" s="126">
        <v>0</v>
      </c>
      <c r="C13" s="126">
        <v>0</v>
      </c>
      <c r="D13" s="126">
        <v>1</v>
      </c>
      <c r="E13" s="126">
        <v>0</v>
      </c>
      <c r="F13" s="127">
        <v>0</v>
      </c>
      <c r="G13" s="127">
        <v>1</v>
      </c>
      <c r="H13" s="127">
        <v>0</v>
      </c>
      <c r="I13" s="128">
        <f t="shared" si="0"/>
        <v>2</v>
      </c>
    </row>
    <row r="14" spans="1:9" x14ac:dyDescent="0.25">
      <c r="A14" s="123" t="s">
        <v>27</v>
      </c>
      <c r="B14" s="123">
        <v>0</v>
      </c>
      <c r="C14" s="123">
        <v>0</v>
      </c>
      <c r="D14" s="123">
        <v>5</v>
      </c>
      <c r="E14" s="123">
        <v>0</v>
      </c>
      <c r="F14" s="124">
        <v>0</v>
      </c>
      <c r="G14" s="124">
        <v>0</v>
      </c>
      <c r="H14" s="124">
        <v>0</v>
      </c>
      <c r="I14" s="125">
        <f t="shared" si="0"/>
        <v>5</v>
      </c>
    </row>
    <row r="15" spans="1:9" x14ac:dyDescent="0.25">
      <c r="A15" s="126" t="s">
        <v>382</v>
      </c>
      <c r="B15" s="126">
        <v>0</v>
      </c>
      <c r="C15" s="126">
        <v>0</v>
      </c>
      <c r="D15" s="126">
        <v>1</v>
      </c>
      <c r="E15" s="126">
        <v>0</v>
      </c>
      <c r="F15" s="127">
        <v>0</v>
      </c>
      <c r="G15" s="127">
        <v>0</v>
      </c>
      <c r="H15" s="127">
        <v>0</v>
      </c>
      <c r="I15" s="128">
        <f t="shared" si="0"/>
        <v>1</v>
      </c>
    </row>
    <row r="16" spans="1:9" x14ac:dyDescent="0.25">
      <c r="A16" s="123" t="s">
        <v>419</v>
      </c>
      <c r="B16" s="123">
        <v>0</v>
      </c>
      <c r="C16" s="123">
        <v>0</v>
      </c>
      <c r="D16" s="123">
        <v>1</v>
      </c>
      <c r="E16" s="123">
        <v>0</v>
      </c>
      <c r="F16" s="124">
        <v>0</v>
      </c>
      <c r="G16" s="124">
        <v>0</v>
      </c>
      <c r="H16" s="124">
        <v>0</v>
      </c>
      <c r="I16" s="125">
        <f t="shared" si="0"/>
        <v>1</v>
      </c>
    </row>
    <row r="17" spans="1:9" x14ac:dyDescent="0.25">
      <c r="A17" s="126" t="s">
        <v>164</v>
      </c>
      <c r="B17" s="126">
        <v>0</v>
      </c>
      <c r="C17" s="126">
        <v>0</v>
      </c>
      <c r="D17" s="126">
        <v>3</v>
      </c>
      <c r="E17" s="126">
        <v>0</v>
      </c>
      <c r="F17" s="127">
        <v>5</v>
      </c>
      <c r="G17" s="127">
        <v>1</v>
      </c>
      <c r="H17" s="127">
        <v>2</v>
      </c>
      <c r="I17" s="128">
        <f t="shared" si="0"/>
        <v>11</v>
      </c>
    </row>
    <row r="18" spans="1:9" x14ac:dyDescent="0.25">
      <c r="A18" s="123" t="s">
        <v>51</v>
      </c>
      <c r="B18" s="123">
        <v>0</v>
      </c>
      <c r="C18" s="123">
        <v>0</v>
      </c>
      <c r="D18" s="123">
        <v>1</v>
      </c>
      <c r="E18" s="123">
        <v>0</v>
      </c>
      <c r="F18" s="124">
        <v>0</v>
      </c>
      <c r="G18" s="124">
        <v>0</v>
      </c>
      <c r="H18" s="124">
        <v>2</v>
      </c>
      <c r="I18" s="125">
        <f t="shared" si="0"/>
        <v>3</v>
      </c>
    </row>
    <row r="19" spans="1:9" x14ac:dyDescent="0.25">
      <c r="A19" s="126" t="s">
        <v>53</v>
      </c>
      <c r="B19" s="126">
        <v>0</v>
      </c>
      <c r="C19" s="126">
        <v>0</v>
      </c>
      <c r="D19" s="126">
        <v>4</v>
      </c>
      <c r="E19" s="126">
        <v>0</v>
      </c>
      <c r="F19" s="127">
        <v>0</v>
      </c>
      <c r="G19" s="127">
        <v>0</v>
      </c>
      <c r="H19" s="127">
        <v>44</v>
      </c>
      <c r="I19" s="128">
        <f t="shared" si="0"/>
        <v>48</v>
      </c>
    </row>
    <row r="20" spans="1:9" x14ac:dyDescent="0.25">
      <c r="A20" s="123" t="s">
        <v>166</v>
      </c>
      <c r="B20" s="123">
        <v>0</v>
      </c>
      <c r="C20" s="123">
        <v>0</v>
      </c>
      <c r="D20" s="123">
        <v>7</v>
      </c>
      <c r="E20" s="123">
        <v>2</v>
      </c>
      <c r="F20" s="124">
        <v>0</v>
      </c>
      <c r="G20" s="124">
        <v>0</v>
      </c>
      <c r="H20" s="124">
        <v>0</v>
      </c>
      <c r="I20" s="125">
        <f t="shared" si="0"/>
        <v>9</v>
      </c>
    </row>
    <row r="21" spans="1:9" x14ac:dyDescent="0.25">
      <c r="A21" s="126" t="s">
        <v>24</v>
      </c>
      <c r="B21" s="126">
        <v>0</v>
      </c>
      <c r="C21" s="126">
        <v>0</v>
      </c>
      <c r="D21" s="126">
        <v>4</v>
      </c>
      <c r="E21" s="126">
        <v>0</v>
      </c>
      <c r="F21" s="127">
        <v>0</v>
      </c>
      <c r="G21" s="127">
        <v>0</v>
      </c>
      <c r="H21" s="127">
        <v>0</v>
      </c>
      <c r="I21" s="128">
        <f t="shared" si="0"/>
        <v>4</v>
      </c>
    </row>
    <row r="22" spans="1:9" x14ac:dyDescent="0.25">
      <c r="A22" s="123" t="s">
        <v>214</v>
      </c>
      <c r="B22" s="123">
        <v>0</v>
      </c>
      <c r="C22" s="123">
        <v>0</v>
      </c>
      <c r="D22" s="123">
        <v>0</v>
      </c>
      <c r="E22" s="123">
        <v>2</v>
      </c>
      <c r="F22" s="124">
        <v>0</v>
      </c>
      <c r="G22" s="124">
        <v>0</v>
      </c>
      <c r="H22" s="124">
        <v>0</v>
      </c>
      <c r="I22" s="125">
        <f t="shared" si="0"/>
        <v>2</v>
      </c>
    </row>
    <row r="23" spans="1:9" x14ac:dyDescent="0.25">
      <c r="A23" s="127" t="s">
        <v>21</v>
      </c>
      <c r="B23" s="126">
        <v>0</v>
      </c>
      <c r="C23" s="126">
        <v>0</v>
      </c>
      <c r="D23" s="126">
        <v>0</v>
      </c>
      <c r="E23" s="126">
        <v>0</v>
      </c>
      <c r="F23" s="127">
        <v>1</v>
      </c>
      <c r="G23" s="127">
        <v>0</v>
      </c>
      <c r="H23" s="127">
        <v>0</v>
      </c>
      <c r="I23" s="128">
        <f t="shared" si="0"/>
        <v>1</v>
      </c>
    </row>
    <row r="24" spans="1:9" x14ac:dyDescent="0.25">
      <c r="A24" s="124" t="s">
        <v>369</v>
      </c>
      <c r="B24" s="123">
        <v>0</v>
      </c>
      <c r="C24" s="123">
        <v>0</v>
      </c>
      <c r="D24" s="123">
        <v>0</v>
      </c>
      <c r="E24" s="123">
        <v>0</v>
      </c>
      <c r="F24" s="124">
        <v>1</v>
      </c>
      <c r="G24" s="124">
        <v>0</v>
      </c>
      <c r="H24" s="124">
        <v>0</v>
      </c>
      <c r="I24" s="125">
        <f t="shared" si="0"/>
        <v>1</v>
      </c>
    </row>
    <row r="25" spans="1:9" x14ac:dyDescent="0.25">
      <c r="A25" s="127" t="s">
        <v>420</v>
      </c>
      <c r="B25" s="126">
        <v>0</v>
      </c>
      <c r="C25" s="126">
        <v>0</v>
      </c>
      <c r="D25" s="126">
        <v>0</v>
      </c>
      <c r="E25" s="126">
        <v>0</v>
      </c>
      <c r="F25" s="127">
        <v>0</v>
      </c>
      <c r="G25" s="127">
        <v>0</v>
      </c>
      <c r="H25" s="127">
        <v>1</v>
      </c>
      <c r="I25" s="128">
        <f t="shared" si="0"/>
        <v>1</v>
      </c>
    </row>
    <row r="26" spans="1:9" x14ac:dyDescent="0.25">
      <c r="A26" s="129" t="s">
        <v>421</v>
      </c>
      <c r="B26" s="130">
        <v>0</v>
      </c>
      <c r="C26" s="130">
        <v>0</v>
      </c>
      <c r="D26" s="130">
        <v>0</v>
      </c>
      <c r="E26" s="130">
        <v>0</v>
      </c>
      <c r="F26" s="129">
        <v>0</v>
      </c>
      <c r="G26" s="129">
        <v>0</v>
      </c>
      <c r="H26" s="129">
        <v>2</v>
      </c>
      <c r="I26" s="131">
        <f t="shared" si="0"/>
        <v>2</v>
      </c>
    </row>
    <row r="27" spans="1:9" x14ac:dyDescent="0.25">
      <c r="A27" s="1"/>
      <c r="B27" s="8">
        <f t="shared" ref="B27:I27" si="1">SUM(B4:B26)</f>
        <v>51</v>
      </c>
      <c r="C27" s="8">
        <f t="shared" si="1"/>
        <v>50</v>
      </c>
      <c r="D27" s="8">
        <f t="shared" si="1"/>
        <v>61</v>
      </c>
      <c r="E27" s="8">
        <f t="shared" si="1"/>
        <v>61</v>
      </c>
      <c r="F27" s="8">
        <f t="shared" si="1"/>
        <v>46</v>
      </c>
      <c r="G27" s="8">
        <f t="shared" si="1"/>
        <v>47</v>
      </c>
      <c r="H27" s="8">
        <f t="shared" si="1"/>
        <v>75</v>
      </c>
      <c r="I27" s="8">
        <f t="shared" si="1"/>
        <v>391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54d44c2-0428-4663-ad7d-2d70d2682a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4F75F1B0D6504CA13FA27C2CC2EB6B" ma:contentTypeVersion="15" ma:contentTypeDescription="Create a new document." ma:contentTypeScope="" ma:versionID="b1337dba333d0455ddf8c7491f15df7e">
  <xsd:schema xmlns:xsd="http://www.w3.org/2001/XMLSchema" xmlns:xs="http://www.w3.org/2001/XMLSchema" xmlns:p="http://schemas.microsoft.com/office/2006/metadata/properties" xmlns:ns3="754d44c2-0428-4663-ad7d-2d70d2682a2b" xmlns:ns4="0082054d-7df8-430b-b9ee-04b82f22c73e" targetNamespace="http://schemas.microsoft.com/office/2006/metadata/properties" ma:root="true" ma:fieldsID="008c594a05858c5f419102417c4ab49c" ns3:_="" ns4:_="">
    <xsd:import namespace="754d44c2-0428-4663-ad7d-2d70d2682a2b"/>
    <xsd:import namespace="0082054d-7df8-430b-b9ee-04b82f22c73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d44c2-0428-4663-ad7d-2d70d2682a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2054d-7df8-430b-b9ee-04b82f22c73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17879D-5438-4FA7-96AE-AC31C081F856}">
  <ds:schemaRefs>
    <ds:schemaRef ds:uri="http://purl.org/dc/dcmitype/"/>
    <ds:schemaRef ds:uri="http://www.w3.org/XML/1998/namespace"/>
    <ds:schemaRef ds:uri="754d44c2-0428-4663-ad7d-2d70d2682a2b"/>
    <ds:schemaRef ds:uri="http://schemas.microsoft.com/office/2006/documentManagement/types"/>
    <ds:schemaRef ds:uri="http://purl.org/dc/terms/"/>
    <ds:schemaRef ds:uri="http://schemas.microsoft.com/office/infopath/2007/PartnerControls"/>
    <ds:schemaRef ds:uri="0082054d-7df8-430b-b9ee-04b82f22c73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D6BD56A-DC05-4524-AC91-5E1F1A67EB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451E91-42D1-4444-A031-8F51F38561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d44c2-0428-4663-ad7d-2d70d2682a2b"/>
    <ds:schemaRef ds:uri="0082054d-7df8-430b-b9ee-04b82f22c7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EVs</vt:lpstr>
      <vt:lpstr>Exemptions</vt:lpstr>
      <vt:lpstr>EV Trucks</vt:lpstr>
      <vt:lpstr>EV Chargers</vt:lpstr>
      <vt:lpstr>EV Training CY 2023</vt:lpstr>
      <vt:lpstr>EV Training CY 2024</vt:lpstr>
      <vt:lpstr>EV Training CY 2025</vt:lpstr>
      <vt:lpstr>EV Basics and Safety FY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Sherry Lee (DCAS)</dc:creator>
  <cp:keywords/>
  <dc:description/>
  <cp:lastModifiedBy>Sherry Lee (DCAS)</cp:lastModifiedBy>
  <cp:revision/>
  <dcterms:created xsi:type="dcterms:W3CDTF">2025-06-05T23:48:55Z</dcterms:created>
  <dcterms:modified xsi:type="dcterms:W3CDTF">2026-08-28T14:26:55Z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0x0101001A4F75F1B0D6504CA13FA27C2CC2EB6B</vt:lpwstr>
  </property>
</Properties>
</file>