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60" yWindow="460" windowWidth="18220" windowHeight="17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<sst xmlns="http://schemas.openxmlformats.org/spreadsheetml/2006/main" count="67" uniqueCount="67">
  <si>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Personnel</t>
  </si>
  <si>
    <t>Subtotal</t>
  </si>
  <si>
    <t>Total Personnel</t>
  </si>
  <si>
    <t>Professional Services</t>
  </si>
  <si>
    <t>Accountant</t>
  </si>
  <si>
    <t xml:space="preserve">Total Professional Services </t>
  </si>
  <si>
    <t>Total Personnel &amp; Professional Services</t>
  </si>
  <si>
    <t>OTPS</t>
  </si>
  <si>
    <t>Fundraising Expenses</t>
  </si>
  <si>
    <t>Insurance (General Liability)</t>
  </si>
  <si>
    <t>Office Supplies</t>
  </si>
  <si>
    <t>Postage</t>
  </si>
  <si>
    <t>Printing</t>
  </si>
  <si>
    <t>Program Expenses</t>
  </si>
  <si>
    <t>Compost Collection Program</t>
  </si>
  <si>
    <t>Environmental Education (supplies)</t>
  </si>
  <si>
    <t>Manhattan Compost Project</t>
  </si>
  <si>
    <t>EcoBiz</t>
  </si>
  <si>
    <t>Staff Development</t>
  </si>
  <si>
    <t>Telephone &amp; Internet</t>
  </si>
  <si>
    <t>Travel &amp; Misc.</t>
  </si>
  <si>
    <t xml:space="preserve">Vehicles </t>
  </si>
  <si>
    <t>Total OTPS</t>
  </si>
  <si>
    <t>Total Expenses</t>
  </si>
  <si>
    <t>Corporate</t>
  </si>
  <si>
    <t>Con Edison</t>
  </si>
  <si>
    <t>Foundations</t>
  </si>
  <si>
    <t>Brenner Family Fund</t>
  </si>
  <si>
    <t>Sohn Foundation</t>
  </si>
  <si>
    <t>Government</t>
  </si>
  <si>
    <t>DSNY - Manhattan Compost Project</t>
  </si>
  <si>
    <t>CB3/Con Ed/EcoBiz</t>
  </si>
  <si>
    <t>City Council Disc. Funding e-waste</t>
  </si>
  <si>
    <t>Earned Income</t>
  </si>
  <si>
    <t>Fundraiser/Private Donations</t>
  </si>
  <si>
    <t>Compost Manager</t>
  </si>
  <si>
    <t>Fringe @ 28%</t>
  </si>
  <si>
    <t>Compost Educator</t>
  </si>
  <si>
    <t xml:space="preserve">Greenacre Foundation  </t>
  </si>
  <si>
    <t xml:space="preserve">Executive Director  </t>
  </si>
  <si>
    <t>Various Corporate Sponsorhips</t>
  </si>
  <si>
    <t>E-Waste Co-ordinator</t>
  </si>
  <si>
    <t>Utilities (Electricity)</t>
  </si>
  <si>
    <t>Computer Reuse &amp; Recycling Program</t>
  </si>
  <si>
    <t>NYCT</t>
  </si>
  <si>
    <t>NorthStar Fund - Western Queens Greening</t>
  </si>
  <si>
    <t xml:space="preserve">Assembly Disc. Funding </t>
  </si>
  <si>
    <t>Sale of Products - Compost Program</t>
  </si>
  <si>
    <t>Sale of Products - Reuse Program</t>
  </si>
  <si>
    <t>Lower East Side Ecology Center 2011 Budget - Projected</t>
  </si>
  <si>
    <t>HSBC</t>
  </si>
  <si>
    <t>Development Director</t>
  </si>
  <si>
    <t>Project Manager-Compost</t>
  </si>
  <si>
    <t>E-waste Instructor</t>
  </si>
  <si>
    <t>20hrs/wk/@$25</t>
  </si>
  <si>
    <t>E-waste warehouse labor</t>
  </si>
  <si>
    <t>OEM's</t>
  </si>
  <si>
    <t xml:space="preserve">Lower East Side Ecology Center 2011 Budget </t>
  </si>
  <si>
    <t>Expenses</t>
  </si>
  <si>
    <t>Education Director</t>
  </si>
  <si>
    <t>Stewardship Co-ordinator</t>
  </si>
  <si>
    <t xml:space="preserve">Stewardship </t>
  </si>
  <si>
    <t>Revenue</t>
  </si>
  <si>
    <t>Total Revenue</t>
  </si>
  <si>
    <t>EcoBiz Manager</t>
  </si>
  <si>
    <t>EcoBiz Outreach Co-ordinator</t>
  </si>
  <si>
    <t>Registration/Repair/Maintenance/New Van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</si>
</sst>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64" fontId="6" fillId="0" borderId="1" xfId="15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164" fontId="6" fillId="0" borderId="1" xfId="15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1" fontId="6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22">
      <selection activeCell="C42" sqref="C42"/>
    </sheetView>
  </sheetViews>
  <sheetFormatPr defaultColWidth="11.00390625" defaultRowHeight="12.75"/>
  <cols>
    <col min="1" max="1" width="22.25390625" style="3" customWidth="1"/>
    <col min="2" max="2" width="11.125" style="3" customWidth="1"/>
    <col min="3" max="3" width="24.25390625" style="3" customWidth="1"/>
    <col min="4" max="4" width="14.375" style="16" customWidth="1"/>
    <col min="6" max="16384" width="10.75390625" style="3" customWidth="1"/>
  </cols>
  <sheetData>
    <row r="1" spans="1:4" ht="15">
      <c r="A1" s="1" t="s">
        <v>57</v>
      </c>
      <c r="B1" s="2"/>
      <c r="C1" s="2"/>
      <c r="D1" s="8"/>
    </row>
    <row r="2" spans="1:4" ht="15">
      <c r="A2" s="1" t="s">
        <v>58</v>
      </c>
      <c r="B2" s="2"/>
      <c r="C2" s="2"/>
      <c r="D2" s="8"/>
    </row>
    <row r="3" spans="1:4" ht="15">
      <c r="A3" s="1" t="s">
        <v>0</v>
      </c>
      <c r="B3" s="2"/>
      <c r="C3" s="2"/>
      <c r="D3" s="9"/>
    </row>
    <row r="4" spans="1:4" ht="15">
      <c r="A4" s="2" t="s">
        <v>39</v>
      </c>
      <c r="B4" s="2"/>
      <c r="C4" s="2"/>
      <c r="D4" s="9">
        <v>80000</v>
      </c>
    </row>
    <row r="5" spans="1:4" ht="15">
      <c r="A5" s="2" t="s">
        <v>59</v>
      </c>
      <c r="B5" s="2"/>
      <c r="C5" s="2"/>
      <c r="D5" s="9">
        <v>50000</v>
      </c>
    </row>
    <row r="6" spans="1:4" ht="15">
      <c r="A6" s="2" t="s">
        <v>51</v>
      </c>
      <c r="B6" s="2"/>
      <c r="C6" s="2"/>
      <c r="D6" s="9">
        <v>50000</v>
      </c>
    </row>
    <row r="7" spans="1:4" ht="15">
      <c r="A7" s="2" t="s">
        <v>52</v>
      </c>
      <c r="B7" s="2"/>
      <c r="C7" s="4"/>
      <c r="D7" s="9">
        <v>45000</v>
      </c>
    </row>
    <row r="8" spans="1:4" ht="15">
      <c r="A8" s="2" t="s">
        <v>37</v>
      </c>
      <c r="B8" s="2"/>
      <c r="C8" s="2"/>
      <c r="D8" s="9">
        <v>35000</v>
      </c>
    </row>
    <row r="9" spans="1:4" ht="15">
      <c r="A9" s="2" t="s">
        <v>41</v>
      </c>
      <c r="B9" s="2"/>
      <c r="C9" s="2"/>
      <c r="D9" s="10">
        <v>45000</v>
      </c>
    </row>
    <row r="10" spans="1:4" ht="15">
      <c r="A10" s="2" t="s">
        <v>53</v>
      </c>
      <c r="B10" s="2"/>
      <c r="C10" s="2" t="s">
        <v>54</v>
      </c>
      <c r="D10" s="10">
        <v>26000</v>
      </c>
    </row>
    <row r="11" spans="1:4" ht="15">
      <c r="A11" s="2" t="s">
        <v>55</v>
      </c>
      <c r="B11" s="2"/>
      <c r="C11" s="2"/>
      <c r="D11" s="10">
        <v>25000</v>
      </c>
    </row>
    <row r="12" spans="1:4" ht="15">
      <c r="A12" s="2" t="s">
        <v>64</v>
      </c>
      <c r="B12" s="2"/>
      <c r="C12" s="2"/>
      <c r="D12" s="17">
        <v>35100</v>
      </c>
    </row>
    <row r="13" spans="1:4" ht="15">
      <c r="A13" s="2" t="s">
        <v>65</v>
      </c>
      <c r="B13" s="2"/>
      <c r="C13" s="2"/>
      <c r="D13" s="17">
        <v>13000</v>
      </c>
    </row>
    <row r="14" spans="1:4" ht="15">
      <c r="A14" s="2" t="s">
        <v>60</v>
      </c>
      <c r="B14" s="2"/>
      <c r="C14" s="2"/>
      <c r="D14" s="9">
        <v>35000</v>
      </c>
    </row>
    <row r="15" spans="1:4" ht="15">
      <c r="A15" s="2" t="s">
        <v>35</v>
      </c>
      <c r="B15" s="2"/>
      <c r="C15" s="2"/>
      <c r="D15" s="9">
        <v>20000</v>
      </c>
    </row>
    <row r="16" spans="1:4" ht="15">
      <c r="A16" s="2" t="s">
        <v>1</v>
      </c>
      <c r="B16" s="2"/>
      <c r="C16" s="2"/>
      <c r="D16" s="9">
        <f>SUM(D4:D15)</f>
        <v>459100</v>
      </c>
    </row>
    <row r="17" spans="1:4" ht="15">
      <c r="A17" s="2" t="s">
        <v>36</v>
      </c>
      <c r="B17" s="2"/>
      <c r="C17" s="2"/>
      <c r="D17" s="10">
        <f>SUM(D4:D15)*0.28</f>
        <v>128548.00000000001</v>
      </c>
    </row>
    <row r="18" spans="1:4" ht="15">
      <c r="A18" s="1" t="s">
        <v>2</v>
      </c>
      <c r="B18" s="2"/>
      <c r="C18" s="2"/>
      <c r="D18" s="11">
        <f>SUM(D16:D17)</f>
        <v>587648</v>
      </c>
    </row>
    <row r="19" spans="1:4" ht="15">
      <c r="A19" s="1"/>
      <c r="B19" s="2"/>
      <c r="C19" s="2"/>
      <c r="D19" s="11"/>
    </row>
    <row r="20" spans="1:4" ht="15">
      <c r="A20" s="1" t="s">
        <v>3</v>
      </c>
      <c r="B20" s="2"/>
      <c r="C20" s="2"/>
      <c r="D20" s="9"/>
    </row>
    <row r="21" spans="1:4" ht="15">
      <c r="A21" s="2" t="s">
        <v>4</v>
      </c>
      <c r="B21" s="2"/>
      <c r="C21" s="2"/>
      <c r="D21" s="9">
        <v>30000</v>
      </c>
    </row>
    <row r="22" spans="1:4" ht="15">
      <c r="A22" s="1" t="s">
        <v>5</v>
      </c>
      <c r="B22" s="1"/>
      <c r="C22" s="1"/>
      <c r="D22" s="11">
        <f>SUM(D21)</f>
        <v>30000</v>
      </c>
    </row>
    <row r="23" spans="1:4" ht="15">
      <c r="A23" s="1" t="s">
        <v>6</v>
      </c>
      <c r="B23" s="2"/>
      <c r="C23" s="2"/>
      <c r="D23" s="11">
        <f>SUM(D18+D22)</f>
        <v>617648</v>
      </c>
    </row>
    <row r="24" spans="1:4" ht="15">
      <c r="A24" s="1"/>
      <c r="B24" s="2"/>
      <c r="C24" s="2"/>
      <c r="D24" s="11"/>
    </row>
    <row r="25" spans="1:4" ht="15">
      <c r="A25" s="1" t="s">
        <v>7</v>
      </c>
      <c r="B25" s="2"/>
      <c r="C25" s="2"/>
      <c r="D25" s="9"/>
    </row>
    <row r="26" spans="1:4" ht="15">
      <c r="A26" s="2" t="s">
        <v>8</v>
      </c>
      <c r="B26" s="2"/>
      <c r="C26" s="2"/>
      <c r="D26" s="9">
        <v>8000</v>
      </c>
    </row>
    <row r="27" spans="1:4" ht="15">
      <c r="A27" s="2" t="s">
        <v>9</v>
      </c>
      <c r="B27" s="2"/>
      <c r="C27" s="2"/>
      <c r="D27" s="9">
        <v>7000</v>
      </c>
    </row>
    <row r="28" spans="1:4" ht="15">
      <c r="A28" s="2" t="s">
        <v>10</v>
      </c>
      <c r="B28" s="2"/>
      <c r="C28" s="2"/>
      <c r="D28" s="9">
        <v>1000</v>
      </c>
    </row>
    <row r="29" spans="1:4" ht="15">
      <c r="A29" s="2" t="s">
        <v>11</v>
      </c>
      <c r="B29" s="2"/>
      <c r="C29" s="2"/>
      <c r="D29" s="9">
        <v>500</v>
      </c>
    </row>
    <row r="30" spans="1:4" ht="15">
      <c r="A30" s="2" t="s">
        <v>12</v>
      </c>
      <c r="B30" s="2"/>
      <c r="C30" s="2"/>
      <c r="D30" s="9">
        <v>4000</v>
      </c>
    </row>
    <row r="31" spans="1:4" ht="15">
      <c r="A31" s="2" t="s">
        <v>13</v>
      </c>
      <c r="B31" s="2"/>
      <c r="C31" s="2"/>
      <c r="D31" s="9"/>
    </row>
    <row r="32" spans="1:4" ht="15">
      <c r="A32" s="2"/>
      <c r="B32" s="2" t="s">
        <v>14</v>
      </c>
      <c r="C32" s="2"/>
      <c r="D32" s="9">
        <v>22000</v>
      </c>
    </row>
    <row r="33" spans="1:4" ht="15">
      <c r="A33" s="2"/>
      <c r="B33" s="2" t="s">
        <v>43</v>
      </c>
      <c r="C33" s="2"/>
      <c r="D33" s="9">
        <v>380500</v>
      </c>
    </row>
    <row r="34" spans="1:4" ht="15">
      <c r="A34" s="2"/>
      <c r="B34" s="2" t="s">
        <v>15</v>
      </c>
      <c r="C34" s="2"/>
      <c r="D34" s="9">
        <v>5000</v>
      </c>
    </row>
    <row r="35" spans="1:4" ht="15">
      <c r="A35" s="2"/>
      <c r="B35" s="2" t="s">
        <v>61</v>
      </c>
      <c r="C35" s="2"/>
      <c r="D35" s="9">
        <v>15000</v>
      </c>
    </row>
    <row r="36" spans="1:4" ht="15">
      <c r="A36" s="2"/>
      <c r="B36" s="2" t="s">
        <v>16</v>
      </c>
      <c r="C36" s="2"/>
      <c r="D36" s="9">
        <v>10000</v>
      </c>
    </row>
    <row r="37" spans="1:4" ht="15">
      <c r="A37" s="5"/>
      <c r="B37" s="5" t="s">
        <v>17</v>
      </c>
      <c r="C37" s="5"/>
      <c r="D37" s="12">
        <v>29500</v>
      </c>
    </row>
    <row r="38" spans="1:4" ht="15">
      <c r="A38" s="2" t="s">
        <v>18</v>
      </c>
      <c r="B38" s="2"/>
      <c r="C38" s="2"/>
      <c r="D38" s="9">
        <v>3000</v>
      </c>
    </row>
    <row r="39" spans="1:4" ht="15">
      <c r="A39" s="2" t="s">
        <v>19</v>
      </c>
      <c r="B39" s="2"/>
      <c r="C39" s="2"/>
      <c r="D39" s="9">
        <v>10000</v>
      </c>
    </row>
    <row r="40" spans="1:4" ht="15">
      <c r="A40" s="2" t="s">
        <v>20</v>
      </c>
      <c r="B40" s="2"/>
      <c r="C40" s="2"/>
      <c r="D40" s="9">
        <v>1000</v>
      </c>
    </row>
    <row r="41" spans="1:4" ht="15">
      <c r="A41" s="2" t="s">
        <v>42</v>
      </c>
      <c r="B41" s="2"/>
      <c r="C41" s="2"/>
      <c r="D41" s="9">
        <v>5000</v>
      </c>
    </row>
    <row r="42" spans="1:4" ht="15">
      <c r="A42" s="2" t="s">
        <v>21</v>
      </c>
      <c r="B42" s="2" t="s">
        <v>66</v>
      </c>
      <c r="C42" s="2"/>
      <c r="D42" s="9">
        <v>100000</v>
      </c>
    </row>
    <row r="43" spans="1:4" ht="15">
      <c r="A43" s="1" t="s">
        <v>22</v>
      </c>
      <c r="B43" s="1"/>
      <c r="C43" s="1"/>
      <c r="D43" s="13">
        <f>SUM(D26:D42)</f>
        <v>601500</v>
      </c>
    </row>
    <row r="44" spans="1:4" ht="15">
      <c r="A44" s="1"/>
      <c r="B44" s="1"/>
      <c r="C44" s="1"/>
      <c r="D44" s="13"/>
    </row>
    <row r="45" spans="1:4" ht="15">
      <c r="A45" s="1" t="s">
        <v>23</v>
      </c>
      <c r="B45" s="1"/>
      <c r="C45" s="1"/>
      <c r="D45" s="13">
        <f>SUM(D23+D43)</f>
        <v>1219148</v>
      </c>
    </row>
    <row r="49" spans="1:7" ht="15">
      <c r="A49" s="1" t="s">
        <v>49</v>
      </c>
      <c r="B49" s="2"/>
      <c r="C49" s="2"/>
      <c r="D49" s="1"/>
      <c r="F49"/>
      <c r="G49"/>
    </row>
    <row r="50" spans="1:4" ht="15">
      <c r="A50" s="1" t="s">
        <v>62</v>
      </c>
      <c r="B50" s="1"/>
      <c r="C50" s="1"/>
      <c r="D50" s="11"/>
    </row>
    <row r="51" spans="1:4" ht="15">
      <c r="A51" s="2" t="s">
        <v>24</v>
      </c>
      <c r="B51" s="2" t="s">
        <v>25</v>
      </c>
      <c r="C51" s="2"/>
      <c r="D51" s="9">
        <v>30000</v>
      </c>
    </row>
    <row r="52" spans="1:4" ht="15">
      <c r="A52" s="2"/>
      <c r="B52" s="2" t="s">
        <v>50</v>
      </c>
      <c r="C52" s="2"/>
      <c r="D52" s="10">
        <v>25000</v>
      </c>
    </row>
    <row r="53" spans="1:4" ht="15">
      <c r="A53" s="2"/>
      <c r="B53" s="2" t="s">
        <v>56</v>
      </c>
      <c r="C53" s="2"/>
      <c r="D53" s="10">
        <v>450000</v>
      </c>
    </row>
    <row r="54" spans="1:4" ht="15">
      <c r="A54" s="2"/>
      <c r="B54" s="2" t="s">
        <v>40</v>
      </c>
      <c r="C54" s="2"/>
      <c r="D54" s="9">
        <v>50000</v>
      </c>
    </row>
    <row r="55" spans="1:4" ht="15">
      <c r="A55" s="2" t="s">
        <v>26</v>
      </c>
      <c r="B55" s="2" t="s">
        <v>27</v>
      </c>
      <c r="C55" s="2"/>
      <c r="D55" s="9">
        <v>15000</v>
      </c>
    </row>
    <row r="56" spans="1:4" ht="15">
      <c r="A56" s="2"/>
      <c r="B56" s="2" t="s">
        <v>38</v>
      </c>
      <c r="C56" s="2"/>
      <c r="D56" s="10">
        <v>10000</v>
      </c>
    </row>
    <row r="57" spans="1:4" ht="15">
      <c r="A57" s="2"/>
      <c r="B57" s="2" t="s">
        <v>28</v>
      </c>
      <c r="C57" s="2"/>
      <c r="D57" s="9">
        <v>20000</v>
      </c>
    </row>
    <row r="58" spans="1:4" ht="15">
      <c r="A58" s="2"/>
      <c r="B58" s="2" t="s">
        <v>44</v>
      </c>
      <c r="C58" s="2"/>
      <c r="D58" s="9">
        <v>50000</v>
      </c>
    </row>
    <row r="59" spans="1:4" ht="15">
      <c r="A59" s="2"/>
      <c r="B59" s="2" t="s">
        <v>45</v>
      </c>
      <c r="C59" s="2"/>
      <c r="D59" s="9">
        <v>20000</v>
      </c>
    </row>
    <row r="60" spans="1:4" ht="15">
      <c r="A60" s="2" t="s">
        <v>29</v>
      </c>
      <c r="B60" s="2" t="s">
        <v>30</v>
      </c>
      <c r="C60" s="2"/>
      <c r="D60" s="9">
        <v>165000</v>
      </c>
    </row>
    <row r="61" spans="1:4" ht="15">
      <c r="A61" s="5"/>
      <c r="B61" s="5" t="s">
        <v>31</v>
      </c>
      <c r="C61" s="5"/>
      <c r="D61" s="12">
        <v>175000</v>
      </c>
    </row>
    <row r="62" spans="1:4" ht="15">
      <c r="A62" s="5"/>
      <c r="B62" s="5" t="s">
        <v>32</v>
      </c>
      <c r="C62" s="5"/>
      <c r="D62" s="9">
        <v>20000</v>
      </c>
    </row>
    <row r="63" spans="1:4" ht="15">
      <c r="A63" s="5"/>
      <c r="B63" s="5" t="s">
        <v>46</v>
      </c>
      <c r="C63" s="5"/>
      <c r="D63" s="12">
        <v>20000</v>
      </c>
    </row>
    <row r="64" spans="1:4" ht="15">
      <c r="A64" s="2" t="s">
        <v>33</v>
      </c>
      <c r="B64" s="2" t="s">
        <v>47</v>
      </c>
      <c r="C64" s="2"/>
      <c r="D64" s="9">
        <v>25000</v>
      </c>
    </row>
    <row r="65" spans="1:4" ht="15">
      <c r="A65" s="2"/>
      <c r="B65" s="2" t="s">
        <v>48</v>
      </c>
      <c r="C65" s="2"/>
      <c r="D65" s="9">
        <v>10000</v>
      </c>
    </row>
    <row r="66" spans="1:4" ht="15">
      <c r="A66" s="2" t="s">
        <v>34</v>
      </c>
      <c r="B66" s="2"/>
      <c r="C66" s="2"/>
      <c r="D66" s="9">
        <v>60000</v>
      </c>
    </row>
    <row r="67" spans="1:4" ht="15">
      <c r="A67" s="6"/>
      <c r="B67" s="2"/>
      <c r="C67" s="2"/>
      <c r="D67" s="9"/>
    </row>
    <row r="68" spans="1:4" ht="15">
      <c r="A68" s="1" t="s">
        <v>63</v>
      </c>
      <c r="B68" s="7"/>
      <c r="C68" s="1"/>
      <c r="D68" s="11">
        <f>SUM(D51:D67)</f>
        <v>1145000</v>
      </c>
    </row>
    <row r="69" ht="15">
      <c r="D69" s="14"/>
    </row>
    <row r="77" ht="15">
      <c r="D77" s="14"/>
    </row>
    <row r="78" ht="15">
      <c r="D78" s="15"/>
    </row>
  </sheetData>
  <printOptions/>
  <pageMargins left="0.75" right="0.75" top="1" bottom="1" header="0.5" footer="0.5"/>
  <pageSetup orientation="portrait" paperSize="9"/>
  <headerFooter alignWithMargins="0">
    <oddHeader>&amp;CLower East Side Ecology Center
Budget 2011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2010-11-05T18:04:11Z</cp:lastPrinted>
  <dcterms:created xsi:type="dcterms:W3CDTF">2009-04-10T21:52:48Z</dcterms:created>
  <cp:category/>
  <cp:version/>
  <cp:contentType/>
  <cp:contentStatus/>
</cp:coreProperties>
</file>